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vcma\Dropbox\Diseño DATA's\DATA-PUEBLOS\Pueblos Indígenas Chile\"/>
    </mc:Choice>
  </mc:AlternateContent>
  <xr:revisionPtr revIDLastSave="0" documentId="13_ncr:1_{7A3100C6-84C4-4F85-A32F-A58A0007BA10}" xr6:coauthVersionLast="45" xr6:coauthVersionMax="45" xr10:uidLastSave="{00000000-0000-0000-0000-000000000000}"/>
  <bookViews>
    <workbookView xWindow="-120" yWindow="-120" windowWidth="20730" windowHeight="11160" tabRatio="934" xr2:uid="{00000000-000D-0000-FFFF-FFFF00000000}"/>
  </bookViews>
  <sheets>
    <sheet name="INDICE" sheetId="1" r:id="rId1"/>
    <sheet name="1" sheetId="220" r:id="rId2"/>
    <sheet name="2" sheetId="79" r:id="rId3"/>
    <sheet name="3" sheetId="131" r:id="rId4"/>
    <sheet name="4" sheetId="132" r:id="rId5"/>
    <sheet name="5" sheetId="129" r:id="rId6"/>
    <sheet name="6" sheetId="190" r:id="rId7"/>
    <sheet name="7" sheetId="191" r:id="rId8"/>
    <sheet name="8" sheetId="192" r:id="rId9"/>
    <sheet name="9" sheetId="133" r:id="rId10"/>
    <sheet name="10" sheetId="193" r:id="rId11"/>
    <sheet name="11" sheetId="135" r:id="rId12"/>
    <sheet name="12" sheetId="134" r:id="rId13"/>
    <sheet name="13" sheetId="195" r:id="rId14"/>
    <sheet name="14" sheetId="80" r:id="rId15"/>
    <sheet name="15" sheetId="196" r:id="rId16"/>
    <sheet name="16" sheetId="172" r:id="rId17"/>
    <sheet name="17" sheetId="221" r:id="rId18"/>
    <sheet name="18" sheetId="143" r:id="rId19"/>
    <sheet name="19" sheetId="145" r:id="rId20"/>
    <sheet name="20" sheetId="146" r:id="rId21"/>
    <sheet name="21" sheetId="125" r:id="rId22"/>
    <sheet name="22" sheetId="147" r:id="rId23"/>
    <sheet name="23" sheetId="148" r:id="rId24"/>
    <sheet name="24" sheetId="81" r:id="rId25"/>
    <sheet name="25" sheetId="150" r:id="rId26"/>
    <sheet name="26" sheetId="149" r:id="rId27"/>
    <sheet name="27" sheetId="126" r:id="rId28"/>
    <sheet name="28" sheetId="152" r:id="rId29"/>
    <sheet name="29" sheetId="151" r:id="rId30"/>
    <sheet name="30" sheetId="197" r:id="rId31"/>
    <sheet name="31" sheetId="153" r:id="rId32"/>
    <sheet name="32" sheetId="155" r:id="rId33"/>
    <sheet name="33" sheetId="154" r:id="rId34"/>
    <sheet name="34" sheetId="198" r:id="rId35"/>
    <sheet name="35" sheetId="156" r:id="rId36"/>
    <sheet name="36" sheetId="144" r:id="rId37"/>
    <sheet name="37" sheetId="199" r:id="rId38"/>
    <sheet name="38" sheetId="83" r:id="rId39"/>
    <sheet name="39" sheetId="203" r:id="rId40"/>
    <sheet name="40" sheetId="202" r:id="rId41"/>
    <sheet name="41" sheetId="127" r:id="rId42"/>
    <sheet name="42" sheetId="204" r:id="rId43"/>
    <sheet name="43" sheetId="205" r:id="rId44"/>
    <sheet name="44" sheetId="128" r:id="rId45"/>
    <sheet name="45" sheetId="207" r:id="rId46"/>
    <sheet name="46" sheetId="206" r:id="rId47"/>
    <sheet name="47" sheetId="211" r:id="rId48"/>
    <sheet name="48" sheetId="210" r:id="rId49"/>
    <sheet name="49" sheetId="209" r:id="rId50"/>
    <sheet name="50" sheetId="208" r:id="rId51"/>
    <sheet name="51" sheetId="161" r:id="rId52"/>
    <sheet name="52" sheetId="213" r:id="rId53"/>
    <sheet name="53" sheetId="212" r:id="rId54"/>
    <sheet name="54" sheetId="216" r:id="rId55"/>
    <sheet name="55" sheetId="217" r:id="rId56"/>
    <sheet name="56" sheetId="218" r:id="rId57"/>
    <sheet name="57" sheetId="219" r:id="rId58"/>
    <sheet name="58" sheetId="226" r:id="rId59"/>
    <sheet name="59" sheetId="225" r:id="rId60"/>
    <sheet name="60" sheetId="224" r:id="rId61"/>
    <sheet name="61" sheetId="223" r:id="rId62"/>
    <sheet name="62" sheetId="222" r:id="rId63"/>
    <sheet name="63" sheetId="130" r:id="rId64"/>
    <sheet name="64" sheetId="162" r:id="rId65"/>
    <sheet name="65" sheetId="163" r:id="rId66"/>
    <sheet name="66" sheetId="229" r:id="rId67"/>
    <sheet name="67" sheetId="164" r:id="rId68"/>
    <sheet name="68" sheetId="165" r:id="rId69"/>
    <sheet name="69" sheetId="166" r:id="rId70"/>
    <sheet name="70" sheetId="230" r:id="rId71"/>
    <sheet name="71" sheetId="167" r:id="rId72"/>
    <sheet name="72" sheetId="168" r:id="rId73"/>
    <sheet name="73" sheetId="169" r:id="rId74"/>
    <sheet name="74" sheetId="231" r:id="rId75"/>
    <sheet name="75" sheetId="233" r:id="rId76"/>
    <sheet name="76" sheetId="181" r:id="rId77"/>
    <sheet name="77" sheetId="188" r:id="rId78"/>
    <sheet name="78" sheetId="234" r:id="rId79"/>
    <sheet name="79" sheetId="235" r:id="rId80"/>
    <sheet name="80" sheetId="23" r:id="rId81"/>
    <sheet name="81" sheetId="236" r:id="rId82"/>
    <sheet name="82" sheetId="24" r:id="rId83"/>
    <sheet name="83" sheetId="136" r:id="rId84"/>
    <sheet name="84" sheetId="137" r:id="rId85"/>
    <sheet name="85" sheetId="174" r:id="rId86"/>
    <sheet name="86" sheetId="237" r:id="rId87"/>
    <sheet name="87" sheetId="30" r:id="rId88"/>
    <sheet name="88" sheetId="138" r:id="rId89"/>
    <sheet name="89" sheetId="175" r:id="rId90"/>
    <sheet name="90" sheetId="124" r:id="rId91"/>
    <sheet name="91" sheetId="239" r:id="rId92"/>
    <sheet name="92" sheetId="173" r:id="rId93"/>
    <sheet name="93" sheetId="240" r:id="rId94"/>
    <sheet name="94" sheetId="179" r:id="rId95"/>
    <sheet name="95" sheetId="241" r:id="rId96"/>
    <sheet name="96" sheetId="180" r:id="rId97"/>
    <sheet name="97" sheetId="242" r:id="rId98"/>
    <sheet name="98" sheetId="139" r:id="rId99"/>
    <sheet name="99" sheetId="243" r:id="rId100"/>
    <sheet name="100" sheetId="140" r:id="rId101"/>
    <sheet name="101" sheetId="141" r:id="rId102"/>
    <sheet name="102" sheetId="142" r:id="rId103"/>
    <sheet name="103" sheetId="187" r:id="rId104"/>
    <sheet name="104" sheetId="244" r:id="rId105"/>
    <sheet name="105" sheetId="245" r:id="rId106"/>
    <sheet name="106" sheetId="246" r:id="rId107"/>
    <sheet name="107" sheetId="247" r:id="rId108"/>
    <sheet name="108" sheetId="248" r:id="rId109"/>
    <sheet name="109" sheetId="249" r:id="rId110"/>
    <sheet name="110" sheetId="250" r:id="rId111"/>
    <sheet name="111" sheetId="251" r:id="rId1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3" i="164" l="1"/>
  <c r="E16" i="172" l="1"/>
  <c r="E18" i="172"/>
  <c r="E14" i="172"/>
  <c r="C39" i="134" l="1"/>
  <c r="D39" i="134"/>
  <c r="E39" i="134"/>
  <c r="F39" i="134"/>
  <c r="G39" i="134"/>
  <c r="H39" i="134"/>
  <c r="H512" i="129" l="1"/>
  <c r="G512" i="129"/>
  <c r="F512" i="129"/>
  <c r="E512" i="129"/>
  <c r="D512" i="129"/>
  <c r="C512" i="129"/>
  <c r="H502" i="129"/>
  <c r="G502" i="129"/>
  <c r="F502" i="129"/>
  <c r="E502" i="129"/>
  <c r="D502" i="129"/>
  <c r="C502" i="129"/>
  <c r="H492" i="129"/>
  <c r="G492" i="129"/>
  <c r="F492" i="129"/>
  <c r="E492" i="129"/>
  <c r="D492" i="129"/>
  <c r="C492" i="129"/>
  <c r="H482" i="129"/>
  <c r="G482" i="129"/>
  <c r="F482" i="129"/>
  <c r="E482" i="129"/>
  <c r="D482" i="129"/>
  <c r="C482" i="129"/>
  <c r="H472" i="129"/>
  <c r="G472" i="129"/>
  <c r="F472" i="129"/>
  <c r="E472" i="129"/>
  <c r="D472" i="129"/>
  <c r="C472" i="129"/>
  <c r="H462" i="129"/>
  <c r="G462" i="129"/>
  <c r="F462" i="129"/>
  <c r="E462" i="129"/>
  <c r="D462" i="129"/>
  <c r="C462" i="129"/>
  <c r="H452" i="129"/>
  <c r="G452" i="129"/>
  <c r="F452" i="129"/>
  <c r="E452" i="129"/>
  <c r="D452" i="129"/>
  <c r="C452" i="129"/>
  <c r="H442" i="129"/>
  <c r="G442" i="129"/>
  <c r="F442" i="129"/>
  <c r="E442" i="129"/>
  <c r="D442" i="129"/>
  <c r="C442" i="129"/>
  <c r="H432" i="129"/>
  <c r="G432" i="129"/>
  <c r="F432" i="129"/>
  <c r="E432" i="129"/>
  <c r="D432" i="129"/>
  <c r="C432" i="129"/>
  <c r="H422" i="129"/>
  <c r="G422" i="129"/>
  <c r="F422" i="129"/>
  <c r="E422" i="129"/>
  <c r="D422" i="129"/>
  <c r="C422" i="129"/>
  <c r="H412" i="129"/>
  <c r="G412" i="129"/>
  <c r="F412" i="129"/>
  <c r="E412" i="129"/>
  <c r="D412" i="129"/>
  <c r="C412" i="129"/>
  <c r="H402" i="129"/>
  <c r="G402" i="129"/>
  <c r="F402" i="129"/>
  <c r="E402" i="129"/>
  <c r="D402" i="129"/>
  <c r="C402" i="129"/>
  <c r="H392" i="129"/>
  <c r="G392" i="129"/>
  <c r="F392" i="129"/>
  <c r="E392" i="129"/>
  <c r="D392" i="129"/>
  <c r="C392" i="129"/>
  <c r="H382" i="129"/>
  <c r="G382" i="129"/>
  <c r="F382" i="129"/>
  <c r="E382" i="129"/>
  <c r="D382" i="129"/>
  <c r="C382" i="129"/>
  <c r="H372" i="129"/>
  <c r="G372" i="129"/>
  <c r="F372" i="129"/>
  <c r="E372" i="129"/>
  <c r="D372" i="129"/>
  <c r="C372" i="129"/>
  <c r="C362" i="129"/>
  <c r="D362" i="129"/>
  <c r="E362" i="129"/>
  <c r="F362" i="129"/>
  <c r="G362" i="129"/>
  <c r="H362" i="129"/>
</calcChain>
</file>

<file path=xl/sharedStrings.xml><?xml version="1.0" encoding="utf-8"?>
<sst xmlns="http://schemas.openxmlformats.org/spreadsheetml/2006/main" count="13373" uniqueCount="654">
  <si>
    <t>Pobres extremos</t>
  </si>
  <si>
    <t>Pobres no extremos</t>
  </si>
  <si>
    <t>No pobres</t>
  </si>
  <si>
    <t>Total</t>
  </si>
  <si>
    <t>Rural</t>
  </si>
  <si>
    <t>(Número de hogares)</t>
  </si>
  <si>
    <t>Fuente: Ministerio de Desarrollo Social, Encuesta Casen.</t>
  </si>
  <si>
    <t xml:space="preserve">Hombre </t>
  </si>
  <si>
    <t>Mujer</t>
  </si>
  <si>
    <t>Indígena</t>
  </si>
  <si>
    <t>No Indígena</t>
  </si>
  <si>
    <t>Urbana</t>
  </si>
  <si>
    <t>No indígena</t>
  </si>
  <si>
    <t xml:space="preserve"> </t>
  </si>
  <si>
    <t>Rapa Nui</t>
  </si>
  <si>
    <t>Quechua</t>
  </si>
  <si>
    <t>Mapuche</t>
  </si>
  <si>
    <t>Atacameño</t>
  </si>
  <si>
    <t>Diaguita</t>
  </si>
  <si>
    <t>Fuente: Ministerio de Desarrollo Social, Encuesta Casen</t>
  </si>
  <si>
    <t>Habla y entiende</t>
  </si>
  <si>
    <t>Sólo entiende</t>
  </si>
  <si>
    <t>NS/NR</t>
  </si>
  <si>
    <t xml:space="preserve">No habla ni entiende </t>
  </si>
  <si>
    <t>Región</t>
  </si>
  <si>
    <t>(Número de personas)</t>
  </si>
  <si>
    <t xml:space="preserve">Metropolitana </t>
  </si>
  <si>
    <t>18-29</t>
  </si>
  <si>
    <t>30-44</t>
  </si>
  <si>
    <t>45-59</t>
  </si>
  <si>
    <t>60 y más</t>
  </si>
  <si>
    <t>básica incompleta</t>
  </si>
  <si>
    <t>media incompleta</t>
  </si>
  <si>
    <t>media completa</t>
  </si>
  <si>
    <t>superior incompleta</t>
  </si>
  <si>
    <t>básica completa</t>
  </si>
  <si>
    <t>superior completa</t>
  </si>
  <si>
    <t>total</t>
  </si>
  <si>
    <t xml:space="preserve">Notas:  </t>
  </si>
  <si>
    <t>S/inf.</t>
  </si>
  <si>
    <t>I</t>
  </si>
  <si>
    <t>II</t>
  </si>
  <si>
    <t>III</t>
  </si>
  <si>
    <t>IV</t>
  </si>
  <si>
    <t>V</t>
  </si>
  <si>
    <t>Ocupado</t>
  </si>
  <si>
    <t>Desocupado</t>
  </si>
  <si>
    <t>Inactivo</t>
  </si>
  <si>
    <t xml:space="preserve">Total </t>
  </si>
  <si>
    <t>Hombre</t>
  </si>
  <si>
    <t>Urbano</t>
  </si>
  <si>
    <t>Total sistema público</t>
  </si>
  <si>
    <t>FF.AA. y de Orden</t>
  </si>
  <si>
    <t>ISAPRE</t>
  </si>
  <si>
    <t xml:space="preserve">Ninguno </t>
  </si>
  <si>
    <t>Otro sistema</t>
  </si>
  <si>
    <t>No sabe</t>
  </si>
  <si>
    <t>Personas en edades eventualmente inactivas que deben ser solventadas económicamente por las personas en edad potencialmente activa en una población determinada. Razón entre la población de 0 a 17 años más la población de 65 años y más y la población de 18 a 64 años.</t>
  </si>
  <si>
    <t>sin educación formal</t>
  </si>
  <si>
    <t>($ de noviembre de cada año)</t>
  </si>
  <si>
    <t>Pobres</t>
  </si>
  <si>
    <t>Tamaño de la población indígena</t>
  </si>
  <si>
    <t>Distribución territorial</t>
  </si>
  <si>
    <t xml:space="preserve">Composición de la población </t>
  </si>
  <si>
    <t xml:space="preserve">Ingresos y subsidios monetarios </t>
  </si>
  <si>
    <t>Educación</t>
  </si>
  <si>
    <t>Salud</t>
  </si>
  <si>
    <t xml:space="preserve">Utilización de lenguas originarias </t>
  </si>
  <si>
    <t>Utilización de TIC´s</t>
  </si>
  <si>
    <t>Participación en organizaciones</t>
  </si>
  <si>
    <t xml:space="preserve">Tarapacá </t>
  </si>
  <si>
    <t xml:space="preserve">Antofagasta </t>
  </si>
  <si>
    <t xml:space="preserve">Atacama </t>
  </si>
  <si>
    <t xml:space="preserve">Coquimbo </t>
  </si>
  <si>
    <t xml:space="preserve">Valparaíso </t>
  </si>
  <si>
    <t xml:space="preserve">O'Higgins </t>
  </si>
  <si>
    <t xml:space="preserve">Maule </t>
  </si>
  <si>
    <t xml:space="preserve">Biobío </t>
  </si>
  <si>
    <t xml:space="preserve">La Araucanía </t>
  </si>
  <si>
    <t xml:space="preserve">Los Lagos </t>
  </si>
  <si>
    <t xml:space="preserve">Aysén </t>
  </si>
  <si>
    <t xml:space="preserve">Magallanes </t>
  </si>
  <si>
    <t xml:space="preserve">Los Ríos </t>
  </si>
  <si>
    <t xml:space="preserve">Arica y Parinacota </t>
  </si>
  <si>
    <t>Colla</t>
  </si>
  <si>
    <t>Kawashkar</t>
  </si>
  <si>
    <t>Yámana</t>
  </si>
  <si>
    <t xml:space="preserve"> Los Lagos </t>
  </si>
  <si>
    <t>Unipersonal</t>
  </si>
  <si>
    <t>Nuclear monoparental</t>
  </si>
  <si>
    <t>Nuclear biparental</t>
  </si>
  <si>
    <t>Estimación</t>
  </si>
  <si>
    <t>Error estándar</t>
  </si>
  <si>
    <t>(Porcentaje, hogares por pertenencia del jefe a pueblos indígenas)</t>
  </si>
  <si>
    <t>(Porcentaje, hogares por pertenencia a pueblos indígenas)</t>
  </si>
  <si>
    <t>Aimara</t>
  </si>
  <si>
    <t>País</t>
  </si>
  <si>
    <t>Trabajo y seguridad social</t>
  </si>
  <si>
    <t>Vivienda y entorno</t>
  </si>
  <si>
    <t>Asistencia</t>
  </si>
  <si>
    <t>Rezago</t>
  </si>
  <si>
    <t>Escolaridad</t>
  </si>
  <si>
    <t>Malnutrición</t>
  </si>
  <si>
    <t>Atención en Salud</t>
  </si>
  <si>
    <t>Ocupación</t>
  </si>
  <si>
    <t>Jubilación</t>
  </si>
  <si>
    <t>Habitabilidad</t>
  </si>
  <si>
    <t>Servicios Básicos</t>
  </si>
  <si>
    <t>Entorno</t>
  </si>
  <si>
    <t>Apoyo y participación social</t>
  </si>
  <si>
    <t>Trato igualitario</t>
  </si>
  <si>
    <t>Seguridad</t>
  </si>
  <si>
    <t>Hacinamiento</t>
  </si>
  <si>
    <t>Redes y cohesión social</t>
  </si>
  <si>
    <t>Adscripción al sistema de salud</t>
  </si>
  <si>
    <t>Analfabetismo</t>
  </si>
  <si>
    <t xml:space="preserve">(Porcentaje, niños y niñas entre 6 y 13 años por pertenencia a pueblos indígenas)
</t>
  </si>
  <si>
    <t>Zona</t>
  </si>
  <si>
    <t>SITUACIÓN DE LOS PUEBLOS INDÍGENAS</t>
  </si>
  <si>
    <t xml:space="preserve">PERSONAS </t>
  </si>
  <si>
    <t>Situación de pobreza</t>
  </si>
  <si>
    <t>Composición de la población indígena según pueblo por región, 2006-2017</t>
  </si>
  <si>
    <t>Indice de dependencia potencial total por pertenencia a pueblos indígenas, 2006-2017</t>
  </si>
  <si>
    <t>Distribución de la población indígena según región, 2006-2017</t>
  </si>
  <si>
    <t>Condición de actividad por pertenencia a pueblos indígenas, 2006-2017</t>
  </si>
  <si>
    <t>Tasa de participación por pertenencia a pueblos indígenas, 2006-2017</t>
  </si>
  <si>
    <t>Tasa de dependencia por pertenencia a pueblos indígenas, 2006-2017</t>
  </si>
  <si>
    <t>Tasa de desocupación por pertenencia a  pueblos indígenas, 2006-2017</t>
  </si>
  <si>
    <t>Tasa de ocupación por pertenencia a  pueblos indígenas, 2006-2017</t>
  </si>
  <si>
    <t>Porcentaje de asalariados en el total de ocupados por pertenencia a pueblos indígenas, 2006-2017</t>
  </si>
  <si>
    <t>Asalariados sin contrato de trabajo por pertenencia a pueblos indígenas, 2006-2017</t>
  </si>
  <si>
    <t>Ingreso promedio por hora de la ocupación principal por pertenencia a pueblos indígenas, 2006-2017</t>
  </si>
  <si>
    <t>Tasa de analfabetismo por pertenencia a pueblos indígenas, 2006-2017</t>
  </si>
  <si>
    <t>Promedio de escolaridad por pertenencia a pueblos indígenas, 2006-2017</t>
  </si>
  <si>
    <t>Distribución de la población según sistema previsional de salud por pertenencia a pueblos indígenas, 2006-2017</t>
  </si>
  <si>
    <t>Composición de la población según sexo por pertenencia a pueblos indígenas, 2006-2017</t>
  </si>
  <si>
    <t>Composición de la población según grupo de edad por pertenencia a pueblos indígenas, 2006-2017</t>
  </si>
  <si>
    <t>Tamaño medio de los hogares por pertenencia del jefe/a a  pueblos indígenas, 2006-2017</t>
  </si>
  <si>
    <t>Distribución  de los hogares según tipo de hogar por pertenencia del jefe/a a pueblos indígenas, 2006-2017</t>
  </si>
  <si>
    <t>Porcentaje de hogares con adultos mayores por pertenencia del jefe/a a pueblos indígenas, 2006-2017</t>
  </si>
  <si>
    <t>Promedio de ocupados por hogar por pertenencia del jefe/a a pueblos indígenas, 2006-2017</t>
  </si>
  <si>
    <t>Distribución de los hogares según quintil de ingreso autónomo per capita del hogar por pertenencia del jefe/a a pueblos indígenas, 2006-2017</t>
  </si>
  <si>
    <t>Distribución de la fuerza de trabajo ocupada según categoría ocupacional por pertenencia a pueblos indígenas, 2006-2017</t>
  </si>
  <si>
    <t>Tasa de asistencia neta educación básica por pertenencia a pueblos indígenas, 2006-2017</t>
  </si>
  <si>
    <t>Tasa de asistencia neta educación media por pertenencia a pueblos indígenas, 2006-2017</t>
  </si>
  <si>
    <t>Tasa de asistencia neta educación superior por pertenencia a pueblos indígenas, 2006-2017</t>
  </si>
  <si>
    <t>Vivienda</t>
  </si>
  <si>
    <t>Sexo</t>
  </si>
  <si>
    <t>Grupo de edad</t>
  </si>
  <si>
    <t>Sexo y grupo de edad</t>
  </si>
  <si>
    <t xml:space="preserve">Participación </t>
  </si>
  <si>
    <t>Dependencia</t>
  </si>
  <si>
    <t>Desocupación</t>
  </si>
  <si>
    <t>Asalariados</t>
  </si>
  <si>
    <t>Contrato</t>
  </si>
  <si>
    <t>Previsión</t>
  </si>
  <si>
    <t>Categoría</t>
  </si>
  <si>
    <t>Ingreso</t>
  </si>
  <si>
    <t>Promedio hijos</t>
  </si>
  <si>
    <t>Trato injusto o discriminatorio</t>
  </si>
  <si>
    <t>Estado nutricional</t>
  </si>
  <si>
    <t>Distribución por quintil</t>
  </si>
  <si>
    <t>Subsidios monetarios</t>
  </si>
  <si>
    <t>Ingreso monetario</t>
  </si>
  <si>
    <t>Ingreso autónomo</t>
  </si>
  <si>
    <t>Ingreso trabajo</t>
  </si>
  <si>
    <t>Materialidad</t>
  </si>
  <si>
    <t>Servicios sanitarios</t>
  </si>
  <si>
    <t>Calidad global</t>
  </si>
  <si>
    <t>Tenencia</t>
  </si>
  <si>
    <t>Combustible</t>
  </si>
  <si>
    <t>Acceso a servicios de salud</t>
  </si>
  <si>
    <t>Cobertura de algunos programas de salud</t>
  </si>
  <si>
    <t>Número, tamaño y composición de los hogares</t>
  </si>
  <si>
    <t>Tipo de hogar</t>
  </si>
  <si>
    <r>
      <t>Total pobres</t>
    </r>
    <r>
      <rPr>
        <b/>
        <vertAlign val="superscript"/>
        <sz val="11"/>
        <rFont val="Calibri"/>
        <family val="2"/>
        <scheme val="minor"/>
      </rPr>
      <t>1</t>
    </r>
  </si>
  <si>
    <r>
      <rPr>
        <vertAlign val="superscript"/>
        <sz val="11"/>
        <rFont val="Calibri"/>
        <family val="2"/>
        <scheme val="minor"/>
      </rPr>
      <t>1</t>
    </r>
    <r>
      <rPr>
        <sz val="11"/>
        <rFont val="Calibri"/>
        <family val="2"/>
        <scheme val="minor"/>
      </rPr>
      <t>Incluye a pobres extremos y pobres no extremos.</t>
    </r>
  </si>
  <si>
    <t>($ de noviuembre de cada año)</t>
  </si>
  <si>
    <t>Ñuble</t>
  </si>
  <si>
    <t>Porcentaje de  asalariados en el total de ocupados por pertenencia a pueblos indígenas, 2006-2017</t>
  </si>
  <si>
    <t>Población indígena por región, 2006-2017</t>
  </si>
  <si>
    <r>
      <t>Total pobres</t>
    </r>
    <r>
      <rPr>
        <b/>
        <vertAlign val="superscript"/>
        <sz val="10"/>
        <rFont val="Calibri"/>
        <family val="2"/>
        <scheme val="minor"/>
      </rPr>
      <t>1</t>
    </r>
  </si>
  <si>
    <r>
      <rPr>
        <vertAlign val="superscript"/>
        <sz val="10"/>
        <rFont val="Calibri"/>
        <family val="2"/>
        <scheme val="minor"/>
      </rPr>
      <t>1</t>
    </r>
    <r>
      <rPr>
        <sz val="10"/>
        <rFont val="Calibri"/>
        <family val="2"/>
        <scheme val="minor"/>
      </rPr>
      <t>Incluye a pobres extremos y pobres no extremos.</t>
    </r>
  </si>
  <si>
    <t>($ de noviembre 2017)</t>
  </si>
  <si>
    <t>Número de personas que deben ser solventadas económicamente por cada persona ocupada en una población determinada. Razón entre el número total de personas y el número de personas ocupadas.</t>
  </si>
  <si>
    <t>Porcentaje de ocupados que no cotizaron el mes anterior a la encuesta en el sist. previsional por pertenencia a pueblos indígenas, 2006-2017</t>
  </si>
  <si>
    <t>Ocupados que no cotizaron el mes anterior a la encuesta en el sist. previsional por pertenencia a pueblos indígenas, 2006-2017</t>
  </si>
  <si>
    <t>Porcentaje de asalariados sin contrato de trabajo por pertenencia a pueblos indígenas, 2006-2017</t>
  </si>
  <si>
    <t>S. P. FONASA grupo A</t>
  </si>
  <si>
    <t>S. P. FONASA grupo B</t>
  </si>
  <si>
    <t>S. P. FONASA grupo C</t>
  </si>
  <si>
    <t>S. P. FONASA grupo D</t>
  </si>
  <si>
    <t xml:space="preserve">S. P. FONASA no sabe grupo </t>
  </si>
  <si>
    <t>Población según sistema previsional de salud por pertenencia a pueblos indígenas, 2006-2017</t>
  </si>
  <si>
    <t xml:space="preserve">(Razón, personas de 0 a 17 y de 65 o más años por persona de 18 a 64 años) 
</t>
  </si>
  <si>
    <t>Tasa de participación por pertenencia a pueblos indígenas y sexo, 2006-2017</t>
  </si>
  <si>
    <t>Condición de actividad por pertenencia a pueblos indígenas y sexo, 2006-2017</t>
  </si>
  <si>
    <t>Tasa de desocupación por pertenencia a  pueblos indígenas y sexo, 2006-2017</t>
  </si>
  <si>
    <t>Tasa de ocupación por pertenencia a  pueblos indígenas y sexo, 2006-2017</t>
  </si>
  <si>
    <t>(Porcentaje, ocupados por pertenencia a pueblos indígenas)</t>
  </si>
  <si>
    <t xml:space="preserve">(Razón, número de personas por ocupado) </t>
  </si>
  <si>
    <t>(Porcentaje, asalariados por pertenencia a pueblos indígenas)</t>
  </si>
  <si>
    <t xml:space="preserve">(Número de personas)
</t>
  </si>
  <si>
    <t xml:space="preserve">(Número de hogares) </t>
  </si>
  <si>
    <t>(Porcentaje, hogares por región)</t>
  </si>
  <si>
    <t xml:space="preserve">(Porcentaje, hogares por pertenencia a pueblos indígenas)
</t>
  </si>
  <si>
    <t xml:space="preserve">(Número de hogares)
</t>
  </si>
  <si>
    <t>Ingreso del trabajo promedio del hogar por pertenencia del jefe/a a pueblos indígenas y quintil de ingreso autónomo per capita del hogar, 2006-2017</t>
  </si>
  <si>
    <t>Ingreso autónomo promedio del hogar por pertenencia del jefe/a a pueblos indígenas y quintil de ingreso autónomo per capita del hogar, 2006-2017</t>
  </si>
  <si>
    <t>Subsidios monetarios promedio del hogar por pertenencia del jefe/a a pueblos indígenas y quintil de ingreso autónomo per capita del hogar, 2006-2017</t>
  </si>
  <si>
    <t>Ingreso monetario promedio del hogar por pertenencia del jefe/a a pueblos indígenas y quintil de ingreso autónomo per capita del hogar, 2006-2017</t>
  </si>
  <si>
    <t xml:space="preserve">(Porcentaje, hogares por pertenencia del jefe a pueblos indígenas)
</t>
  </si>
  <si>
    <t xml:space="preserve">sin  media completa </t>
  </si>
  <si>
    <t>Extenso monoparental</t>
  </si>
  <si>
    <t>Extenso biparental</t>
  </si>
  <si>
    <t>Censal</t>
  </si>
  <si>
    <t xml:space="preserve">(Número de personas, hogares por pertenencia del jefe/a a pueblo indígena)
</t>
  </si>
  <si>
    <t xml:space="preserve">(Porcentaje, hogares por pertenencia a pueblos indígenas)
</t>
  </si>
  <si>
    <t>Tamaño medio de los hogares por pertenencia del  jefe/a a  pueblos indígenas, 2006-2017</t>
  </si>
  <si>
    <t>Hogares según sexo del  jefe/a por pertenencia del  jefe/a a pueblos indígenas, 2006-2017</t>
  </si>
  <si>
    <t>Distribución  de los hogares según sexo del  jefe/a por pertenencia del  jefe/a a pueblos indígenas, 2006-2017</t>
  </si>
  <si>
    <t>Distribución de los hogares según grupo de edad del  jefe/a por pertenencia del  jefe/a a pueblos indígenas, 2006-2017</t>
  </si>
  <si>
    <t>Distribución  de los hogares según nivel educacional del  jefe/a por pertenencia del  jefe/a a pueblos indígenas, 2006-2017</t>
  </si>
  <si>
    <t>Porcentaje de hogares con niños y niñas por pertenencia del jefe/a a pueblos indígenas, 2006-2017</t>
  </si>
  <si>
    <t>Porcentaje de hogares con adultos mayores por pertenencia del  jefe/a a pueblos indígenas, 2006-2017</t>
  </si>
  <si>
    <t>Promedio de ocupados por hogar por pertenencia del  jefe/a a pueblos indígenas, 2006-2017</t>
  </si>
  <si>
    <t>Hogares según quintil de ingreso autónomo per capita del hogar por pertenencia del jefe/a a pueblos indígenas, 2006-2017</t>
  </si>
  <si>
    <t>($ de noviuembre de 2017)</t>
  </si>
  <si>
    <t xml:space="preserve">($ de noviembre de 2017)
</t>
  </si>
  <si>
    <t>($ de noviembre de 2017)</t>
  </si>
  <si>
    <t>0 a 3</t>
  </si>
  <si>
    <t>4 a 17</t>
  </si>
  <si>
    <t>18 a 29</t>
  </si>
  <si>
    <t>30 a 44</t>
  </si>
  <si>
    <t>45 a 59</t>
  </si>
  <si>
    <t>HOGARES</t>
  </si>
  <si>
    <t>0 a 17</t>
  </si>
  <si>
    <t>Composición de la población según grupo de edad por pertenencia a pueblos indígenas y sexo, 2017</t>
  </si>
  <si>
    <t>(Porcentaje, población por pertenencia a pueblos indígenas)</t>
  </si>
  <si>
    <t>12 a 17</t>
  </si>
  <si>
    <t xml:space="preserve">18 a 29 </t>
  </si>
  <si>
    <t>(Promedio, personas de 12 años y más)</t>
  </si>
  <si>
    <t xml:space="preserve">Promedio de hijos nacidos vivos por pertenencia a pueblos indígenas, sexo y grupo de edad, 2011-2017 </t>
  </si>
  <si>
    <t>MUESTRA</t>
  </si>
  <si>
    <t>Patrón o empleador</t>
  </si>
  <si>
    <t>Trabajador por cuenta propia</t>
  </si>
  <si>
    <t>Servicio doméstico puertas adentro</t>
  </si>
  <si>
    <t>Servicio doméstico puertas afuera</t>
  </si>
  <si>
    <t>FF.AA. y del Orden</t>
  </si>
  <si>
    <t>Familiar no remunerado</t>
  </si>
  <si>
    <t xml:space="preserve">Empleado u obrero del sector público </t>
  </si>
  <si>
    <t>Empleado u obrero de empresas públicas</t>
  </si>
  <si>
    <t>Empleado u obrero del sector privado</t>
  </si>
  <si>
    <t>Organizaciones y órganos extraterritoriales</t>
  </si>
  <si>
    <t>Agricultura, ganadería, caza y silvicultura</t>
  </si>
  <si>
    <t>Pesca</t>
  </si>
  <si>
    <t>Explotación de minas y canteras</t>
  </si>
  <si>
    <t>Industrias manufactureras</t>
  </si>
  <si>
    <t>Suministro de electricidad, gas y agua</t>
  </si>
  <si>
    <t>Comercio al por mayor y al por menor</t>
  </si>
  <si>
    <t>Construcción</t>
  </si>
  <si>
    <t>Transporte, almacenamiento y comunicaciones</t>
  </si>
  <si>
    <t>Hoteles y restaurantes</t>
  </si>
  <si>
    <t>Intermediación financiera</t>
  </si>
  <si>
    <t>Actividades inmobiliarias, empresariales y de alquiler</t>
  </si>
  <si>
    <t>Administrasción pública y defensa</t>
  </si>
  <si>
    <t>Enseñanza</t>
  </si>
  <si>
    <t>Servicios sociales y de salud</t>
  </si>
  <si>
    <t>Otras actividades de servicios comunitarios, sociales y personales</t>
  </si>
  <si>
    <t>Hogares privados con servicio doméstico</t>
  </si>
  <si>
    <t>No bien especificado</t>
  </si>
  <si>
    <t>Fuerza de trabajo ocupada según categoría ocupacional por pertenencia a pueblos indígenas, 2006-2017</t>
  </si>
  <si>
    <t>Tasa de analfabetismo por pertenencia a pueblos indígenas y grupo de edad, 2006-2017</t>
  </si>
  <si>
    <t>Promedio de escolaridad por pertenencia a pueblos indígenas y grupo de edad, 2006-2017</t>
  </si>
  <si>
    <t>Distribución de la fuerza de trabajo ocupada según rama de actividad por pertenencia a pueblos indígenas, 2006-2017</t>
  </si>
  <si>
    <t xml:space="preserve">0 a 17 </t>
  </si>
  <si>
    <t xml:space="preserve">18 a 64 </t>
  </si>
  <si>
    <t>Distribución de la población según pertenencia a pueblos indígenas por zona urbana y rural, 1996-2017</t>
  </si>
  <si>
    <t>Distribución de la población según pertenencia a pueblos indígenas por región, 1996-2017</t>
  </si>
  <si>
    <t>Población por pertenencia a pueblos indígenas y región, 1996-2017</t>
  </si>
  <si>
    <t>Población por pertenencia a pueblos indígenas y zona urbana y rural, 1996-2017</t>
  </si>
  <si>
    <t>Composición de la población indígena según pueblo por zona urbana y rural, 2006-2017</t>
  </si>
  <si>
    <t>Indice de dependencia potencial total por pertenencia a pueblos indígenas y zona urbana y rural, 2006-2017</t>
  </si>
  <si>
    <t>Distribución de la población según situación de pobreza por ingresos por pertenencia a pueblos indígenas, 2006-2017</t>
  </si>
  <si>
    <t>Distribución de la población según situación de pobreza por ingresos por pertenencia a pueblos indígenas y zona urbana y rural, 2006-2017</t>
  </si>
  <si>
    <t>Distribución de la población según situación de pobreza multidimensional por pertenencia a pueblos indígenas, 2015-2017</t>
  </si>
  <si>
    <t>Fuerza de trabajo</t>
  </si>
  <si>
    <t>Asalariado</t>
  </si>
  <si>
    <t>Otras actividades de serv. comunitarios, sociales y personales</t>
  </si>
  <si>
    <t>Fuerza de trabajo ocupada según rama de actividad por pertenencia a pueblos indígenas, 2006-2017</t>
  </si>
  <si>
    <t>Ingreso promedio por hora de la ocupación principal por pertenencia a pueblos indígenas, ($ de noviembre de cada año y $ de noviembre 2017), 2006-2017</t>
  </si>
  <si>
    <t>Tasa de dependencia por pertenencia a pueblos indígenas y zona urbana y rural, 2006-2017</t>
  </si>
  <si>
    <t>Tasa de ocupación por pertenencia a  pueblos indígenas y zona urbana y rural, 2006-2017</t>
  </si>
  <si>
    <t>Tasa de desocupación por pertenencia a  pueblos indígenas y zona urbana y rural, 2006-2017</t>
  </si>
  <si>
    <t>Tasa de participación por pertenencia a pueblos indígenas y zona urbana y rural, 2006-2017</t>
  </si>
  <si>
    <t>Condición de actividad por pertenencia a pueblos indígenas y zona urbana y rural,  2006-2017</t>
  </si>
  <si>
    <t>Distribución de la población según zona urbana y rural por pertenencia a pueblos indígenas, 2006-2017</t>
  </si>
  <si>
    <t>Tasa de analfabetismo por pertenencia a pueblos indígenas y zona urbana y rural, 2006-2017</t>
  </si>
  <si>
    <t>Promedio de escolaridad por pertenencia a pueblos indígenas y zona urbana y rural, 2006-2017</t>
  </si>
  <si>
    <t>15 a 29</t>
  </si>
  <si>
    <t>19 a 29</t>
  </si>
  <si>
    <t>ÍNDICE</t>
  </si>
  <si>
    <t>Tasa de asistencia neta educación parvularia por pertenencia a pueblos indígenas, 2006-2017</t>
  </si>
  <si>
    <t>Asistencia neta educación parvularia por pertenencia a pueblos indígenas, 2006-2017</t>
  </si>
  <si>
    <t>Asistencia neta educación básica por pertenencia a pueblos indígenas, 2006-2017</t>
  </si>
  <si>
    <t>Asistencia neta educación media por pertenencia a pueblos indígenas, 2006-2017</t>
  </si>
  <si>
    <t>Asistencia neta educación superior por pertenencia a pueblos indígenas, 2006-2017</t>
  </si>
  <si>
    <t xml:space="preserve">(Porcentaje, niños y niñas entre 0 y 5 años por pertenencia a pueblos indígenas)
</t>
  </si>
  <si>
    <t>(Número de niños y niñas entre 0 y 5 años por pertenencia a pueblos indígenas)</t>
  </si>
  <si>
    <t>(Número de niños y niñas entre 6 y 13 años por pertenencia a pueblos indígenas)</t>
  </si>
  <si>
    <t xml:space="preserve">(Porcentaje, adolescentes entre 14 y 17 años por pertenencia a pueblos indígenas
</t>
  </si>
  <si>
    <t>(Número de dolescentes entre 14 y 17 años por pertenencia a pueblos indígenas)</t>
  </si>
  <si>
    <t xml:space="preserve">(Porcentaje, jóvenes entre 18 y 24 años por pertenencia a pueblos indígenas)
</t>
  </si>
  <si>
    <t>(Número de jóvenes entre 18 y 24 años por pertenencia a pueblos indígenas)</t>
  </si>
  <si>
    <t>Distribución de la población según pertenencia a pueblos indígenas, 1996-2017</t>
  </si>
  <si>
    <t>Población por pertenencia a pueblos indígenas, 1996-2017</t>
  </si>
  <si>
    <t>Distribución de la población según situación de pobreza multidimensional por pertenencia a pueblos indígenas y zona urbana y rural, 2015-2017</t>
  </si>
  <si>
    <t xml:space="preserve">Pobres </t>
  </si>
  <si>
    <t>Distribución  de los hogares según tipo agregado de hogar por pertenencia del jefe/a a pueblos indígenas, 2006-2017</t>
  </si>
  <si>
    <t>Hogares con niños y niñas por pertenencia del jefe/a a pueblos indígenas, 2006-2017</t>
  </si>
  <si>
    <t>Hogares con adultos mayores por pertenencia del  jefe/a a pueblos indígenas, 2006-2017</t>
  </si>
  <si>
    <t>Hogares según tipo de hogar por pertenencia del jefe/a a pueblos indígenas, 2006-2017</t>
  </si>
  <si>
    <t>Hogares según tipo agregado de hogar por pertenencia del jefe/a a pueblos indígenas, 2006-2017</t>
  </si>
  <si>
    <t>Hogares según nivel educacional del  jefe/a por pertenencia del  jefe/a a pueblos indígenas, 2006-2017</t>
  </si>
  <si>
    <t>Hogares según grupo de edad del  jefe/a por pertenencia del  jefe/a a pueblos indígenas, 2006-2017</t>
  </si>
  <si>
    <t>Hogares con  jefe/a perteneciente a pueblos indígenas por región, 2006-2017</t>
  </si>
  <si>
    <t>Sin dato</t>
  </si>
  <si>
    <t>Distribución de los hogares según situación de pobreza por ingresos por pertenencia del jefe/a a pueblos indígenas, 2006-2017</t>
  </si>
  <si>
    <t>Hogares según situación de pobreza por ingresos por pertenencia del jefe/a a pueblos indígenas, 2006-2017</t>
  </si>
  <si>
    <t>Distribución de los hogares según situación de pobreza por ingresos por pertenencia del jefe/a a pueblos indígenas y zona urbana y rural, 2006-2017</t>
  </si>
  <si>
    <t>Hogares según situación de pobreza por ingresos por pertenencia del jefe/a a pueblos indígenas y zona urbana y rural, 2006-2017</t>
  </si>
  <si>
    <t>Distribución de los hogares según situación de pobreza multidimensional por pertenencia del jefe/a a pueblos indígenas, 2015-2017</t>
  </si>
  <si>
    <t>Hogares según situación de pobreza multidimensional por pertenencia del jefe/a a pueblos indígenas, 2015-2017</t>
  </si>
  <si>
    <t>Distribución de los hogares según situación de pobreza multidimensional por pertenencia del jefe/a a pueblos indígenas y zona urbana y rural, 2015-2017</t>
  </si>
  <si>
    <t>Hogares según situación de pobreza multidimensional por pertenencia del jefe/a a pueblos indígenas y zona urbana y rural, 2015-2017</t>
  </si>
  <si>
    <t/>
  </si>
  <si>
    <t>Hogares por pertenencia del jefe/a a pueblos indígenas y zona urbana y rural, 2006-2017</t>
  </si>
  <si>
    <t>Porcentaje de hogares con  jefe/a perteneciente a pueblos indígenas por región, 2006-2017</t>
  </si>
  <si>
    <t>Inserción laboral</t>
  </si>
  <si>
    <t xml:space="preserve">                 -  </t>
  </si>
  <si>
    <t>65 o más</t>
  </si>
  <si>
    <t>60 o más</t>
  </si>
  <si>
    <t>Nota: El total incluye la población indígena, no indígena y sin dato.</t>
  </si>
  <si>
    <t xml:space="preserve">Nota: El total incluye la población indígena, no indígena y sin dato.								</t>
  </si>
  <si>
    <t>INDICE</t>
  </si>
  <si>
    <t>Desnutrido o en riesgo de desnutrición</t>
  </si>
  <si>
    <t>Normal</t>
  </si>
  <si>
    <t>Sobrepeso</t>
  </si>
  <si>
    <t>Obeso</t>
  </si>
  <si>
    <t>(Niños y niñas de 0 a 9 años por pertenencia a pueblos indígenas)</t>
  </si>
  <si>
    <t>Notas 1 y 2</t>
  </si>
  <si>
    <t>Notas 3 a 5</t>
  </si>
  <si>
    <t>Notas 6 y 7</t>
  </si>
  <si>
    <t xml:space="preserve">(Porcentaje, población que tuvo problema de salud en últimos 3 meses por pertenencia a pueblos indígenas)
</t>
  </si>
  <si>
    <t>No lo consideró necesario, así que no hizo nada</t>
  </si>
  <si>
    <t>No lo consideró necesario y tomó remedios caseros</t>
  </si>
  <si>
    <t>Decidió tomar sus medicamentos habituales</t>
  </si>
  <si>
    <t>Pidió hora pero no la obtuvo</t>
  </si>
  <si>
    <t>Pensó en consultar pero no tuvo tiempo</t>
  </si>
  <si>
    <t>Pensó en consultar pero no tuvo dinero</t>
  </si>
  <si>
    <t xml:space="preserve">Prefirió consultar en una farmacia </t>
  </si>
  <si>
    <t>Prefirió consultar a un especialista en medicina alternativa*</t>
  </si>
  <si>
    <t>Pensó en consultar pero le cuesta mucho llegar al lugar de atención</t>
  </si>
  <si>
    <t>Consiguió hora pero todavía no le toca</t>
  </si>
  <si>
    <t>Consiguió hora pero no la utilizó</t>
  </si>
  <si>
    <t>Porcentaje de mujeres de 15 años o más que se realizaron un examen Papanicolau, en los últimos tres años, por pertenencia a pueblos indígenas, 2006-2017</t>
  </si>
  <si>
    <t>Mujeres de 15 años o más que se realizaron un examen Papanicolau, en los últimos tres años, por pertenencia a pueblos indígenas, 2006-2017</t>
  </si>
  <si>
    <t xml:space="preserve">(Porcentaje, mujeres de 15 años o más por pertenencia a pueblos indígenas)
</t>
  </si>
  <si>
    <t>(Número de mujeres de 15 años o más)</t>
  </si>
  <si>
    <t xml:space="preserve">(Porcentaje, mujeres de 35 años o más por pertenencia a pueblos indígenas)
</t>
  </si>
  <si>
    <t>(Número de mujeres de 35 años o más)</t>
  </si>
  <si>
    <t>Condición de actividad</t>
  </si>
  <si>
    <t>4 a 6 años</t>
  </si>
  <si>
    <t>7 a 9 años</t>
  </si>
  <si>
    <t>(Porcentaje, niños y niñas de 0 a 9 años por grupo de edad y pertenencia a pueblos indígenas)</t>
  </si>
  <si>
    <t>(Niños y niñas de 0 a 9 años por grupo de edad y pertenencia a pueblos indígenas)</t>
  </si>
  <si>
    <t>Porcentaje de adultos mayores de 65 años o más que se realizaron el Control Preventivo del Adulto Mayor en los últimos 3 meses, por pertenencia a pueblos indígenas, 2015-2017.</t>
  </si>
  <si>
    <t>Adultos mayores de 65 años o más que se realizaron el Control Preventivo del Adulto Mayor en los últimos 3 meses, por pertenencia a pueblos indígenas, 2015-2017.</t>
  </si>
  <si>
    <t>Porcentaje de adultos mayores de 65 años o más que se realizaron el Control Preventivo del Adulto Mayor en los últimos 3 meses, por pertenencia a pueblos indígenas, 2015-2017</t>
  </si>
  <si>
    <t>Adultos mayores de 65 años o más que se realizaron el Control Preventivo del Adulto Mayor en los últimos 3 meses, por pertenencia a pueblos indígenas, 2015-2017</t>
  </si>
  <si>
    <t>(Número de adultos mayores de 65 años o más)</t>
  </si>
  <si>
    <t xml:space="preserve">(Porcentaje, adultos mayores de 65 años o más por pertenencia a pueblos indígenas)
</t>
  </si>
  <si>
    <t>Porcentaje de adultos mayores de 60 años o más que recibieron alimentos gratuitamente en el consultorio u hospital,  en los últimos 3 meses, por pertenencia a pueblos indígenas, 2006-2017</t>
  </si>
  <si>
    <t>Adultos mayores de 60 años o más que recibieron alimentos gratuitamente en el consultorio u hospital,  en los últimos 3 meses, por pertenencia a pueblos indígenas, 2006-2017</t>
  </si>
  <si>
    <t xml:space="preserve">(Porcentaje, adultos mayores de 60 años o más por pertenencia a pueblos indígenas)
</t>
  </si>
  <si>
    <t>(Número de adultos mayores de 60 años o más)</t>
  </si>
  <si>
    <t xml:space="preserve">(Porcentaje, niños y niñas de 0 a 6 años por pertenencia a pueblos indígenas)
</t>
  </si>
  <si>
    <t>(Número de niños y niñas de 0 a 6 años)</t>
  </si>
  <si>
    <t>(Porcentaje, población que tuvo problema de salud en últimos 3 meses y no recibió atención médica por pertenencia a pueblos indígenas)</t>
  </si>
  <si>
    <t>Durante el último año</t>
  </si>
  <si>
    <t>Hace más de un año y hasta 2 años</t>
  </si>
  <si>
    <t>Hace más de 2 años y hasta 3 años</t>
  </si>
  <si>
    <t>5 a17</t>
  </si>
  <si>
    <t>Tipo de organización</t>
  </si>
  <si>
    <t>Juntas de vecinos u otra organización territorial</t>
  </si>
  <si>
    <t>Club deportivo o recreativo</t>
  </si>
  <si>
    <t>Organización religiosa o de iglesia</t>
  </si>
  <si>
    <t>Agrupación artística o cultural</t>
  </si>
  <si>
    <t>Grupo de identidad cultural</t>
  </si>
  <si>
    <t>Agrupación de mujeres</t>
  </si>
  <si>
    <t>Agrupación juveniles o de estudiantes</t>
  </si>
  <si>
    <t>Agrupación de adultos mayores</t>
  </si>
  <si>
    <t>Grupo de voluntariado</t>
  </si>
  <si>
    <t>Grupo de autoayuda en salud</t>
  </si>
  <si>
    <t>Agrupación ideológica</t>
  </si>
  <si>
    <t>Agrupación corporativa</t>
  </si>
  <si>
    <t>Centro de padres y apoderados</t>
  </si>
  <si>
    <t>Otra</t>
  </si>
  <si>
    <t>No participa en ninguna organización o grupo</t>
  </si>
  <si>
    <t>Distribución de los hogares por pertenencia del jefe/a a pueblos indígenas y zona urbana y rural, 2006-2017</t>
  </si>
  <si>
    <t>Distribución  de los hogares según tipo agregado de hogar por pertenencia del  jefe/a a pueblos indígenas, 2006-2017</t>
  </si>
  <si>
    <t xml:space="preserve">Monoparental </t>
  </si>
  <si>
    <t xml:space="preserve">Biparental </t>
  </si>
  <si>
    <t>Percepción estado de salud</t>
  </si>
  <si>
    <t>Porcentaje de niños y niñas de 0 a 9 años que se realizaron el Control del Niño Sano en los últimos 3 meses, por pertenencia a pueblos indígenas y grupo de edad, 2015-2017.</t>
  </si>
  <si>
    <t>Niños y niñas de 0 a 9 años que se realizaron el Control del Niño Sano en los últimos 3 meses, por pertenencia a pueblos indígenas y grupo de edad, 2015-2017.</t>
  </si>
  <si>
    <t>Porcentaje de niños y niñas de 0 a 9 años que se realizaron el Control del Niño Sano en los últimos 3 meses, por pertenencia a pueblos indígenas y grupo de edad, 2015-2017</t>
  </si>
  <si>
    <t>Niños y niñas de 0 a 9 años que se realizaron el Control del Niño Sano en los últimos 3 meses, por pertenencia a pueblos indígenas y grupo de edad, 2015-2017</t>
  </si>
  <si>
    <t>Tamaño medio de los hogares por pertenencia del jefe/a a  pueblos indígenas y zona urbana y rural, 2006-2017</t>
  </si>
  <si>
    <t>Notas:</t>
  </si>
  <si>
    <t>a. Estimaciones realizadas utilizando la metodología actual de medición de la pobreza.</t>
  </si>
  <si>
    <t>b. Se excluye al servicio doméstico puertas adentro y su núcleo familiar.</t>
  </si>
  <si>
    <t>Pobreza multidimensional</t>
  </si>
  <si>
    <t>Pobreza por ingresos</t>
  </si>
  <si>
    <t xml:space="preserve">Contribución por dimensión a la pobreza multidimensional de los hogares por pertenencia del jefe/a a pueblos indígenas, 2015-2017 </t>
  </si>
  <si>
    <t xml:space="preserve">Contribución por dimensión a la pobreza multidimensional de los hogares por pertenencia del jefe/a a pueblos indígenas y zona urbana y rural, 2015-2017 </t>
  </si>
  <si>
    <t>Hogares carentes por cada indicador de pobreza multidimensional por pertenencia del jefe/a a pueblos indígenas, 2017</t>
  </si>
  <si>
    <t>Porcentaje de hogares carentes por cada indicador de pobreza multidimensional por pertenencia del jefe/a a pueblos indígenas, 2015-2017</t>
  </si>
  <si>
    <t>Hogares carentes por cada indicador de pobreza multidimensional por pertenencia del jefe/a a pueblos indígenas, 2015-2017</t>
  </si>
  <si>
    <t>Porcentaje de hogares carentes por cada indicador de pobreza multidimensional  por pertenencia del jefe/a a pueblos indígenas y zona urbana y rural, 2015-2017</t>
  </si>
  <si>
    <t>Dimensión</t>
  </si>
  <si>
    <t>Indicador</t>
  </si>
  <si>
    <t>Seguridad Social</t>
  </si>
  <si>
    <t>(Porcentaje, hogares por pertenencia del jefe/a a pueblos indígenas)</t>
  </si>
  <si>
    <t>(Número de hogares por pertenencia del jefe/a a pueblos indígenas)</t>
  </si>
  <si>
    <t>Aceptable</t>
  </si>
  <si>
    <t>Irrecuperable</t>
  </si>
  <si>
    <t>Recuperable</t>
  </si>
  <si>
    <t>Deficitario</t>
  </si>
  <si>
    <t xml:space="preserve">Hacinamiento crítico </t>
  </si>
  <si>
    <t>Sin hacinamiento</t>
  </si>
  <si>
    <t>Hacinamiento medio</t>
  </si>
  <si>
    <t>Hacinamiento alto</t>
  </si>
  <si>
    <t>Propia</t>
  </si>
  <si>
    <t>Arrendada</t>
  </si>
  <si>
    <t>Cedida</t>
  </si>
  <si>
    <t>Gas</t>
  </si>
  <si>
    <t>Leña, derivados o carbón</t>
  </si>
  <si>
    <t>Otros</t>
  </si>
  <si>
    <t>No usa/No tiene</t>
  </si>
  <si>
    <t>Hogares donde al menos uno de sus miembros ha sido tratado injustamente o discriminado por pertenecer a pueblos indígenas por pertenencia del jefe/a a pueblos indígenas, 2015-2017</t>
  </si>
  <si>
    <t>Porcentaje de hogares donde al menos uno de sus miembros ha sido tratado injustamente o discriminado por pertenecer a pueblos indígenas por pertenencia del jefe/a a pueblos indígenas, 2015-2017</t>
  </si>
  <si>
    <t>Hogares según combustible o fuente de energía utilizada habitualmente para cocinar por pertenencia del jefe/a a pueblos indígenas y zona urbana y rural, 2015-2017</t>
  </si>
  <si>
    <t>Distribución de los hogares según combustible o fuente de energía utilizada habitualmente para cocinar por pertenencia del jefe/a a pueblos indígenas y zona urbana y rural, 2015-2017</t>
  </si>
  <si>
    <t>Distribución de los hogares según las condiciones de tenencia de la vivienda en que residen por pertenencia del jefe/a a pueblos indígenas y zona urbana y rural, 2006-2017</t>
  </si>
  <si>
    <t>Hogares según las condiciones de tenencia de la vivienda en que residen por pertenencia del jefe/a a pueblos indígenas y zona urbana y rural, 2006-2017</t>
  </si>
  <si>
    <t>Hogares según índice de hacinamiento por pertenencia del jefe/a a pueblos indígenas y zona urbana y rural, 2006-2017</t>
  </si>
  <si>
    <t>Distribución de los hogares según índice de hacinamiento por pertenencia del jefe/a a pueblos indígenas y zona urbana y rural, 2006-2017</t>
  </si>
  <si>
    <t>Distribución de los hogares según índice del tipo de vivienda por pertenencia del jefe/a a pueblos indígenas y zona urbana y rural, 2006-2017</t>
  </si>
  <si>
    <t>Hogares según índice del tipo de vivienda por pertenencia del jefe/a a pueblos indígenas y zona urbana y rural, 2006-2017</t>
  </si>
  <si>
    <t>Distribución de los hogares según índice de materialidad de la vivienda por pertenencia del jefe/a a pueblos indígenas y zona urbana y rural, 2006-2017</t>
  </si>
  <si>
    <t>Hogares según índice de materialidad de la vivienda por pertenencia del jefe/a a pueblos indígenas y zona urbana y rural, 2006-2017</t>
  </si>
  <si>
    <t>Hogares según índice de calidad global de la vivienda por pertenencia del jefe/a a pueblos indígenas y zona urbana y rural, 2006-2017</t>
  </si>
  <si>
    <t>Distribución de los hogares según índice de calidad global de la vivienda por pertenencia del jefe/a a pueblos indígenas y zona urbana y rural, 2006-2017</t>
  </si>
  <si>
    <t>Distribución de los hogares según el uso de combustibles o fuentes de energía por pertenencia del jefe/a a pueblos indígenas y zona urbana y rural, 2006-2017.</t>
  </si>
  <si>
    <t>Hogares según el uso de combustibles o fuentes de energía por pertenencia del jefe/a a pueblos indígenas y zona urbana y rural, 2006-2017.</t>
  </si>
  <si>
    <t>Hogares según las condiciones de tenencia de la vivienda en que residen por pertenencia del jefe/a a pueblos indígenas y zona urbana y rural, 2006-2017.</t>
  </si>
  <si>
    <t>Distribución de los hogares según las condiciones de tenencia de la vivienda en que residen por pertenencia del jefe/a a pueblos indígenas y zona urbana y rural, 2006-2017.</t>
  </si>
  <si>
    <t>Hogares según índice de hacinamiento por pertenencia del jefe/a a pueblos indígenas y zona urbana y rural, 2006-2017.</t>
  </si>
  <si>
    <t>Distribución de los hogares según índice de hacinamiento por pertenencia del jefe/a a pueblos indígenas y zona urbana y rural, 2006-2017.</t>
  </si>
  <si>
    <t>Hogares según índice tipo de vivienda por pertenencia del jefe/a a pueblos indígenas y zona urbana y rural, 2006-2017.</t>
  </si>
  <si>
    <t>Distribución de los hogares según índice tipo de vivienda por pertenencia del jefe/a a pueblos indígenas y zona urbana y rural, 2006-2017.</t>
  </si>
  <si>
    <t>Hogares según índice de acceso a servicios sanitarios básicos por pertenencia del jefe/a a pueblos indígenas y zona urbana y rural, 2006-2017.</t>
  </si>
  <si>
    <t>Distribución de los hogares según índice de acceso a servicios sanitarios básicos por pertenencia del jefe/a a pueblos indígenas y zona urbana y rural, 2006-2017.</t>
  </si>
  <si>
    <t>Hogares según índice de materialidad de la vivienda por pertenencia del jefe/a a pueblos indígenas y zona urbana y rural, 2006-2017.</t>
  </si>
  <si>
    <t>Distribución de los hogares según índice de materialidad de la vivienda por pertenencia del jefe/a a pueblos indígenas y zona urbana y rural, 2006-2017.</t>
  </si>
  <si>
    <t>Hogares según índice de calidad global de la viviendapor pertenencia del jefe/a a pueblos indígenas , 2006-2017.</t>
  </si>
  <si>
    <t>Distribución de los hogares según índice de calidad global de la vivienda por pertenencia del jefe/a a pueblos indígenas y zona urbana y rural, 2006-2017.</t>
  </si>
  <si>
    <t>Porcentaje de hogares con jefe/a perteneciente a pueblos indígenas por región, 2006-2017</t>
  </si>
  <si>
    <t>Hogares con jefe/a perteneciente a pueblos indígenas por región, 2006-2017</t>
  </si>
  <si>
    <t>Distribución  de los hogares según grupo de edad del jefe/a por pertenencia del jefe/a a pueblos indígenas, 2006-2017</t>
  </si>
  <si>
    <t>Hogares según grupo de edad del jefe/a por pertenencia del jefe/a a pueblos indígenas, 2006-2017</t>
  </si>
  <si>
    <t>Distribución de los hogares según sexo del jefe/a por pertenencia del jefe/a a pueblos indígenas, 2006-2017</t>
  </si>
  <si>
    <t>Hogares según sexo del jefe/a por pertenencia del jefe/a a pueblos indígenas, 2006-2017</t>
  </si>
  <si>
    <t>Distribución  de los hogares según nivel educacional del jefe/a por pertenencia del jefe/a a pueblos indígenas, 2006-2017</t>
  </si>
  <si>
    <t>Hogares según nivel educacional del jefe/a por pertenencia del jefe/a a pueblos indígenas, 2006-2017</t>
  </si>
  <si>
    <t>(Porcentaje, población total)</t>
  </si>
  <si>
    <t>(Porcentaje, población por zona urbana y rural)</t>
  </si>
  <si>
    <t>(Porcentaje, población por región)</t>
  </si>
  <si>
    <t>(Porcentaje, población indígena por zona urbana y rural)</t>
  </si>
  <si>
    <t>(Porcentaje,  población indígena por región)</t>
  </si>
  <si>
    <t>Población por  pertenencia a pueblos indígenas y grupo de edad, 2006-2017</t>
  </si>
  <si>
    <t>Población por pertenencia a pueblos indígenas, zona urbana y rural y grupo de edad, 2006-2017</t>
  </si>
  <si>
    <t>Población indígena por zona urbana y rural y pueblo, 2006-2017</t>
  </si>
  <si>
    <t>Población indígena por región y pueblo, 2006-2017</t>
  </si>
  <si>
    <t>Población por pertenencia a pueblos indígenas y sexo, 2006-2017</t>
  </si>
  <si>
    <t>Población por pertenencia a pueblos indígenas y grupo de edad, 2006-2017</t>
  </si>
  <si>
    <t>Población por pertenencia a pueblos indígenas y zona urbana y rural, 2006-2017</t>
  </si>
  <si>
    <t>Población spor pertenencia a pueblos indígenas y sexo, 2006-2017</t>
  </si>
  <si>
    <t>Población por situación de pobreza por ingresos y pertenencia a pueblos indígenas, 2006-2017</t>
  </si>
  <si>
    <t xml:space="preserve">(Porcentaje, población indígena) 
</t>
  </si>
  <si>
    <t xml:space="preserve">(Porcentaje, población por pertenencia a pueblos indígenas)
</t>
  </si>
  <si>
    <t>Población por situación de pobreza por ingresos, zona urbana y rural y pertenencia a pueblos indígenas, 2006-2017</t>
  </si>
  <si>
    <t>Población por situación de pobreza multidimensional y pertenencia a pueblos indígenas, 2015-2017</t>
  </si>
  <si>
    <t>Población por situación de pobreza multidimensional, zona urbana y rural y pertenencia a pueblos indígenas, 2015-2017</t>
  </si>
  <si>
    <t xml:space="preserve">(Porcentaje, población por pertenencia a pueblos indígenas)
</t>
  </si>
  <si>
    <t>(Porcentaje, población por pertenencia a pueblos indígenas y sexo)</t>
  </si>
  <si>
    <t>(Porcentaje, niños y niñas de 0 a 9 años por pertenencia a pueblos indígenas)</t>
  </si>
  <si>
    <t xml:space="preserve">(Porcentaje, población perteneciente a pueblos indígenas)
</t>
  </si>
  <si>
    <t xml:space="preserve">(Porcentaje, población perteneciente a pueblos indígenas por zona urbana y rural)
</t>
  </si>
  <si>
    <t>(Porcentaje, población perteneciente a pueblos indígenas por sexo)</t>
  </si>
  <si>
    <t>(Porcentaje, población perteneciente a pueblos indígenas por grupo de edad)</t>
  </si>
  <si>
    <t xml:space="preserve">(Porcentaje, población por pertenencia a pueblos indígenas y quintil de ingreso autónomo per cápita del hogar)
</t>
  </si>
  <si>
    <t xml:space="preserve">(Porcentaje, población por pertenencia a pueblos indígenas y zona urbana y rural)
</t>
  </si>
  <si>
    <t>(Porcentaje, población por pertenencia a pueblos indígenas y grupo de edad)</t>
  </si>
  <si>
    <t>(Porcentaje, población por pertenencia a pueblos indígenas y quintil de ingreso autónomo per cápita del hogar)</t>
  </si>
  <si>
    <t xml:space="preserve">(Porcentaje, población por pertenencia a pueblos indígenas y sexo)
</t>
  </si>
  <si>
    <t xml:space="preserve">(Porcentaje, población por pertenencia a pueblos indígenas y grupo de edad)
</t>
  </si>
  <si>
    <t>Población analfabeta por pertenencia a pueblos indígenas, 2006-2017</t>
  </si>
  <si>
    <t>Población analfabeta por pertenencia a pueblos indígenas y zona urbana y rural, 2006-2017</t>
  </si>
  <si>
    <t>Población analfabeta por pertenencia a pueblos indígenas y grupo de edad, 2006-2017</t>
  </si>
  <si>
    <t>Población sin educación media completa por pertenencia a pueblos indígenas, 2006-2017</t>
  </si>
  <si>
    <t>Porcentaje de la población sin educación media completa por pertenencia a pueblos indígenas, 2006-2017</t>
  </si>
  <si>
    <t>Población sin educación media completa por pertenencia a pueblos indígenas y zona urbana y rural, 2006-2017</t>
  </si>
  <si>
    <t>Porcentaje de la población sin educación media completa por pertenencia a pueblos indígenas y zona urbana y rural, 2006-2017</t>
  </si>
  <si>
    <t>Porcentaje de la población sin educación media completa por pertenencia a pueblos indígenas y grupo de edad, 2006-2017</t>
  </si>
  <si>
    <t>Población sin educación media completa por pertenencia a pueblos indígenas y grupo de edad, 2006-2017</t>
  </si>
  <si>
    <t>(Porcentaje, población de 15 años o más por pertenencia a pueblos indígenas)</t>
  </si>
  <si>
    <t>(Porcentaje, población de 15 años o más por pertenencia a pueblos indígenas y sexo)</t>
  </si>
  <si>
    <t>(Porcentaje, población de 15 años o más por pertenencia a pueblos indígenas y zona urbana y rural)</t>
  </si>
  <si>
    <t xml:space="preserve">(Años de estudio efectivamente cursados, personas de 19 años o más por pertenencia a pueblos indígenas)
</t>
  </si>
  <si>
    <t>(Número de personas de 15 años o más)</t>
  </si>
  <si>
    <t xml:space="preserve">(Porcentaje, población de 15 años o más por pertenencia a pueblos indígenas)
</t>
  </si>
  <si>
    <t>Prefirió buscar atención de medicina indígena</t>
  </si>
  <si>
    <t>Porcentaje de adultos mayores de 60 años o más que retiraron alimentos gratuitamente en el consultorio u hospital,  en los últimos 3 meses, por pertenencia a pueblos indígenas, 2006-2017.</t>
  </si>
  <si>
    <t>Adultos mayores de 60 años o más que retiraron alimentos gratuitamente en el consultorio u hospital,  en los últimos 3 meses, por pertenencia a pueblos indígenas, 2006-2017.</t>
  </si>
  <si>
    <t>Porcentaje de mujeres de 35 años o más que se realizaron una mamografía en los últimos tres años según tiempo transcurrido desde el último examen por pertenencia a pueblos indígenas, 2011-2017</t>
  </si>
  <si>
    <t>Mujeres de 35 años o más que se realizaron una mamografía en los últimos tres años según tiempo transcurrido desde el último examen por pertenencia a pueblos indígenas, 2011-2017</t>
  </si>
  <si>
    <t>0 a 9 años</t>
  </si>
  <si>
    <t>0 a 1 año</t>
  </si>
  <si>
    <t>2 a 3 años</t>
  </si>
  <si>
    <t>Distribución de la población indígena según conocimiento y uso de lenguas originarias, 2009-2017</t>
  </si>
  <si>
    <t>Población indígena según conocimiento y uso de lenguas originarias, 2009-2017</t>
  </si>
  <si>
    <t>Distribución de la población indígena según utilización de lenguas originarias, 2009-2017</t>
  </si>
  <si>
    <t>Población indígena según utilización de lenguas originarias, 2009-2017</t>
  </si>
  <si>
    <t>Distribución de la población indígena según conocimiento y uso de lenguas originarias por sexo, 2009-2017</t>
  </si>
  <si>
    <t>Población indígena según conocimiento y uso de lenguas originarias por sexo, 2009-2017</t>
  </si>
  <si>
    <t>(Porcentaje, hogares por pertenencia del jefe/a a pueblos indígenas y zona urbana y rural)</t>
  </si>
  <si>
    <t>Porcentaje de personas que usan internet por pertenencia a pueblos indígenas y quintil de ingreso autónomo per cápita del hogar, 2009-2017</t>
  </si>
  <si>
    <t>Personas que usan internet por pertenencia a pueblos indígenas y quintil de ingreso autónomo per cápita del hogar, 2009-2017</t>
  </si>
  <si>
    <t>Porcentaje de la población que usa internet por pertenencia a pueblos indígenas y sexo, 2009-2017</t>
  </si>
  <si>
    <t>Población que usa internet por pertenencia a pueblos indígenas y sexo, 2009-2017</t>
  </si>
  <si>
    <t>Porcentaje de personas que usan internet por pertenencia a pueblos indígenas y zona urbana y rural, 2009-2017</t>
  </si>
  <si>
    <t>Personas que usan internet por pertenencia a pueblos indígenas y zona urbana y rural, 2009-2017</t>
  </si>
  <si>
    <t>Distribución de la población indígena según conocimiento y uso de lenguas originarias por grupo de edad, 2009-2017</t>
  </si>
  <si>
    <t>Distribución de la población indígena  según conocimiento y uso de lenguas originarias por zona urbana y rural, 2009-2017</t>
  </si>
  <si>
    <t>Población indígena  según conocimiento y uso de lenguas originarias por zona urbana y rural, 2009-2017</t>
  </si>
  <si>
    <t>Población indígena según conocimiento y uso de lenguas originarias por grupo de edad, 2009-2017</t>
  </si>
  <si>
    <t>Porcentaje de la población que usa internet por pertenencia a pueblos indígenas y grupo de edad, 2009-2017</t>
  </si>
  <si>
    <t>Población que usa internet por pertenencia a pueblos indígenas y grupo de edad, 2009-2017</t>
  </si>
  <si>
    <t>5 a 17</t>
  </si>
  <si>
    <t>Distribución de la población indígena  según utilización de lenguas originarias por zona urbana y rural, 2009-2017</t>
  </si>
  <si>
    <t>Población indígena  según utilización de lenguas originarias por zona urbana y rural, 2009-2017</t>
  </si>
  <si>
    <t>Distribución de la población indígena según utilización de lenguas originarias por sexo, 2009-2017</t>
  </si>
  <si>
    <t>Población indígena según utilización de lenguas originarias por sexo, 2009-2017</t>
  </si>
  <si>
    <t>Distribución de la población indígena según utilización de lenguas originarias por grupo de edad, 2009-2017</t>
  </si>
  <si>
    <t>Población indígena según utilización de lenguas originarias por grupo de edad, 2009-2017</t>
  </si>
  <si>
    <t>Porcentaje de la población que usa internet por pertenencia a pueblos indígenas y quintil de ingreso autónomo per cápita del hogar, 2009-2017</t>
  </si>
  <si>
    <t>Población que usa internet por pertenencia a pueblos indígenas y quintil de ingreso autónomo per cápita del hogar, 2009-2017</t>
  </si>
  <si>
    <t>Porcentaje de la población que usa internet por pertenencia a pueblos indígenas y zona urbana y rural, 2009-2017</t>
  </si>
  <si>
    <t>Población que usa internet por pertenencia a pueblos indígenas y zona urbana y rural, 2009-2017</t>
  </si>
  <si>
    <t>Población de 12 años o más que ha participado en el último año en alguna organización o grupo organizado  por pertenencia a pueblos indígenas y quintil de ingreso autónomo per cápita del hogar, 2015-2017</t>
  </si>
  <si>
    <t>Porcentaje de la población de 12 años o más que ha participado en el último año en alguna organización o grupo organizado  por pertenencia a pueblos indígenas y quintil de ingreso autónomo per cápita del hogar, 2015-2017</t>
  </si>
  <si>
    <t>Porcentaje de la población de 12 años o más que ha participado en el último año en alguna organización o grupo organizado  por pertenencia a pueblos indígenas y zona urbana y rural, 2015-2017</t>
  </si>
  <si>
    <t>Población de 12 años o más que ha participado en el último año en alguna organización o grupo organizado  por pertenencia a pueblos indígenas y zona urbana y rural, 2015-2017</t>
  </si>
  <si>
    <t>Distribución de la población de 12 años o más que ha participado en el último año en alguna organización o grupo organizado  según tipo de organización por pertenencia a pueblos indígenas, 2015-2017</t>
  </si>
  <si>
    <t>Población de 12 años o más que ha participado en el último año en alguna organización o grupo organizado  según tipo de organización por pertenencia a pueblos indígenas, 2015-2017</t>
  </si>
  <si>
    <t>Porcentaje de la población de 12 años o más que ha participado en el último año en alguna organización o grupo organizado  por pertenencia a pueblos indígenas y sexo, 2015-2017</t>
  </si>
  <si>
    <t>Población de 12 años o más que ha participado en el último año en alguna organización o grupo organizado  por pertenencia a pueblos indígenas y sexo, 2015-2017</t>
  </si>
  <si>
    <t>Porcentaje de la población de 12 años o más que ha participado en el último año en alguna organización o grupo organizado  por pertenencia a pueblos indígenas y  grupo de edad, 2015-2017.</t>
  </si>
  <si>
    <t>Población de 12 años o más que ha participado en el último año en alguna organización o grupo organizado  por pertenencia a pueblos indígenas y  grupo de edad, 2015-2017.</t>
  </si>
  <si>
    <t>Distribución de la población de 12 años o más que ha participado en el último año en alguna organización o grupo organizado  según tipo de organización por pertenencia a pueblos indígenas, 2015-2017.</t>
  </si>
  <si>
    <t>Población de 12 años o más que ha participado en el último año en alguna organización o grupo organizado  según tipo de organización por pertenencia a pueblos indígenas, 2015-2017.</t>
  </si>
  <si>
    <t>Porcentaje de la población de 12 años o más que ha participado en el último año en alguna organización o grupo organizado  por pertenencia a pueblos indígenas y grupo de edad, 2015-2017</t>
  </si>
  <si>
    <t>Población de 12 años o más que ha participado en el último año en alguna organización o grupo organizado  por pertenencia a pueblos indígenas y grupo de edad, 2015-2017</t>
  </si>
  <si>
    <t xml:space="preserve">(Promedio de personas por hogar, hogares por pertenencia del jefe/a a pueblos indígenas)
</t>
  </si>
  <si>
    <t xml:space="preserve">(Porcentaje, hogares por pertenencia del jefe/a a pueblos indígenas)
</t>
  </si>
  <si>
    <t xml:space="preserve">(Porcentaje, hogares con jefe de 18 años o más por pertenencia del jefe a pueblos indígenas)
</t>
  </si>
  <si>
    <t>Niños y niñas de 0 a 9 años según estado nutricional por pertenencia a pueblos indígenas, 2009-2017</t>
  </si>
  <si>
    <t>Distribución de los niños y niñas de 0 a 9 años según estado nutricional por pertenencia a pueblos indígenas, 2009-2017</t>
  </si>
  <si>
    <t>Nota: El total incluye hogares con jefe/a indígena, no indígena y sin dato.</t>
  </si>
  <si>
    <t>Rama de actividad</t>
  </si>
  <si>
    <t>Sexo del jefe/a</t>
  </si>
  <si>
    <t>Grupo de edad del jefe/a</t>
  </si>
  <si>
    <t>Nivel educacional del jefe/a</t>
  </si>
  <si>
    <t>Presencia de niños y niñas</t>
  </si>
  <si>
    <t>Presencia de adultos mayores</t>
  </si>
  <si>
    <t>Ocupados por hogar</t>
  </si>
  <si>
    <t>Tamaño del hogar</t>
  </si>
  <si>
    <t>(Porcentaje, hogares por pertenencia del jefe a pueblos indígenas y zona urbana y rural)</t>
  </si>
  <si>
    <t>Porcentaje de hogares carentes por cada indicador de pobreza multidimensional por pertenencia del jefe/a a pueblos indígenas y zona urbana y rural, 2015-2017</t>
  </si>
  <si>
    <t xml:space="preserve">(Porcentaje, población de 19 años o más por pertenencia a pueblos indígenas)
</t>
  </si>
  <si>
    <t>(Número de personas de 19 años o más)</t>
  </si>
  <si>
    <t>(Años de estudio efectivamente cursados, población de 19 años o más por pertenencia a pueblos indígenas y grupo de edad)</t>
  </si>
  <si>
    <t>(Años de estudio efectivamente cursados, personas de 19 años o más por pertenencia a pueblos indígenas y zona urbana y rural)</t>
  </si>
  <si>
    <t>(Porcentaje, población de 19 años o más por pertenencia a pueblos indígenas)</t>
  </si>
  <si>
    <t>Niños y niñas de 0 a 6 años que retiraron alimentos gratuitamente en el consultorio u hospital,  en los últimos 3 meses, por pertenencia a pueblos indígenas, 2009-2017</t>
  </si>
  <si>
    <t>Porcentaje de niños y niñas de 0 a 6 años que retiraron alimentos gratuitamente en el consultorio u hospital,  en los últimos 3 meses, por pertenencia a pueblos indígenas, 2009-2017</t>
  </si>
  <si>
    <t>Porcentaje de niños y niñas de 0 a 6 años que retiraron alimentos gratuitamente en el consultorio u hospital,  en los últimos 3 meses, por pertenencia a pueblos indígenas, 2009-2017.</t>
  </si>
  <si>
    <t>Niños y niñas de 0 a 6 años que retiraron alimentos gratuitamente en el consultorio u hospital,  en los últimos 3 meses, por pertenencia a pueblos indígenas, 2009-2017.</t>
  </si>
  <si>
    <t>Tasa de atención médica  ante problema de salud, enfermedad o accidente, en los últimos tres meses por pertenencia a pueblos indígenas, 2011-2017</t>
  </si>
  <si>
    <t>Población que recibió atención médica ante problema de salud, enfermedad o accidente, en los últimos tres meses por pertenencia a pueblos indígenas, 2011-2017</t>
  </si>
  <si>
    <t>Distribución de la población que no tuvo atención médica ante problema de salud, enfermedad o accidente, en los últimos tres meses, según razón de no atención, por pertenencia a pueblos indígenas, 2011-2017</t>
  </si>
  <si>
    <t>Población que no tuvo atención médica ante problema de salud, enfermedad o accidente, en los últimos tres meses, según razón de no atención, por pertenencia a pueblos indígenas, 2011-2017</t>
  </si>
  <si>
    <t>Distribución de la población según percepción de estado de salud por pertenencia a pueblos indígenas, 2009-2017</t>
  </si>
  <si>
    <t>Población según percepción de estado de salud por pertenencia a pueblos indígenas, 2009-2017</t>
  </si>
  <si>
    <t>Porcentaje de la población que declara haber tenido algún problema de salud, enfermedad o accidente en los últimos tres meses por pertenencia a pueblos indígenas, 2011-2017.</t>
  </si>
  <si>
    <t>Población que declara haber tenido algún problema de salud, enfermedad o accidente en los últimos tres meses por pertenencia a pueblos indígenas, 2011-2017.</t>
  </si>
  <si>
    <t>Población que recibió atención médica  ante problema de salud, enfermedad o accidente, en los últimos tres meses por pertenencia a pueblos indígenas, 2011-2017</t>
  </si>
  <si>
    <t xml:space="preserve">Distribución de la población que no tuvo atención médica ante problema de salud, enfermedad o accidente, en los últimos tres meses, según razón de no atención, por pertenencia a pueblos indígenas, 2011-2017.
</t>
  </si>
  <si>
    <t>Población que no tuvo atención médica ante problema de salud, enfermedad o accidente, en los últimos tres meses, según razón de no atención, por pertenencia a pueblos indígenas, 2011-2017.</t>
  </si>
  <si>
    <t>Porcentaje de mujeres de 35 años o más que se realizaron una mamografía en los últimos tres años según tiempo transcurrido desde el último examen por pertenencia a pueblos indígenas, 2011-2017.</t>
  </si>
  <si>
    <t>Mujeres de 35 años o más que se realizaron una mamografía en los últimos tres años según tiempo transcurrido desde el último examen por pertenencia a pueblos indígenas, 2011-2017.</t>
  </si>
  <si>
    <t xml:space="preserve">Nota: Las estimaciones del número y porcentaje de población perteneciente a pueblos indígenas realizadas con Casen se basan en proyecciones de la población residente en hogares de viviendas particulares elaborada por el INE y vigente a la fecha de aplicación de la Encuesta (noviembre de 2017). </t>
  </si>
  <si>
    <t>Nota: Los datos correspondientes a la Región del Biobío antes y después del año 2017 no son comparables, pues con anterioridad a este año dicha región incluía el territorio de la actual Región del Ñuble.</t>
  </si>
  <si>
    <t>Nota: El total incluye los hogares con jefe indígena, no indígena y sin dato.</t>
  </si>
  <si>
    <t>c. El total incluye los hogares con jefe indígena, no indígena y sin dato.</t>
  </si>
  <si>
    <t>a. Estimaciones realizadas utilizando la metodología actual  de medición de la pobreza.</t>
  </si>
  <si>
    <t>b. El total incluye los hogares con jefe indígena, no indígena y sin dato.</t>
  </si>
  <si>
    <t xml:space="preserve">Notas: </t>
  </si>
  <si>
    <t>a. Se excluye al servicio doméstico puertas adentro y su núcleo familiar.</t>
  </si>
  <si>
    <t xml:space="preserve">c. El total incluye la población indígena, no indígena y sin dato.	</t>
  </si>
  <si>
    <t>Asalariados  por pertenencia a pueblos indígenas, 2006-2017</t>
  </si>
  <si>
    <t>Asalariados por pertenencia a pueblos indígenas, 2006-2017</t>
  </si>
  <si>
    <t>c. El total incluye la población indígena, no indígena y sin dato.</t>
  </si>
  <si>
    <t>Porcentaje de ocupados que no cotizaron el mes anterior a la encuesta en el sistema previsional por pertenencia a pueblos indígenas, 2006-2017</t>
  </si>
  <si>
    <t>Ocupados que no cotizaron el mes anterior a la encuesta en el sistema previsional por pertenencia a pueblos indígenas, 2006-2017</t>
  </si>
  <si>
    <t>Población por pertenencia a pueblos indígenas, sexo y grupo de edad, 2017</t>
  </si>
  <si>
    <t xml:space="preserve">Pueblo </t>
  </si>
  <si>
    <t>Educación media completa</t>
  </si>
  <si>
    <t>Hogares con adultos mayores por pertenencia del jefe/a a pueblos indígenas, 2006-2017</t>
  </si>
  <si>
    <t>Tipo de vivienda</t>
  </si>
  <si>
    <t>Porcentaje de hogares donde al menos uno de sus miembros ha sido tratado injustamente o discriminado por cualquiera de los motivos consultados por pertenencia del jefe/a a pueblos indígenas, 2015-2017</t>
  </si>
  <si>
    <t>Hogares donde al menos uno de sus miembros ha sido tratado injustamente o discriminado por cualquiera de los motivos consultados por pertenencia del jefe/a a pueblos indígenas, 2015-2017</t>
  </si>
  <si>
    <t>Porcentaje de la población que declara haber tenido algún problema de salud, enfermedad o accidente en los últimos tres meses por pertenencia a pueblos indígenas, 2011-2017</t>
  </si>
  <si>
    <t>Población que declara haber tenido algún problema de salud, enfermedad o accidente en los últimos tres meses por pertenencia a pueblos indígenas, 2011-2017</t>
  </si>
  <si>
    <t>Porcentaje de hogares con  jefe/a no indígena y uno o más integrantes pertenecientes a pueblos indígenas por zona urbana y rural, 2006-2017</t>
  </si>
  <si>
    <t>Hogares con jefe/a no indígena y uno o más integrantes pertenecientes a pueblos indígenas por zona urbana y rural, 2006-2017</t>
  </si>
  <si>
    <t>Porcentaje de hogares con  jefe/a no indígena y uno o más integrantes pertenecientes a pueblos indígenas por región, 2006-2017</t>
  </si>
  <si>
    <t>Hogares con  jefe/a no indígena y uno o más integrantes pertenecientes a pueblos indígenas por región, 2006-2017</t>
  </si>
  <si>
    <t>Hogares con  jefe/a no indígena y uno o más integrantes pertenecientes a pueblos indígenas por zona urbana y rural, 2006-2017</t>
  </si>
  <si>
    <t>Hogares on  jefe/a no indígena y uno o más integrantes pertenecientes a pueblos indígenas por región, 2006-2017</t>
  </si>
  <si>
    <t>Hogares según índice de acceso a servicios sanitarios básicos por pertenencia del jefe/a a pueblos indígenas y zona urbana y rural, 2006-2017</t>
  </si>
  <si>
    <t>Distribución de los hogares según índice de acceso a servicios sanitarios básicos por pertenencia del jefe/a a pueblos indígenas y zona urbana y rural, 2006-2017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</si>
</sst>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64" formatCode="_-* #,##0.00_-;\-* #,##0.00_-;_-* &quot;-&quot;??_-;_-@_-"/>
    <numFmt numFmtId="165" formatCode="0.0"/>
    <numFmt numFmtId="166" formatCode="#,##0.0"/>
    <numFmt numFmtId="167" formatCode="_-* #,##0_-;\-* #,##0_-;_-* &quot;-&quot;??_-;_-@_-"/>
    <numFmt numFmtId="168" formatCode="###0.0"/>
    <numFmt numFmtId="169" formatCode="###0"/>
    <numFmt numFmtId="170" formatCode="_-* #,##0.000_-;\-* #,##0.000_-;_-* &quot;-&quot;??_-;_-@_-"/>
    <numFmt numFmtId="171" formatCode="_-* #,##0.0_-;\-* #,##0.0_-;_-* &quot;-&quot;??_-;_-@_-"/>
    <numFmt numFmtId="172" formatCode="0.000"/>
    <numFmt numFmtId="173" formatCode="#,##0_ ;\-#,##0\ "/>
    <numFmt numFmtId="174" formatCode="0.0%"/>
  </numFmts>
  <fonts count="2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vertAlign val="superscript"/>
      <sz val="11"/>
      <name val="Calibri"/>
      <family val="2"/>
      <scheme val="minor"/>
    </font>
    <font>
      <vertAlign val="superscript"/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vertAlign val="superscript"/>
      <sz val="10"/>
      <name val="Calibri"/>
      <family val="2"/>
      <scheme val="minor"/>
    </font>
    <font>
      <vertAlign val="superscript"/>
      <sz val="1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indexed="8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b/>
      <sz val="11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u/>
      <sz val="10"/>
      <color theme="10"/>
      <name val="Calibri"/>
      <family val="2"/>
      <scheme val="minor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0" fontId="3" fillId="0" borderId="0" applyNumberFormat="0" applyFill="0" applyBorder="0" applyAlignment="0" applyProtection="0"/>
    <xf numFmtId="0" fontId="4" fillId="0" borderId="0"/>
    <xf numFmtId="0" fontId="1" fillId="0" borderId="0"/>
    <xf numFmtId="164" fontId="5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22" fillId="0" borderId="0"/>
  </cellStyleXfs>
  <cellXfs count="939">
    <xf numFmtId="0" fontId="0" fillId="0" borderId="0" xfId="0"/>
    <xf numFmtId="0" fontId="0" fillId="0" borderId="0" xfId="0" applyFont="1" applyAlignment="1">
      <alignment vertical="top"/>
    </xf>
    <xf numFmtId="0" fontId="3" fillId="0" borderId="0" xfId="1" applyFont="1" applyAlignment="1">
      <alignment vertical="top" wrapText="1"/>
    </xf>
    <xf numFmtId="0" fontId="6" fillId="0" borderId="0" xfId="0" applyFont="1" applyAlignment="1">
      <alignment vertical="top" wrapText="1"/>
    </xf>
    <xf numFmtId="0" fontId="3" fillId="0" borderId="0" xfId="1" applyAlignment="1">
      <alignment vertical="top" wrapText="1"/>
    </xf>
    <xf numFmtId="0" fontId="0" fillId="0" borderId="0" xfId="0" applyFont="1"/>
    <xf numFmtId="165" fontId="0" fillId="0" borderId="0" xfId="0" applyNumberFormat="1" applyFont="1"/>
    <xf numFmtId="0" fontId="0" fillId="0" borderId="2" xfId="0" applyFont="1" applyBorder="1" applyAlignment="1">
      <alignment vertical="center"/>
    </xf>
    <xf numFmtId="0" fontId="0" fillId="0" borderId="0" xfId="0" applyFont="1" applyAlignment="1">
      <alignment vertical="center"/>
    </xf>
    <xf numFmtId="166" fontId="0" fillId="0" borderId="0" xfId="0" applyNumberFormat="1" applyFont="1"/>
    <xf numFmtId="0" fontId="0" fillId="0" borderId="0" xfId="0" applyFont="1" applyBorder="1"/>
    <xf numFmtId="0" fontId="0" fillId="0" borderId="8" xfId="0" applyFont="1" applyBorder="1"/>
    <xf numFmtId="0" fontId="0" fillId="0" borderId="2" xfId="0" applyFont="1" applyBorder="1"/>
    <xf numFmtId="0" fontId="0" fillId="0" borderId="9" xfId="0" applyFont="1" applyBorder="1"/>
    <xf numFmtId="0" fontId="8" fillId="0" borderId="2" xfId="0" applyFont="1" applyBorder="1" applyAlignment="1">
      <alignment vertical="center"/>
    </xf>
    <xf numFmtId="0" fontId="8" fillId="0" borderId="3" xfId="0" applyFont="1" applyBorder="1" applyAlignment="1">
      <alignment vertical="center"/>
    </xf>
    <xf numFmtId="167" fontId="8" fillId="0" borderId="0" xfId="0" applyNumberFormat="1" applyFont="1" applyFill="1" applyBorder="1" applyAlignment="1">
      <alignment vertical="center" wrapText="1"/>
    </xf>
    <xf numFmtId="167" fontId="0" fillId="0" borderId="0" xfId="0" applyNumberFormat="1" applyFont="1" applyFill="1" applyBorder="1" applyAlignment="1">
      <alignment vertical="center"/>
    </xf>
    <xf numFmtId="0" fontId="0" fillId="0" borderId="2" xfId="0" applyFont="1" applyBorder="1" applyAlignment="1">
      <alignment vertical="top" wrapText="1"/>
    </xf>
    <xf numFmtId="0" fontId="8" fillId="0" borderId="2" xfId="0" applyFont="1" applyBorder="1" applyAlignment="1">
      <alignment vertical="top" wrapText="1"/>
    </xf>
    <xf numFmtId="0" fontId="7" fillId="0" borderId="0" xfId="0" applyFont="1" applyBorder="1" applyAlignment="1">
      <alignment vertical="top" wrapText="1"/>
    </xf>
    <xf numFmtId="0" fontId="7" fillId="0" borderId="2" xfId="0" applyFont="1" applyBorder="1" applyAlignment="1">
      <alignment vertical="top" wrapText="1"/>
    </xf>
    <xf numFmtId="0" fontId="7" fillId="0" borderId="3" xfId="0" applyFont="1" applyBorder="1" applyAlignment="1">
      <alignment horizontal="left" vertical="center" wrapText="1"/>
    </xf>
    <xf numFmtId="0" fontId="7" fillId="0" borderId="3" xfId="0" applyFont="1" applyFill="1" applyBorder="1" applyAlignment="1">
      <alignment horizontal="left" vertical="center" wrapText="1"/>
    </xf>
    <xf numFmtId="0" fontId="8" fillId="0" borderId="0" xfId="0" applyFont="1" applyAlignment="1">
      <alignment vertical="top" wrapText="1"/>
    </xf>
    <xf numFmtId="166" fontId="8" fillId="0" borderId="0" xfId="0" applyNumberFormat="1" applyFont="1" applyAlignment="1">
      <alignment vertical="top" wrapText="1"/>
    </xf>
    <xf numFmtId="3" fontId="0" fillId="0" borderId="0" xfId="0" applyNumberFormat="1" applyFont="1"/>
    <xf numFmtId="0" fontId="7" fillId="0" borderId="0" xfId="0" applyFont="1" applyAlignment="1">
      <alignment vertical="top" wrapText="1"/>
    </xf>
    <xf numFmtId="0" fontId="8" fillId="0" borderId="0" xfId="0" applyFont="1" applyBorder="1" applyAlignment="1">
      <alignment vertical="top" wrapText="1"/>
    </xf>
    <xf numFmtId="0" fontId="0" fillId="0" borderId="3" xfId="0" applyFont="1" applyBorder="1"/>
    <xf numFmtId="0" fontId="0" fillId="0" borderId="0" xfId="0" applyFont="1" applyFill="1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Alignment="1"/>
    <xf numFmtId="0" fontId="0" fillId="0" borderId="6" xfId="0" applyFont="1" applyBorder="1"/>
    <xf numFmtId="0" fontId="2" fillId="0" borderId="3" xfId="0" applyFont="1" applyBorder="1" applyAlignment="1">
      <alignment vertical="center"/>
    </xf>
    <xf numFmtId="165" fontId="0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wrapText="1"/>
    </xf>
    <xf numFmtId="0" fontId="8" fillId="0" borderId="2" xfId="0" applyFont="1" applyBorder="1" applyAlignment="1">
      <alignment wrapText="1"/>
    </xf>
    <xf numFmtId="0" fontId="8" fillId="0" borderId="0" xfId="0" applyFont="1" applyAlignment="1">
      <alignment horizontal="left" wrapText="1"/>
    </xf>
    <xf numFmtId="0" fontId="8" fillId="0" borderId="0" xfId="0" applyFont="1" applyBorder="1" applyAlignment="1">
      <alignment horizontal="left" vertical="center" wrapText="1"/>
    </xf>
    <xf numFmtId="0" fontId="8" fillId="0" borderId="2" xfId="0" applyFont="1" applyFill="1" applyBorder="1" applyAlignment="1">
      <alignment vertical="center" wrapText="1"/>
    </xf>
    <xf numFmtId="0" fontId="0" fillId="0" borderId="2" xfId="0" applyFont="1" applyFill="1" applyBorder="1" applyAlignment="1">
      <alignment vertical="center" wrapText="1"/>
    </xf>
    <xf numFmtId="0" fontId="0" fillId="0" borderId="0" xfId="0" applyFont="1" applyFill="1" applyBorder="1" applyAlignment="1">
      <alignment vertical="center" wrapText="1"/>
    </xf>
    <xf numFmtId="0" fontId="8" fillId="0" borderId="3" xfId="0" applyFont="1" applyFill="1" applyBorder="1" applyAlignment="1">
      <alignment vertical="center" wrapText="1"/>
    </xf>
    <xf numFmtId="0" fontId="7" fillId="0" borderId="3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vertical="center"/>
    </xf>
    <xf numFmtId="165" fontId="8" fillId="0" borderId="2" xfId="0" applyNumberFormat="1" applyFont="1" applyBorder="1" applyAlignment="1">
      <alignment vertical="top" wrapText="1"/>
    </xf>
    <xf numFmtId="0" fontId="8" fillId="0" borderId="0" xfId="0" applyFont="1" applyBorder="1"/>
    <xf numFmtId="0" fontId="7" fillId="0" borderId="3" xfId="0" applyFont="1" applyBorder="1" applyAlignment="1">
      <alignment vertical="top" wrapText="1"/>
    </xf>
    <xf numFmtId="0" fontId="7" fillId="0" borderId="0" xfId="0" applyFont="1" applyBorder="1" applyAlignment="1">
      <alignment horizontal="center"/>
    </xf>
    <xf numFmtId="165" fontId="8" fillId="0" borderId="0" xfId="0" applyNumberFormat="1" applyFont="1" applyBorder="1" applyAlignment="1">
      <alignment vertical="top" wrapText="1"/>
    </xf>
    <xf numFmtId="165" fontId="8" fillId="0" borderId="0" xfId="0" applyNumberFormat="1" applyFont="1" applyBorder="1" applyAlignment="1">
      <alignment horizontal="center"/>
    </xf>
    <xf numFmtId="0" fontId="8" fillId="0" borderId="0" xfId="0" applyFont="1" applyBorder="1" applyAlignment="1">
      <alignment vertical="top" wrapText="1"/>
    </xf>
    <xf numFmtId="0" fontId="8" fillId="0" borderId="0" xfId="0" applyFont="1" applyBorder="1" applyAlignment="1"/>
    <xf numFmtId="0" fontId="8" fillId="0" borderId="0" xfId="0" applyFont="1" applyBorder="1" applyAlignment="1">
      <alignment vertical="center"/>
    </xf>
    <xf numFmtId="0" fontId="7" fillId="0" borderId="0" xfId="0" applyFont="1" applyFill="1" applyAlignment="1">
      <alignment vertical="top" wrapText="1"/>
    </xf>
    <xf numFmtId="165" fontId="0" fillId="0" borderId="0" xfId="0" applyNumberFormat="1" applyFont="1" applyFill="1" applyBorder="1" applyAlignment="1">
      <alignment vertical="center"/>
    </xf>
    <xf numFmtId="167" fontId="0" fillId="0" borderId="0" xfId="0" applyNumberFormat="1" applyFont="1"/>
    <xf numFmtId="165" fontId="0" fillId="0" borderId="0" xfId="0" applyNumberFormat="1" applyFont="1" applyFill="1" applyBorder="1" applyAlignment="1">
      <alignment vertical="top" wrapText="1"/>
    </xf>
    <xf numFmtId="167" fontId="0" fillId="0" borderId="0" xfId="0" applyNumberFormat="1" applyFont="1" applyFill="1"/>
    <xf numFmtId="0" fontId="0" fillId="0" borderId="7" xfId="0" applyFont="1" applyBorder="1"/>
    <xf numFmtId="168" fontId="0" fillId="0" borderId="0" xfId="0" applyNumberFormat="1" applyFont="1"/>
    <xf numFmtId="0" fontId="6" fillId="0" borderId="0" xfId="0" applyFont="1" applyFill="1" applyAlignment="1">
      <alignment vertical="center"/>
    </xf>
    <xf numFmtId="167" fontId="6" fillId="0" borderId="0" xfId="0" applyNumberFormat="1" applyFont="1" applyFill="1" applyAlignment="1">
      <alignment vertical="center"/>
    </xf>
    <xf numFmtId="165" fontId="0" fillId="0" borderId="0" xfId="0" applyNumberFormat="1" applyFont="1" applyFill="1" applyBorder="1"/>
    <xf numFmtId="165" fontId="0" fillId="0" borderId="0" xfId="0" applyNumberFormat="1" applyFont="1" applyBorder="1"/>
    <xf numFmtId="0" fontId="10" fillId="0" borderId="3" xfId="0" applyFont="1" applyFill="1" applyBorder="1" applyAlignment="1">
      <alignment vertical="top" wrapText="1"/>
    </xf>
    <xf numFmtId="166" fontId="0" fillId="0" borderId="0" xfId="0" applyNumberFormat="1" applyFont="1" applyBorder="1" applyAlignment="1">
      <alignment vertical="top" wrapText="1"/>
    </xf>
    <xf numFmtId="166" fontId="6" fillId="0" borderId="0" xfId="0" applyNumberFormat="1" applyFont="1" applyFill="1" applyBorder="1" applyAlignment="1">
      <alignment vertical="top"/>
    </xf>
    <xf numFmtId="166" fontId="6" fillId="0" borderId="0" xfId="0" applyNumberFormat="1" applyFont="1" applyFill="1" applyBorder="1" applyAlignment="1">
      <alignment vertical="top" wrapText="1"/>
    </xf>
    <xf numFmtId="165" fontId="0" fillId="0" borderId="0" xfId="0" applyNumberFormat="1" applyFont="1" applyBorder="1" applyAlignment="1">
      <alignment vertical="center" wrapText="1"/>
    </xf>
    <xf numFmtId="166" fontId="0" fillId="0" borderId="0" xfId="0" applyNumberFormat="1" applyFont="1" applyBorder="1"/>
    <xf numFmtId="0" fontId="2" fillId="0" borderId="0" xfId="0" applyFont="1" applyBorder="1"/>
    <xf numFmtId="165" fontId="0" fillId="0" borderId="0" xfId="0" applyNumberFormat="1" applyFont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9" fillId="0" borderId="0" xfId="0" applyFont="1" applyFill="1" applyAlignment="1">
      <alignment vertical="top" wrapText="1"/>
    </xf>
    <xf numFmtId="0" fontId="0" fillId="0" borderId="0" xfId="0" applyFont="1" applyBorder="1" applyAlignment="1">
      <alignment horizontal="left" vertical="center" wrapText="1"/>
    </xf>
    <xf numFmtId="165" fontId="6" fillId="0" borderId="0" xfId="0" applyNumberFormat="1" applyFont="1" applyFill="1" applyBorder="1" applyAlignment="1">
      <alignment vertical="top" wrapText="1"/>
    </xf>
    <xf numFmtId="0" fontId="2" fillId="0" borderId="0" xfId="0" applyFont="1" applyBorder="1" applyAlignment="1">
      <alignment horizontal="left" vertical="center" wrapText="1"/>
    </xf>
    <xf numFmtId="0" fontId="9" fillId="0" borderId="2" xfId="0" applyFont="1" applyFill="1" applyBorder="1" applyAlignment="1">
      <alignment vertical="top" wrapText="1"/>
    </xf>
    <xf numFmtId="0" fontId="0" fillId="0" borderId="2" xfId="0" applyFont="1" applyFill="1" applyBorder="1" applyAlignment="1">
      <alignment vertical="top" wrapText="1"/>
    </xf>
    <xf numFmtId="0" fontId="8" fillId="0" borderId="2" xfId="0" applyFont="1" applyFill="1" applyBorder="1" applyAlignment="1">
      <alignment wrapText="1"/>
    </xf>
    <xf numFmtId="166" fontId="8" fillId="0" borderId="0" xfId="0" applyNumberFormat="1" applyFont="1" applyFill="1" applyBorder="1" applyAlignment="1">
      <alignment vertical="top" wrapText="1"/>
    </xf>
    <xf numFmtId="0" fontId="8" fillId="0" borderId="0" xfId="0" applyFont="1" applyBorder="1" applyAlignment="1">
      <alignment vertical="center" wrapText="1"/>
    </xf>
    <xf numFmtId="0" fontId="8" fillId="0" borderId="2" xfId="0" applyFont="1" applyBorder="1" applyAlignment="1">
      <alignment vertical="center" wrapText="1"/>
    </xf>
    <xf numFmtId="165" fontId="0" fillId="0" borderId="0" xfId="0" applyNumberFormat="1" applyFont="1" applyAlignment="1">
      <alignment vertical="top" wrapText="1"/>
    </xf>
    <xf numFmtId="0" fontId="0" fillId="0" borderId="0" xfId="0" applyFont="1" applyFill="1" applyBorder="1" applyAlignment="1">
      <alignment vertical="top" wrapText="1"/>
    </xf>
    <xf numFmtId="165" fontId="0" fillId="0" borderId="2" xfId="0" applyNumberFormat="1" applyFont="1" applyBorder="1" applyAlignment="1">
      <alignment vertical="center"/>
    </xf>
    <xf numFmtId="0" fontId="7" fillId="0" borderId="3" xfId="0" applyFont="1" applyBorder="1" applyAlignment="1">
      <alignment horizontal="right" vertical="center" wrapText="1"/>
    </xf>
    <xf numFmtId="0" fontId="0" fillId="0" borderId="2" xfId="0" applyFont="1" applyBorder="1" applyAlignment="1">
      <alignment vertical="top"/>
    </xf>
    <xf numFmtId="0" fontId="8" fillId="0" borderId="0" xfId="0" applyFont="1" applyFill="1" applyBorder="1" applyAlignment="1">
      <alignment vertical="top" wrapText="1"/>
    </xf>
    <xf numFmtId="0" fontId="8" fillId="0" borderId="3" xfId="0" applyFont="1" applyFill="1" applyBorder="1" applyAlignment="1">
      <alignment vertical="top" wrapText="1"/>
    </xf>
    <xf numFmtId="165" fontId="8" fillId="0" borderId="2" xfId="0" applyNumberFormat="1" applyFont="1" applyFill="1" applyBorder="1" applyAlignment="1">
      <alignment vertical="top" wrapText="1"/>
    </xf>
    <xf numFmtId="0" fontId="7" fillId="0" borderId="0" xfId="0" applyFont="1" applyAlignment="1">
      <alignment wrapText="1"/>
    </xf>
    <xf numFmtId="0" fontId="8" fillId="0" borderId="0" xfId="0" applyFont="1" applyAlignment="1">
      <alignment horizontal="left"/>
    </xf>
    <xf numFmtId="0" fontId="8" fillId="0" borderId="2" xfId="0" applyFont="1" applyBorder="1" applyAlignment="1">
      <alignment horizontal="center"/>
    </xf>
    <xf numFmtId="0" fontId="8" fillId="0" borderId="2" xfId="0" applyFont="1" applyBorder="1" applyAlignment="1"/>
    <xf numFmtId="0" fontId="0" fillId="0" borderId="0" xfId="0" applyFont="1"/>
    <xf numFmtId="0" fontId="15" fillId="0" borderId="0" xfId="0" applyFont="1" applyBorder="1"/>
    <xf numFmtId="165" fontId="15" fillId="0" borderId="0" xfId="0" applyNumberFormat="1" applyFont="1" applyBorder="1"/>
    <xf numFmtId="0" fontId="15" fillId="0" borderId="2" xfId="0" applyFont="1" applyBorder="1"/>
    <xf numFmtId="0" fontId="15" fillId="0" borderId="9" xfId="0" applyFont="1" applyBorder="1"/>
    <xf numFmtId="0" fontId="15" fillId="0" borderId="0" xfId="0" applyFont="1"/>
    <xf numFmtId="0" fontId="15" fillId="0" borderId="7" xfId="0" applyFont="1" applyBorder="1"/>
    <xf numFmtId="0" fontId="8" fillId="0" borderId="8" xfId="0" applyFont="1" applyFill="1" applyBorder="1" applyAlignment="1">
      <alignment vertical="top" wrapText="1"/>
    </xf>
    <xf numFmtId="0" fontId="8" fillId="0" borderId="2" xfId="0" applyFont="1" applyFill="1" applyBorder="1" applyAlignment="1">
      <alignment vertical="top" wrapText="1"/>
    </xf>
    <xf numFmtId="0" fontId="7" fillId="0" borderId="0" xfId="0" applyFont="1" applyBorder="1" applyAlignment="1">
      <alignment vertical="center"/>
    </xf>
    <xf numFmtId="165" fontId="0" fillId="0" borderId="7" xfId="0" applyNumberFormat="1" applyFont="1" applyBorder="1"/>
    <xf numFmtId="0" fontId="7" fillId="0" borderId="6" xfId="0" applyFont="1" applyBorder="1" applyAlignment="1">
      <alignment vertical="center"/>
    </xf>
    <xf numFmtId="0" fontId="14" fillId="0" borderId="0" xfId="0" applyFont="1" applyFill="1" applyBorder="1" applyAlignment="1">
      <alignment horizontal="left"/>
    </xf>
    <xf numFmtId="0" fontId="14" fillId="0" borderId="0" xfId="0" applyFont="1" applyBorder="1" applyAlignment="1">
      <alignment horizontal="left"/>
    </xf>
    <xf numFmtId="0" fontId="15" fillId="0" borderId="0" xfId="0" applyFont="1" applyAlignment="1"/>
    <xf numFmtId="0" fontId="14" fillId="0" borderId="0" xfId="0" applyFont="1" applyAlignment="1">
      <alignment vertical="top" wrapText="1"/>
    </xf>
    <xf numFmtId="0" fontId="15" fillId="0" borderId="0" xfId="0" applyFont="1" applyAlignment="1">
      <alignment vertical="top" wrapText="1"/>
    </xf>
    <xf numFmtId="0" fontId="15" fillId="0" borderId="2" xfId="0" applyFont="1" applyBorder="1" applyAlignment="1">
      <alignment vertical="top" wrapText="1"/>
    </xf>
    <xf numFmtId="0" fontId="14" fillId="0" borderId="3" xfId="0" applyFont="1" applyBorder="1" applyAlignment="1">
      <alignment vertical="top" wrapText="1"/>
    </xf>
    <xf numFmtId="0" fontId="14" fillId="0" borderId="0" xfId="0" applyFont="1" applyBorder="1" applyAlignment="1">
      <alignment horizontal="center"/>
    </xf>
    <xf numFmtId="0" fontId="14" fillId="0" borderId="3" xfId="0" applyFont="1" applyFill="1" applyBorder="1" applyAlignment="1">
      <alignment vertical="top" wrapText="1"/>
    </xf>
    <xf numFmtId="165" fontId="15" fillId="0" borderId="0" xfId="0" applyNumberFormat="1" applyFont="1" applyBorder="1" applyAlignment="1">
      <alignment vertical="top" wrapText="1"/>
    </xf>
    <xf numFmtId="3" fontId="15" fillId="0" borderId="0" xfId="0" applyNumberFormat="1" applyFont="1" applyBorder="1" applyAlignment="1">
      <alignment vertical="top" wrapText="1"/>
    </xf>
    <xf numFmtId="165" fontId="15" fillId="0" borderId="2" xfId="0" applyNumberFormat="1" applyFont="1" applyBorder="1" applyAlignment="1">
      <alignment vertical="top" wrapText="1"/>
    </xf>
    <xf numFmtId="165" fontId="15" fillId="0" borderId="2" xfId="0" applyNumberFormat="1" applyFont="1" applyBorder="1" applyAlignment="1">
      <alignment horizontal="center"/>
    </xf>
    <xf numFmtId="165" fontId="15" fillId="0" borderId="0" xfId="0" applyNumberFormat="1" applyFont="1" applyBorder="1" applyAlignment="1">
      <alignment horizontal="center"/>
    </xf>
    <xf numFmtId="0" fontId="15" fillId="0" borderId="0" xfId="0" applyFont="1" applyBorder="1" applyAlignment="1"/>
    <xf numFmtId="165" fontId="15" fillId="0" borderId="7" xfId="0" applyNumberFormat="1" applyFont="1" applyBorder="1"/>
    <xf numFmtId="0" fontId="8" fillId="0" borderId="0" xfId="0" applyFont="1" applyBorder="1" applyAlignment="1">
      <alignment vertical="top" wrapText="1"/>
    </xf>
    <xf numFmtId="0" fontId="0" fillId="0" borderId="0" xfId="0" applyFont="1"/>
    <xf numFmtId="0" fontId="8" fillId="0" borderId="0" xfId="0" applyFont="1" applyBorder="1" applyAlignment="1">
      <alignment vertical="top" wrapText="1"/>
    </xf>
    <xf numFmtId="0" fontId="0" fillId="0" borderId="0" xfId="0" applyFont="1"/>
    <xf numFmtId="0" fontId="7" fillId="0" borderId="3" xfId="0" applyFont="1" applyFill="1" applyBorder="1" applyAlignment="1">
      <alignment horizontal="center" vertical="top" wrapText="1"/>
    </xf>
    <xf numFmtId="0" fontId="7" fillId="0" borderId="0" xfId="0" applyFont="1" applyFill="1" applyBorder="1" applyAlignment="1">
      <alignment horizontal="center" vertical="top" wrapText="1"/>
    </xf>
    <xf numFmtId="0" fontId="0" fillId="0" borderId="0" xfId="0" applyFont="1" applyBorder="1" applyAlignment="1">
      <alignment vertical="top"/>
    </xf>
    <xf numFmtId="0" fontId="8" fillId="0" borderId="0" xfId="0" applyFont="1" applyFill="1" applyBorder="1" applyAlignment="1">
      <alignment vertical="top"/>
    </xf>
    <xf numFmtId="165" fontId="8" fillId="0" borderId="0" xfId="0" applyNumberFormat="1" applyFont="1" applyBorder="1" applyAlignment="1">
      <alignment horizontal="right" vertical="center" wrapText="1"/>
    </xf>
    <xf numFmtId="168" fontId="9" fillId="0" borderId="0" xfId="3" applyNumberFormat="1" applyFont="1" applyBorder="1" applyAlignment="1">
      <alignment vertical="center" wrapText="1"/>
    </xf>
    <xf numFmtId="0" fontId="7" fillId="0" borderId="0" xfId="0" applyFont="1" applyBorder="1" applyAlignment="1">
      <alignment horizontal="left" vertical="center" wrapText="1"/>
    </xf>
    <xf numFmtId="0" fontId="0" fillId="0" borderId="6" xfId="0" applyFont="1" applyBorder="1" applyAlignment="1">
      <alignment vertical="center"/>
    </xf>
    <xf numFmtId="0" fontId="14" fillId="0" borderId="6" xfId="0" applyFont="1" applyBorder="1" applyAlignment="1">
      <alignment vertical="top" wrapText="1"/>
    </xf>
    <xf numFmtId="0" fontId="0" fillId="0" borderId="7" xfId="0" applyFont="1" applyFill="1" applyBorder="1"/>
    <xf numFmtId="0" fontId="0" fillId="0" borderId="0" xfId="0" applyFont="1"/>
    <xf numFmtId="3" fontId="8" fillId="0" borderId="0" xfId="0" applyNumberFormat="1" applyFont="1" applyBorder="1" applyAlignment="1">
      <alignment vertical="top" wrapText="1"/>
    </xf>
    <xf numFmtId="3" fontId="8" fillId="0" borderId="0" xfId="0" applyNumberFormat="1" applyFont="1" applyBorder="1" applyAlignment="1">
      <alignment horizontal="right" vertical="center" wrapText="1"/>
    </xf>
    <xf numFmtId="0" fontId="14" fillId="0" borderId="0" xfId="0" applyFont="1" applyBorder="1" applyAlignment="1">
      <alignment vertical="top"/>
    </xf>
    <xf numFmtId="0" fontId="14" fillId="0" borderId="0" xfId="0" applyFont="1" applyBorder="1" applyAlignment="1">
      <alignment horizontal="center" vertical="top"/>
    </xf>
    <xf numFmtId="165" fontId="8" fillId="0" borderId="0" xfId="0" applyNumberFormat="1" applyFont="1" applyFill="1" applyBorder="1" applyAlignment="1">
      <alignment vertical="top" wrapText="1"/>
    </xf>
    <xf numFmtId="0" fontId="8" fillId="0" borderId="3" xfId="0" applyFont="1" applyBorder="1" applyAlignment="1">
      <alignment vertical="top"/>
    </xf>
    <xf numFmtId="0" fontId="8" fillId="0" borderId="0" xfId="0" applyFont="1" applyBorder="1" applyAlignment="1">
      <alignment vertical="top" wrapText="1"/>
    </xf>
    <xf numFmtId="0" fontId="0" fillId="0" borderId="0" xfId="0" applyFont="1"/>
    <xf numFmtId="0" fontId="8" fillId="0" borderId="0" xfId="0" applyFont="1" applyBorder="1" applyAlignment="1">
      <alignment horizontal="left" vertical="top" wrapText="1"/>
    </xf>
    <xf numFmtId="0" fontId="8" fillId="0" borderId="2" xfId="0" applyFont="1" applyBorder="1" applyAlignment="1">
      <alignment vertical="center"/>
    </xf>
    <xf numFmtId="166" fontId="8" fillId="0" borderId="2" xfId="0" applyNumberFormat="1" applyFont="1" applyBorder="1" applyAlignment="1">
      <alignment vertical="top" wrapText="1"/>
    </xf>
    <xf numFmtId="0" fontId="0" fillId="0" borderId="0" xfId="0" applyFont="1" applyAlignment="1">
      <alignment vertical="top"/>
    </xf>
    <xf numFmtId="0" fontId="8" fillId="0" borderId="0" xfId="0" applyFont="1" applyBorder="1" applyAlignment="1">
      <alignment vertical="top" wrapText="1"/>
    </xf>
    <xf numFmtId="0" fontId="8" fillId="0" borderId="0" xfId="0" applyFont="1" applyFill="1" applyBorder="1" applyAlignment="1">
      <alignment vertical="top" wrapText="1"/>
    </xf>
    <xf numFmtId="0" fontId="0" fillId="0" borderId="0" xfId="0" applyFont="1" applyAlignment="1">
      <alignment vertical="top"/>
    </xf>
    <xf numFmtId="0" fontId="0" fillId="0" borderId="0" xfId="0" applyFont="1"/>
    <xf numFmtId="0" fontId="2" fillId="0" borderId="0" xfId="0" applyFont="1" applyFill="1" applyBorder="1" applyAlignment="1">
      <alignment vertical="center"/>
    </xf>
    <xf numFmtId="0" fontId="0" fillId="0" borderId="0" xfId="0" applyBorder="1"/>
    <xf numFmtId="0" fontId="8" fillId="0" borderId="0" xfId="0" applyFont="1" applyBorder="1" applyAlignment="1">
      <alignment vertical="top"/>
    </xf>
    <xf numFmtId="165" fontId="0" fillId="0" borderId="0" xfId="0" applyNumberFormat="1" applyFont="1" applyFill="1" applyBorder="1" applyAlignment="1">
      <alignment vertical="top"/>
    </xf>
    <xf numFmtId="165" fontId="6" fillId="0" borderId="0" xfId="0" applyNumberFormat="1" applyFont="1" applyFill="1" applyBorder="1" applyAlignment="1">
      <alignment vertical="top"/>
    </xf>
    <xf numFmtId="0" fontId="7" fillId="0" borderId="0" xfId="0" applyFont="1" applyBorder="1" applyAlignment="1">
      <alignment horizontal="right" vertical="top" wrapText="1"/>
    </xf>
    <xf numFmtId="165" fontId="0" fillId="0" borderId="0" xfId="0" applyNumberFormat="1" applyFont="1" applyBorder="1" applyAlignment="1">
      <alignment vertical="top"/>
    </xf>
    <xf numFmtId="0" fontId="0" fillId="0" borderId="0" xfId="0" applyFont="1" applyBorder="1" applyAlignment="1"/>
    <xf numFmtId="0" fontId="8" fillId="0" borderId="0" xfId="0" applyFont="1" applyBorder="1" applyAlignment="1">
      <alignment vertical="top" wrapText="1"/>
    </xf>
    <xf numFmtId="0" fontId="14" fillId="0" borderId="0" xfId="0" applyFont="1" applyAlignment="1">
      <alignment vertical="top" wrapText="1"/>
    </xf>
    <xf numFmtId="0" fontId="15" fillId="0" borderId="0" xfId="0" applyFont="1" applyAlignment="1">
      <alignment vertical="top" wrapText="1"/>
    </xf>
    <xf numFmtId="0" fontId="7" fillId="0" borderId="0" xfId="0" applyFont="1" applyBorder="1" applyAlignment="1">
      <alignment vertical="top" wrapText="1"/>
    </xf>
    <xf numFmtId="0" fontId="0" fillId="0" borderId="0" xfId="0" applyFont="1" applyBorder="1"/>
    <xf numFmtId="0" fontId="0" fillId="0" borderId="0" xfId="0" applyFont="1" applyAlignment="1">
      <alignment vertical="top"/>
    </xf>
    <xf numFmtId="0" fontId="0" fillId="0" borderId="0" xfId="0" applyFont="1"/>
    <xf numFmtId="0" fontId="2" fillId="0" borderId="3" xfId="0" applyFont="1" applyBorder="1"/>
    <xf numFmtId="0" fontId="2" fillId="0" borderId="6" xfId="0" applyFont="1" applyBorder="1"/>
    <xf numFmtId="3" fontId="8" fillId="0" borderId="0" xfId="0" applyNumberFormat="1" applyFont="1" applyBorder="1" applyAlignment="1">
      <alignment horizontal="right" vertical="top" wrapText="1"/>
    </xf>
    <xf numFmtId="0" fontId="8" fillId="0" borderId="0" xfId="0" applyFont="1" applyAlignment="1">
      <alignment horizontal="left" wrapText="1"/>
    </xf>
    <xf numFmtId="0" fontId="0" fillId="0" borderId="0" xfId="0" applyFont="1"/>
    <xf numFmtId="0" fontId="0" fillId="0" borderId="7" xfId="0" applyBorder="1"/>
    <xf numFmtId="0" fontId="0" fillId="0" borderId="6" xfId="0" applyBorder="1"/>
    <xf numFmtId="0" fontId="0" fillId="0" borderId="8" xfId="0" applyBorder="1"/>
    <xf numFmtId="0" fontId="0" fillId="0" borderId="2" xfId="0" applyBorder="1"/>
    <xf numFmtId="0" fontId="0" fillId="0" borderId="9" xfId="0" applyBorder="1"/>
    <xf numFmtId="0" fontId="7" fillId="0" borderId="0" xfId="0" applyFont="1" applyBorder="1" applyAlignment="1">
      <alignment vertical="center" wrapText="1"/>
    </xf>
    <xf numFmtId="0" fontId="15" fillId="0" borderId="6" xfId="0" applyFont="1" applyBorder="1" applyAlignment="1">
      <alignment vertical="top" wrapText="1"/>
    </xf>
    <xf numFmtId="0" fontId="19" fillId="0" borderId="0" xfId="0" applyFont="1"/>
    <xf numFmtId="0" fontId="20" fillId="0" borderId="0" xfId="7" applyFont="1" applyBorder="1" applyAlignment="1">
      <alignment horizontal="left" vertical="top" wrapText="1"/>
    </xf>
    <xf numFmtId="0" fontId="19" fillId="0" borderId="0" xfId="0" applyFont="1" applyBorder="1"/>
    <xf numFmtId="0" fontId="8" fillId="0" borderId="0" xfId="0" applyFont="1" applyAlignment="1">
      <alignment horizontal="left" wrapText="1"/>
    </xf>
    <xf numFmtId="0" fontId="0" fillId="0" borderId="0" xfId="0" applyFont="1"/>
    <xf numFmtId="0" fontId="8" fillId="0" borderId="0" xfId="0" applyFont="1" applyBorder="1" applyAlignment="1">
      <alignment vertical="top" wrapText="1"/>
    </xf>
    <xf numFmtId="0" fontId="15" fillId="0" borderId="0" xfId="0" applyFont="1" applyAlignment="1">
      <alignment vertical="top" wrapText="1"/>
    </xf>
    <xf numFmtId="0" fontId="0" fillId="0" borderId="0" xfId="0" applyFont="1"/>
    <xf numFmtId="0" fontId="0" fillId="0" borderId="0" xfId="0" applyFont="1" applyBorder="1"/>
    <xf numFmtId="0" fontId="0" fillId="0" borderId="0" xfId="0" applyAlignment="1">
      <alignment vertical="top" wrapText="1"/>
    </xf>
    <xf numFmtId="0" fontId="0" fillId="0" borderId="0" xfId="0" applyFont="1" applyAlignment="1">
      <alignment vertical="top" wrapText="1"/>
    </xf>
    <xf numFmtId="0" fontId="8" fillId="0" borderId="0" xfId="0" applyFont="1" applyAlignment="1">
      <alignment vertical="top" wrapText="1"/>
    </xf>
    <xf numFmtId="0" fontId="8" fillId="0" borderId="0" xfId="0" applyFont="1" applyFill="1" applyBorder="1" applyAlignment="1">
      <alignment vertical="center" wrapText="1"/>
    </xf>
    <xf numFmtId="0" fontId="8" fillId="0" borderId="1" xfId="0" applyFont="1" applyFill="1" applyBorder="1" applyAlignment="1">
      <alignment vertical="center" wrapText="1"/>
    </xf>
    <xf numFmtId="0" fontId="7" fillId="0" borderId="6" xfId="0" applyFont="1" applyFill="1" applyBorder="1" applyAlignment="1">
      <alignment horizontal="left" vertical="center" wrapText="1"/>
    </xf>
    <xf numFmtId="0" fontId="7" fillId="0" borderId="0" xfId="0" applyFont="1" applyFill="1" applyBorder="1" applyAlignment="1">
      <alignment horizontal="left" vertical="center" wrapText="1"/>
    </xf>
    <xf numFmtId="0" fontId="8" fillId="0" borderId="0" xfId="0" applyFont="1" applyBorder="1" applyAlignment="1">
      <alignment vertical="top" wrapText="1"/>
    </xf>
    <xf numFmtId="0" fontId="15" fillId="0" borderId="0" xfId="0" applyFont="1" applyBorder="1" applyAlignment="1">
      <alignment vertical="top" wrapText="1"/>
    </xf>
    <xf numFmtId="0" fontId="8" fillId="0" borderId="0" xfId="0" applyFont="1" applyFill="1" applyBorder="1" applyAlignment="1">
      <alignment vertical="top" wrapText="1"/>
    </xf>
    <xf numFmtId="0" fontId="8" fillId="0" borderId="0" xfId="0" applyFont="1" applyAlignment="1">
      <alignment horizontal="left" wrapText="1"/>
    </xf>
    <xf numFmtId="0" fontId="7" fillId="0" borderId="6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0" fillId="0" borderId="0" xfId="0" applyFont="1"/>
    <xf numFmtId="0" fontId="0" fillId="0" borderId="0" xfId="0" applyFont="1" applyBorder="1"/>
    <xf numFmtId="0" fontId="7" fillId="0" borderId="0" xfId="0" applyFont="1" applyBorder="1" applyAlignment="1">
      <alignment horizontal="left" vertical="top" wrapText="1"/>
    </xf>
    <xf numFmtId="0" fontId="8" fillId="0" borderId="1" xfId="0" applyFont="1" applyFill="1" applyBorder="1" applyAlignment="1">
      <alignment vertical="top" wrapText="1"/>
    </xf>
    <xf numFmtId="0" fontId="7" fillId="0" borderId="6" xfId="0" applyFont="1" applyFill="1" applyBorder="1" applyAlignment="1">
      <alignment horizontal="left" vertical="top" wrapText="1"/>
    </xf>
    <xf numFmtId="0" fontId="7" fillId="0" borderId="0" xfId="0" applyFont="1" applyFill="1" applyBorder="1" applyAlignment="1">
      <alignment horizontal="left" vertical="top" wrapText="1"/>
    </xf>
    <xf numFmtId="0" fontId="14" fillId="0" borderId="0" xfId="0" applyFont="1" applyBorder="1" applyAlignment="1">
      <alignment vertical="top" wrapText="1"/>
    </xf>
    <xf numFmtId="0" fontId="8" fillId="0" borderId="10" xfId="0" applyFont="1" applyBorder="1" applyAlignment="1">
      <alignment vertical="center"/>
    </xf>
    <xf numFmtId="0" fontId="7" fillId="0" borderId="11" xfId="0" applyFont="1" applyFill="1" applyBorder="1" applyAlignment="1">
      <alignment horizontal="left" vertical="center" wrapText="1"/>
    </xf>
    <xf numFmtId="0" fontId="7" fillId="0" borderId="7" xfId="0" applyFont="1" applyFill="1" applyBorder="1" applyAlignment="1">
      <alignment horizontal="left" vertical="center" wrapText="1"/>
    </xf>
    <xf numFmtId="0" fontId="7" fillId="0" borderId="10" xfId="0" applyFont="1" applyBorder="1" applyAlignment="1">
      <alignment vertical="top" wrapText="1"/>
    </xf>
    <xf numFmtId="0" fontId="0" fillId="0" borderId="0" xfId="0" applyFont="1" applyBorder="1" applyAlignment="1">
      <alignment vertical="top" wrapText="1"/>
    </xf>
    <xf numFmtId="166" fontId="8" fillId="0" borderId="0" xfId="0" applyNumberFormat="1" applyFont="1" applyBorder="1" applyAlignment="1">
      <alignment vertical="top" wrapText="1"/>
    </xf>
    <xf numFmtId="166" fontId="0" fillId="0" borderId="7" xfId="0" applyNumberFormat="1" applyFont="1" applyBorder="1"/>
    <xf numFmtId="166" fontId="8" fillId="0" borderId="7" xfId="0" applyNumberFormat="1" applyFont="1" applyBorder="1" applyAlignment="1">
      <alignment vertical="top" wrapText="1"/>
    </xf>
    <xf numFmtId="3" fontId="0" fillId="0" borderId="0" xfId="0" applyNumberFormat="1" applyFont="1" applyBorder="1"/>
    <xf numFmtId="0" fontId="0" fillId="0" borderId="10" xfId="0" applyFont="1" applyBorder="1"/>
    <xf numFmtId="0" fontId="2" fillId="0" borderId="11" xfId="0" applyFont="1" applyBorder="1" applyAlignment="1">
      <alignment vertical="center"/>
    </xf>
    <xf numFmtId="0" fontId="8" fillId="0" borderId="10" xfId="0" applyFont="1" applyFill="1" applyBorder="1" applyAlignment="1">
      <alignment vertical="center" wrapText="1"/>
    </xf>
    <xf numFmtId="0" fontId="7" fillId="0" borderId="0" xfId="0" applyFont="1" applyBorder="1" applyAlignment="1">
      <alignment horizontal="center" vertical="center" wrapText="1"/>
    </xf>
    <xf numFmtId="0" fontId="8" fillId="0" borderId="6" xfId="0" applyFont="1" applyBorder="1" applyAlignment="1">
      <alignment vertical="top" wrapText="1"/>
    </xf>
    <xf numFmtId="0" fontId="8" fillId="0" borderId="6" xfId="0" applyFont="1" applyBorder="1" applyAlignment="1">
      <alignment vertical="center"/>
    </xf>
    <xf numFmtId="0" fontId="7" fillId="0" borderId="6" xfId="0" applyFont="1" applyBorder="1" applyAlignment="1">
      <alignment vertical="top" wrapText="1"/>
    </xf>
    <xf numFmtId="0" fontId="8" fillId="0" borderId="8" xfId="0" applyFont="1" applyBorder="1" applyAlignment="1">
      <alignment vertical="top" wrapText="1"/>
    </xf>
    <xf numFmtId="0" fontId="0" fillId="0" borderId="0" xfId="0" applyFont="1" applyAlignment="1">
      <alignment vertical="top" wrapText="1"/>
    </xf>
    <xf numFmtId="0" fontId="8" fillId="0" borderId="0" xfId="0" applyFont="1" applyBorder="1" applyAlignment="1">
      <alignment vertical="top" wrapText="1"/>
    </xf>
    <xf numFmtId="0" fontId="14" fillId="0" borderId="0" xfId="0" applyFont="1" applyAlignment="1">
      <alignment vertical="top" wrapText="1"/>
    </xf>
    <xf numFmtId="0" fontId="15" fillId="0" borderId="0" xfId="0" applyFont="1" applyAlignment="1">
      <alignment vertical="top" wrapText="1"/>
    </xf>
    <xf numFmtId="0" fontId="15" fillId="0" borderId="0" xfId="0" applyFont="1" applyBorder="1" applyAlignment="1">
      <alignment vertical="top" wrapText="1"/>
    </xf>
    <xf numFmtId="165" fontId="0" fillId="0" borderId="2" xfId="0" applyNumberFormat="1" applyFont="1" applyBorder="1"/>
    <xf numFmtId="165" fontId="0" fillId="0" borderId="9" xfId="0" applyNumberFormat="1" applyFont="1" applyBorder="1"/>
    <xf numFmtId="0" fontId="14" fillId="0" borderId="10" xfId="0" applyFont="1" applyBorder="1" applyAlignment="1">
      <alignment vertical="top" wrapText="1"/>
    </xf>
    <xf numFmtId="0" fontId="14" fillId="0" borderId="11" xfId="0" applyFont="1" applyBorder="1" applyAlignment="1">
      <alignment vertical="top" wrapText="1"/>
    </xf>
    <xf numFmtId="165" fontId="14" fillId="0" borderId="0" xfId="0" applyNumberFormat="1" applyFont="1" applyBorder="1" applyAlignment="1">
      <alignment vertical="top" wrapText="1"/>
    </xf>
    <xf numFmtId="0" fontId="15" fillId="0" borderId="8" xfId="0" applyFont="1" applyBorder="1" applyAlignment="1">
      <alignment vertical="top" wrapText="1"/>
    </xf>
    <xf numFmtId="165" fontId="15" fillId="0" borderId="9" xfId="0" applyNumberFormat="1" applyFont="1" applyBorder="1" applyAlignment="1">
      <alignment horizontal="center"/>
    </xf>
    <xf numFmtId="167" fontId="14" fillId="0" borderId="0" xfId="0" applyNumberFormat="1" applyFont="1" applyBorder="1" applyAlignment="1">
      <alignment vertical="top" wrapText="1"/>
    </xf>
    <xf numFmtId="167" fontId="15" fillId="0" borderId="0" xfId="0" applyNumberFormat="1" applyFont="1" applyBorder="1" applyAlignment="1">
      <alignment vertical="top" wrapText="1"/>
    </xf>
    <xf numFmtId="3" fontId="15" fillId="0" borderId="7" xfId="0" applyNumberFormat="1" applyFont="1" applyBorder="1" applyAlignment="1">
      <alignment vertical="center"/>
    </xf>
    <xf numFmtId="0" fontId="7" fillId="0" borderId="11" xfId="0" applyFont="1" applyBorder="1" applyAlignment="1">
      <alignment vertical="top" wrapText="1"/>
    </xf>
    <xf numFmtId="0" fontId="8" fillId="0" borderId="7" xfId="0" applyFont="1" applyBorder="1" applyAlignment="1">
      <alignment vertical="top" wrapText="1"/>
    </xf>
    <xf numFmtId="168" fontId="8" fillId="0" borderId="7" xfId="0" applyNumberFormat="1" applyFont="1" applyBorder="1" applyAlignment="1">
      <alignment vertical="top" wrapText="1"/>
    </xf>
    <xf numFmtId="165" fontId="8" fillId="0" borderId="7" xfId="0" applyNumberFormat="1" applyFont="1" applyBorder="1" applyAlignment="1">
      <alignment vertical="top" wrapText="1"/>
    </xf>
    <xf numFmtId="165" fontId="8" fillId="0" borderId="9" xfId="0" applyNumberFormat="1" applyFont="1" applyBorder="1" applyAlignment="1">
      <alignment vertical="top" wrapText="1"/>
    </xf>
    <xf numFmtId="0" fontId="7" fillId="0" borderId="0" xfId="0" applyFont="1" applyFill="1" applyBorder="1" applyAlignment="1">
      <alignment vertical="center"/>
    </xf>
    <xf numFmtId="0" fontId="7" fillId="0" borderId="11" xfId="0" applyFont="1" applyFill="1" applyBorder="1" applyAlignment="1">
      <alignment horizontal="center" vertical="center" wrapText="1"/>
    </xf>
    <xf numFmtId="0" fontId="8" fillId="0" borderId="4" xfId="0" applyFont="1" applyFill="1" applyBorder="1" applyAlignment="1">
      <alignment vertical="center" wrapText="1"/>
    </xf>
    <xf numFmtId="0" fontId="8" fillId="0" borderId="10" xfId="0" applyFont="1" applyFill="1" applyBorder="1" applyAlignment="1">
      <alignment vertical="top" wrapText="1"/>
    </xf>
    <xf numFmtId="0" fontId="7" fillId="0" borderId="11" xfId="0" applyFont="1" applyFill="1" applyBorder="1" applyAlignment="1">
      <alignment horizontal="center" vertical="top" wrapText="1"/>
    </xf>
    <xf numFmtId="0" fontId="8" fillId="0" borderId="4" xfId="0" applyFont="1" applyFill="1" applyBorder="1" applyAlignment="1">
      <alignment vertical="top" wrapText="1"/>
    </xf>
    <xf numFmtId="0" fontId="0" fillId="0" borderId="7" xfId="0" applyFont="1" applyBorder="1" applyAlignment="1">
      <alignment vertical="top"/>
    </xf>
    <xf numFmtId="0" fontId="7" fillId="0" borderId="6" xfId="0" applyFont="1" applyFill="1" applyBorder="1" applyAlignment="1">
      <alignment vertical="top" wrapText="1"/>
    </xf>
    <xf numFmtId="0" fontId="0" fillId="0" borderId="6" xfId="0" applyFont="1" applyBorder="1" applyAlignment="1">
      <alignment vertical="top"/>
    </xf>
    <xf numFmtId="0" fontId="7" fillId="0" borderId="0" xfId="0" applyFont="1" applyFill="1" applyBorder="1" applyAlignment="1">
      <alignment vertical="top"/>
    </xf>
    <xf numFmtId="0" fontId="7" fillId="0" borderId="6" xfId="0" applyFont="1" applyBorder="1" applyAlignment="1">
      <alignment horizontal="left" vertical="top" wrapText="1"/>
    </xf>
    <xf numFmtId="0" fontId="0" fillId="0" borderId="8" xfId="0" applyFont="1" applyFill="1" applyBorder="1" applyAlignment="1">
      <alignment vertical="top" wrapText="1"/>
    </xf>
    <xf numFmtId="0" fontId="0" fillId="0" borderId="9" xfId="0" applyFont="1" applyBorder="1" applyAlignment="1">
      <alignment vertical="top"/>
    </xf>
    <xf numFmtId="3" fontId="0" fillId="0" borderId="0" xfId="0" applyNumberFormat="1" applyFont="1" applyFill="1" applyBorder="1" applyAlignment="1">
      <alignment vertical="top" wrapText="1"/>
    </xf>
    <xf numFmtId="0" fontId="7" fillId="0" borderId="7" xfId="0" applyFont="1" applyFill="1" applyBorder="1" applyAlignment="1">
      <alignment horizontal="center" vertical="top" wrapText="1"/>
    </xf>
    <xf numFmtId="165" fontId="0" fillId="0" borderId="0" xfId="0" applyNumberFormat="1" applyFont="1" applyFill="1" applyBorder="1" applyAlignment="1">
      <alignment horizontal="right" vertical="center" wrapText="1"/>
    </xf>
    <xf numFmtId="165" fontId="0" fillId="0" borderId="7" xfId="0" applyNumberFormat="1" applyFont="1" applyFill="1" applyBorder="1" applyAlignment="1">
      <alignment horizontal="right" vertical="center" wrapText="1"/>
    </xf>
    <xf numFmtId="168" fontId="0" fillId="0" borderId="0" xfId="0" applyNumberFormat="1" applyFont="1" applyBorder="1"/>
    <xf numFmtId="168" fontId="0" fillId="0" borderId="7" xfId="0" applyNumberFormat="1" applyFont="1" applyBorder="1"/>
    <xf numFmtId="0" fontId="0" fillId="0" borderId="8" xfId="0" applyFont="1" applyBorder="1" applyAlignment="1">
      <alignment vertical="center"/>
    </xf>
    <xf numFmtId="168" fontId="0" fillId="0" borderId="7" xfId="0" applyNumberFormat="1" applyFont="1" applyFill="1" applyBorder="1" applyAlignment="1">
      <alignment horizontal="right" vertical="center" wrapText="1"/>
    </xf>
    <xf numFmtId="165" fontId="0" fillId="0" borderId="0" xfId="0" applyNumberFormat="1" applyFont="1" applyFill="1" applyBorder="1" applyAlignment="1">
      <alignment vertical="center" wrapText="1"/>
    </xf>
    <xf numFmtId="0" fontId="2" fillId="0" borderId="0" xfId="0" applyFont="1" applyBorder="1" applyAlignment="1">
      <alignment horizontal="left" indent="1"/>
    </xf>
    <xf numFmtId="3" fontId="8" fillId="0" borderId="7" xfId="0" applyNumberFormat="1" applyFont="1" applyBorder="1" applyAlignment="1">
      <alignment horizontal="right" vertical="center" wrapText="1"/>
    </xf>
    <xf numFmtId="0" fontId="14" fillId="0" borderId="0" xfId="0" applyFont="1" applyBorder="1" applyAlignment="1">
      <alignment horizontal="left" vertical="top"/>
    </xf>
    <xf numFmtId="167" fontId="15" fillId="0" borderId="0" xfId="0" applyNumberFormat="1" applyFont="1" applyBorder="1" applyAlignment="1">
      <alignment horizontal="right"/>
    </xf>
    <xf numFmtId="0" fontId="7" fillId="0" borderId="3" xfId="0" applyFont="1" applyBorder="1" applyAlignment="1">
      <alignment vertical="center"/>
    </xf>
    <xf numFmtId="0" fontId="2" fillId="0" borderId="2" xfId="0" applyFont="1" applyBorder="1"/>
    <xf numFmtId="0" fontId="7" fillId="0" borderId="10" xfId="0" applyFont="1" applyBorder="1" applyAlignment="1">
      <alignment vertical="center"/>
    </xf>
    <xf numFmtId="0" fontId="2" fillId="0" borderId="7" xfId="0" applyFont="1" applyBorder="1"/>
    <xf numFmtId="0" fontId="2" fillId="0" borderId="8" xfId="0" applyFont="1" applyBorder="1" applyAlignment="1">
      <alignment vertical="center"/>
    </xf>
    <xf numFmtId="0" fontId="8" fillId="0" borderId="3" xfId="0" applyFont="1" applyBorder="1" applyAlignment="1">
      <alignment vertical="top" wrapText="1"/>
    </xf>
    <xf numFmtId="0" fontId="7" fillId="0" borderId="3" xfId="0" applyFont="1" applyFill="1" applyBorder="1" applyAlignment="1">
      <alignment vertical="top" wrapText="1"/>
    </xf>
    <xf numFmtId="0" fontId="15" fillId="0" borderId="2" xfId="0" applyFont="1" applyFill="1" applyBorder="1" applyAlignment="1">
      <alignment vertical="top" wrapText="1"/>
    </xf>
    <xf numFmtId="0" fontId="8" fillId="0" borderId="10" xfId="0" applyFont="1" applyBorder="1" applyAlignment="1">
      <alignment vertical="top" wrapText="1"/>
    </xf>
    <xf numFmtId="0" fontId="7" fillId="0" borderId="11" xfId="0" applyFont="1" applyFill="1" applyBorder="1" applyAlignment="1">
      <alignment vertical="top" wrapText="1"/>
    </xf>
    <xf numFmtId="0" fontId="0" fillId="0" borderId="7" xfId="0" applyFont="1" applyBorder="1" applyAlignment="1">
      <alignment vertical="top" wrapText="1"/>
    </xf>
    <xf numFmtId="0" fontId="0" fillId="0" borderId="9" xfId="0" applyFont="1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2" fillId="0" borderId="0" xfId="0" applyFont="1" applyBorder="1" applyAlignment="1">
      <alignment vertical="top" wrapText="1"/>
    </xf>
    <xf numFmtId="0" fontId="0" fillId="0" borderId="8" xfId="0" applyFont="1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0" xfId="0" applyFill="1" applyAlignment="1">
      <alignment vertical="top" wrapText="1"/>
    </xf>
    <xf numFmtId="166" fontId="0" fillId="0" borderId="0" xfId="0" applyNumberFormat="1" applyFont="1" applyAlignment="1">
      <alignment vertical="top" wrapText="1"/>
    </xf>
    <xf numFmtId="0" fontId="0" fillId="0" borderId="0" xfId="0" applyFont="1" applyAlignment="1">
      <alignment vertical="top" wrapText="1"/>
    </xf>
    <xf numFmtId="0" fontId="7" fillId="0" borderId="0" xfId="0" applyFont="1" applyAlignment="1">
      <alignment vertical="top" wrapText="1"/>
    </xf>
    <xf numFmtId="0" fontId="8" fillId="0" borderId="0" xfId="0" applyFont="1" applyAlignment="1">
      <alignment vertical="top" wrapText="1"/>
    </xf>
    <xf numFmtId="0" fontId="8" fillId="0" borderId="1" xfId="0" applyFont="1" applyBorder="1" applyAlignment="1">
      <alignment vertical="top" wrapText="1"/>
    </xf>
    <xf numFmtId="0" fontId="8" fillId="0" borderId="0" xfId="0" applyFont="1" applyBorder="1" applyAlignment="1">
      <alignment vertical="top" wrapText="1"/>
    </xf>
    <xf numFmtId="0" fontId="7" fillId="0" borderId="0" xfId="0" applyFont="1" applyFill="1" applyAlignment="1">
      <alignment vertical="top" wrapText="1"/>
    </xf>
    <xf numFmtId="0" fontId="8" fillId="0" borderId="0" xfId="0" applyFont="1" applyFill="1" applyBorder="1" applyAlignment="1">
      <alignment vertical="top" wrapText="1"/>
    </xf>
    <xf numFmtId="0" fontId="0" fillId="0" borderId="0" xfId="0" applyFont="1" applyBorder="1"/>
    <xf numFmtId="0" fontId="0" fillId="0" borderId="0" xfId="0" applyFont="1"/>
    <xf numFmtId="0" fontId="0" fillId="0" borderId="0" xfId="0" applyFont="1" applyAlignment="1">
      <alignment vertical="top"/>
    </xf>
    <xf numFmtId="0" fontId="8" fillId="0" borderId="0" xfId="0" applyFont="1" applyBorder="1" applyAlignment="1">
      <alignment vertical="top"/>
    </xf>
    <xf numFmtId="0" fontId="7" fillId="0" borderId="0" xfId="0" applyFont="1" applyFill="1" applyBorder="1" applyAlignment="1">
      <alignment vertical="top" wrapText="1"/>
    </xf>
    <xf numFmtId="0" fontId="0" fillId="0" borderId="10" xfId="0" applyFont="1" applyBorder="1" applyAlignment="1">
      <alignment vertical="top" wrapText="1"/>
    </xf>
    <xf numFmtId="0" fontId="0" fillId="0" borderId="3" xfId="0" applyFont="1" applyBorder="1" applyAlignment="1">
      <alignment vertical="top" wrapText="1"/>
    </xf>
    <xf numFmtId="0" fontId="2" fillId="0" borderId="3" xfId="0" applyFont="1" applyBorder="1" applyAlignment="1">
      <alignment vertical="top" wrapText="1"/>
    </xf>
    <xf numFmtId="0" fontId="2" fillId="0" borderId="11" xfId="0" applyFont="1" applyBorder="1" applyAlignment="1">
      <alignment vertical="top" wrapText="1"/>
    </xf>
    <xf numFmtId="0" fontId="0" fillId="0" borderId="6" xfId="0" applyFont="1" applyBorder="1" applyAlignment="1">
      <alignment vertical="top" wrapText="1"/>
    </xf>
    <xf numFmtId="0" fontId="2" fillId="0" borderId="6" xfId="0" applyFont="1" applyBorder="1" applyAlignment="1">
      <alignment vertical="top" wrapText="1"/>
    </xf>
    <xf numFmtId="167" fontId="6" fillId="0" borderId="0" xfId="0" applyNumberFormat="1" applyFont="1" applyFill="1" applyBorder="1" applyAlignment="1">
      <alignment vertical="top" wrapText="1"/>
    </xf>
    <xf numFmtId="166" fontId="0" fillId="0" borderId="7" xfId="0" applyNumberFormat="1" applyFont="1" applyBorder="1" applyAlignment="1">
      <alignment vertical="top" wrapText="1"/>
    </xf>
    <xf numFmtId="165" fontId="0" fillId="0" borderId="0" xfId="0" applyNumberFormat="1" applyFont="1" applyBorder="1" applyAlignment="1">
      <alignment vertical="top" wrapText="1"/>
    </xf>
    <xf numFmtId="165" fontId="0" fillId="0" borderId="7" xfId="0" applyNumberFormat="1" applyFont="1" applyBorder="1" applyAlignment="1">
      <alignment vertical="top" wrapText="1"/>
    </xf>
    <xf numFmtId="167" fontId="0" fillId="0" borderId="0" xfId="0" applyNumberFormat="1" applyFont="1" applyFill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0" fontId="0" fillId="0" borderId="6" xfId="0" applyFont="1" applyFill="1" applyBorder="1" applyAlignment="1">
      <alignment vertical="top" wrapText="1"/>
    </xf>
    <xf numFmtId="0" fontId="8" fillId="0" borderId="9" xfId="0" applyFont="1" applyBorder="1" applyAlignment="1">
      <alignment vertical="top" wrapText="1"/>
    </xf>
    <xf numFmtId="0" fontId="2" fillId="0" borderId="0" xfId="0" applyFont="1" applyAlignment="1">
      <alignment vertical="top" wrapText="1"/>
    </xf>
    <xf numFmtId="0" fontId="0" fillId="0" borderId="0" xfId="0" applyFont="1" applyAlignment="1">
      <alignment vertical="top" wrapText="1"/>
    </xf>
    <xf numFmtId="0" fontId="7" fillId="0" borderId="0" xfId="0" applyFont="1" applyAlignment="1">
      <alignment vertical="top" wrapText="1"/>
    </xf>
    <xf numFmtId="0" fontId="8" fillId="0" borderId="0" xfId="0" applyFont="1" applyAlignment="1">
      <alignment vertical="top" wrapText="1"/>
    </xf>
    <xf numFmtId="0" fontId="7" fillId="0" borderId="0" xfId="0" applyFont="1" applyFill="1" applyBorder="1" applyAlignment="1">
      <alignment vertical="top" wrapText="1"/>
    </xf>
    <xf numFmtId="0" fontId="8" fillId="0" borderId="0" xfId="0" applyFont="1" applyBorder="1" applyAlignment="1">
      <alignment vertical="top" wrapText="1"/>
    </xf>
    <xf numFmtId="0" fontId="8" fillId="0" borderId="0" xfId="0" applyFont="1" applyFill="1" applyBorder="1" applyAlignment="1">
      <alignment vertical="top" wrapText="1"/>
    </xf>
    <xf numFmtId="0" fontId="0" fillId="0" borderId="0" xfId="0" applyFont="1" applyBorder="1"/>
    <xf numFmtId="0" fontId="2" fillId="0" borderId="0" xfId="0" applyFont="1" applyAlignment="1">
      <alignment vertical="top" wrapText="1"/>
    </xf>
    <xf numFmtId="0" fontId="2" fillId="0" borderId="0" xfId="0" applyFont="1" applyFill="1" applyAlignment="1">
      <alignment vertical="top" wrapText="1"/>
    </xf>
    <xf numFmtId="0" fontId="0" fillId="0" borderId="0" xfId="0" applyFont="1" applyFill="1" applyAlignment="1">
      <alignment vertical="top" wrapText="1"/>
    </xf>
    <xf numFmtId="0" fontId="0" fillId="0" borderId="0" xfId="0" applyFont="1" applyAlignment="1">
      <alignment vertical="top" wrapText="1"/>
    </xf>
    <xf numFmtId="0" fontId="8" fillId="0" borderId="0" xfId="0" applyFont="1" applyAlignment="1">
      <alignment vertical="top" wrapText="1"/>
    </xf>
    <xf numFmtId="0" fontId="8" fillId="0" borderId="1" xfId="0" applyFont="1" applyBorder="1" applyAlignment="1">
      <alignment vertical="top" wrapText="1"/>
    </xf>
    <xf numFmtId="0" fontId="8" fillId="0" borderId="0" xfId="0" applyFont="1" applyBorder="1" applyAlignment="1">
      <alignment vertical="top" wrapText="1"/>
    </xf>
    <xf numFmtId="0" fontId="15" fillId="0" borderId="0" xfId="0" applyFont="1" applyBorder="1" applyAlignment="1">
      <alignment vertical="top" wrapText="1"/>
    </xf>
    <xf numFmtId="0" fontId="8" fillId="0" borderId="0" xfId="0" applyFont="1" applyFill="1" applyBorder="1" applyAlignment="1">
      <alignment vertical="top" wrapText="1"/>
    </xf>
    <xf numFmtId="0" fontId="0" fillId="0" borderId="0" xfId="0" applyFont="1" applyBorder="1"/>
    <xf numFmtId="0" fontId="0" fillId="0" borderId="0" xfId="0" applyFont="1"/>
    <xf numFmtId="0" fontId="10" fillId="0" borderId="0" xfId="0" applyFont="1" applyFill="1" applyBorder="1" applyAlignment="1">
      <alignment vertical="top" wrapText="1"/>
    </xf>
    <xf numFmtId="0" fontId="7" fillId="0" borderId="0" xfId="0" applyFont="1" applyBorder="1" applyAlignment="1">
      <alignment horizontal="left" vertical="top" wrapText="1"/>
    </xf>
    <xf numFmtId="164" fontId="0" fillId="0" borderId="0" xfId="0" applyNumberFormat="1" applyFont="1" applyAlignment="1">
      <alignment vertical="top" wrapText="1"/>
    </xf>
    <xf numFmtId="0" fontId="8" fillId="0" borderId="6" xfId="0" applyFont="1" applyFill="1" applyBorder="1" applyAlignment="1">
      <alignment vertical="top" wrapText="1"/>
    </xf>
    <xf numFmtId="0" fontId="0" fillId="0" borderId="5" xfId="0" applyFont="1" applyBorder="1" applyAlignment="1">
      <alignment vertical="top" wrapText="1"/>
    </xf>
    <xf numFmtId="167" fontId="22" fillId="0" borderId="0" xfId="4" applyNumberFormat="1" applyFont="1" applyFill="1" applyBorder="1" applyAlignment="1">
      <alignment vertical="top" wrapText="1"/>
    </xf>
    <xf numFmtId="167" fontId="23" fillId="0" borderId="0" xfId="4" applyNumberFormat="1" applyFont="1" applyFill="1" applyBorder="1" applyAlignment="1">
      <alignment vertical="top" wrapText="1"/>
    </xf>
    <xf numFmtId="0" fontId="0" fillId="0" borderId="6" xfId="0" applyBorder="1" applyAlignment="1">
      <alignment vertical="top" wrapText="1"/>
    </xf>
    <xf numFmtId="0" fontId="0" fillId="0" borderId="7" xfId="0" applyBorder="1" applyAlignment="1">
      <alignment vertical="top" wrapText="1"/>
    </xf>
    <xf numFmtId="167" fontId="0" fillId="0" borderId="0" xfId="0" applyNumberFormat="1" applyAlignment="1">
      <alignment vertical="top" wrapText="1"/>
    </xf>
    <xf numFmtId="0" fontId="7" fillId="0" borderId="8" xfId="0" applyFont="1" applyBorder="1" applyAlignment="1">
      <alignment vertical="top" wrapText="1"/>
    </xf>
    <xf numFmtId="164" fontId="0" fillId="0" borderId="2" xfId="0" applyNumberFormat="1" applyFont="1" applyBorder="1" applyAlignment="1">
      <alignment vertical="top" wrapText="1"/>
    </xf>
    <xf numFmtId="164" fontId="8" fillId="0" borderId="2" xfId="0" applyNumberFormat="1" applyFont="1" applyFill="1" applyBorder="1" applyAlignment="1">
      <alignment vertical="top" wrapText="1"/>
    </xf>
    <xf numFmtId="164" fontId="0" fillId="0" borderId="2" xfId="0" applyNumberFormat="1" applyFont="1" applyFill="1" applyBorder="1" applyAlignment="1">
      <alignment vertical="top" wrapText="1"/>
    </xf>
    <xf numFmtId="164" fontId="0" fillId="0" borderId="9" xfId="0" applyNumberFormat="1" applyFont="1" applyFill="1" applyBorder="1" applyAlignment="1">
      <alignment vertical="top" wrapText="1"/>
    </xf>
    <xf numFmtId="164" fontId="8" fillId="0" borderId="0" xfId="0" applyNumberFormat="1" applyFont="1" applyFill="1" applyAlignment="1">
      <alignment vertical="top" wrapText="1"/>
    </xf>
    <xf numFmtId="164" fontId="0" fillId="0" borderId="0" xfId="0" applyNumberFormat="1" applyFont="1" applyFill="1" applyAlignment="1">
      <alignment vertical="top" wrapText="1"/>
    </xf>
    <xf numFmtId="0" fontId="0" fillId="0" borderId="9" xfId="0" applyBorder="1" applyAlignment="1">
      <alignment vertical="top" wrapText="1"/>
    </xf>
    <xf numFmtId="167" fontId="0" fillId="0" borderId="0" xfId="0" applyNumberFormat="1" applyFont="1" applyAlignment="1">
      <alignment vertical="top" wrapText="1"/>
    </xf>
    <xf numFmtId="0" fontId="7" fillId="0" borderId="7" xfId="0" applyFont="1" applyBorder="1" applyAlignment="1">
      <alignment vertical="top" wrapText="1"/>
    </xf>
    <xf numFmtId="165" fontId="21" fillId="0" borderId="0" xfId="0" applyNumberFormat="1" applyFont="1" applyFill="1" applyBorder="1" applyAlignment="1">
      <alignment vertical="top" wrapText="1"/>
    </xf>
    <xf numFmtId="165" fontId="23" fillId="0" borderId="7" xfId="0" applyNumberFormat="1" applyFont="1" applyFill="1" applyBorder="1" applyAlignment="1">
      <alignment vertical="top" wrapText="1"/>
    </xf>
    <xf numFmtId="167" fontId="22" fillId="0" borderId="0" xfId="0" applyNumberFormat="1" applyFont="1" applyFill="1" applyBorder="1" applyAlignment="1">
      <alignment vertical="top" wrapText="1"/>
    </xf>
    <xf numFmtId="165" fontId="15" fillId="0" borderId="9" xfId="0" applyNumberFormat="1" applyFont="1" applyBorder="1" applyAlignment="1">
      <alignment vertical="top" wrapText="1"/>
    </xf>
    <xf numFmtId="0" fontId="7" fillId="0" borderId="7" xfId="0" applyFont="1" applyFill="1" applyBorder="1" applyAlignment="1">
      <alignment vertical="top" wrapText="1"/>
    </xf>
    <xf numFmtId="0" fontId="2" fillId="0" borderId="4" xfId="0" applyFont="1" applyBorder="1" applyAlignment="1">
      <alignment vertical="top" wrapText="1"/>
    </xf>
    <xf numFmtId="0" fontId="2" fillId="0" borderId="1" xfId="0" applyFont="1" applyBorder="1" applyAlignment="1">
      <alignment vertical="top" wrapText="1"/>
    </xf>
    <xf numFmtId="165" fontId="21" fillId="0" borderId="7" xfId="0" applyNumberFormat="1" applyFont="1" applyFill="1" applyBorder="1" applyAlignment="1">
      <alignment vertical="top" wrapText="1"/>
    </xf>
    <xf numFmtId="167" fontId="21" fillId="0" borderId="0" xfId="0" applyNumberFormat="1" applyFont="1" applyFill="1" applyBorder="1" applyAlignment="1">
      <alignment vertical="top" wrapText="1"/>
    </xf>
    <xf numFmtId="0" fontId="22" fillId="0" borderId="0" xfId="0" applyFont="1" applyFill="1" applyBorder="1" applyAlignment="1">
      <alignment vertical="top" wrapText="1"/>
    </xf>
    <xf numFmtId="0" fontId="21" fillId="0" borderId="0" xfId="0" applyFont="1" applyFill="1" applyBorder="1" applyAlignment="1">
      <alignment vertical="top" wrapText="1"/>
    </xf>
    <xf numFmtId="166" fontId="21" fillId="0" borderId="7" xfId="0" applyNumberFormat="1" applyFont="1" applyFill="1" applyBorder="1" applyAlignment="1">
      <alignment vertical="top" wrapText="1"/>
    </xf>
    <xf numFmtId="167" fontId="22" fillId="0" borderId="7" xfId="0" applyNumberFormat="1" applyFont="1" applyFill="1" applyBorder="1" applyAlignment="1">
      <alignment vertical="top" wrapText="1"/>
    </xf>
    <xf numFmtId="165" fontId="22" fillId="0" borderId="0" xfId="0" applyNumberFormat="1" applyFont="1" applyFill="1" applyBorder="1" applyAlignment="1">
      <alignment vertical="top" wrapText="1"/>
    </xf>
    <xf numFmtId="165" fontId="22" fillId="0" borderId="7" xfId="0" applyNumberFormat="1" applyFont="1" applyFill="1" applyBorder="1" applyAlignment="1">
      <alignment vertical="top" wrapText="1"/>
    </xf>
    <xf numFmtId="0" fontId="21" fillId="0" borderId="7" xfId="0" applyFont="1" applyFill="1" applyBorder="1" applyAlignment="1">
      <alignment vertical="top" wrapText="1"/>
    </xf>
    <xf numFmtId="0" fontId="0" fillId="0" borderId="8" xfId="0" applyBorder="1" applyAlignment="1">
      <alignment vertical="top" wrapText="1"/>
    </xf>
    <xf numFmtId="0" fontId="18" fillId="0" borderId="0" xfId="0" applyFont="1" applyAlignment="1">
      <alignment vertical="top" wrapText="1"/>
    </xf>
    <xf numFmtId="0" fontId="2" fillId="0" borderId="7" xfId="0" applyFont="1" applyBorder="1" applyAlignment="1">
      <alignment vertical="top" wrapText="1"/>
    </xf>
    <xf numFmtId="3" fontId="2" fillId="0" borderId="0" xfId="0" applyNumberFormat="1" applyFont="1" applyFill="1" applyBorder="1" applyAlignment="1">
      <alignment vertical="top" wrapText="1"/>
    </xf>
    <xf numFmtId="0" fontId="0" fillId="0" borderId="4" xfId="0" applyFont="1" applyBorder="1" applyAlignment="1">
      <alignment vertical="top" wrapText="1"/>
    </xf>
    <xf numFmtId="0" fontId="2" fillId="0" borderId="5" xfId="0" applyFont="1" applyBorder="1" applyAlignment="1">
      <alignment vertical="top" wrapText="1"/>
    </xf>
    <xf numFmtId="166" fontId="21" fillId="0" borderId="0" xfId="0" applyNumberFormat="1" applyFont="1" applyFill="1" applyBorder="1" applyAlignment="1">
      <alignment vertical="top" wrapText="1"/>
    </xf>
    <xf numFmtId="3" fontId="0" fillId="0" borderId="0" xfId="0" applyNumberFormat="1" applyFont="1" applyBorder="1" applyAlignment="1">
      <alignment vertical="top" wrapText="1"/>
    </xf>
    <xf numFmtId="3" fontId="0" fillId="0" borderId="0" xfId="0" applyNumberFormat="1" applyFont="1" applyAlignment="1">
      <alignment vertical="top" wrapText="1"/>
    </xf>
    <xf numFmtId="0" fontId="0" fillId="0" borderId="0" xfId="0" applyFont="1" applyBorder="1" applyAlignment="1">
      <alignment vertical="top" wrapText="1"/>
    </xf>
    <xf numFmtId="166" fontId="22" fillId="0" borderId="0" xfId="0" applyNumberFormat="1" applyFont="1" applyFill="1" applyBorder="1" applyAlignment="1">
      <alignment vertical="top" wrapText="1"/>
    </xf>
    <xf numFmtId="166" fontId="22" fillId="0" borderId="7" xfId="0" applyNumberFormat="1" applyFont="1" applyFill="1" applyBorder="1" applyAlignment="1">
      <alignment vertical="top" wrapText="1"/>
    </xf>
    <xf numFmtId="167" fontId="21" fillId="0" borderId="7" xfId="4" applyNumberFormat="1" applyFont="1" applyFill="1" applyBorder="1" applyAlignment="1">
      <alignment vertical="top" wrapText="1"/>
    </xf>
    <xf numFmtId="167" fontId="21" fillId="0" borderId="0" xfId="4" applyNumberFormat="1" applyFont="1" applyFill="1" applyBorder="1" applyAlignment="1">
      <alignment vertical="top" wrapText="1"/>
    </xf>
    <xf numFmtId="0" fontId="0" fillId="0" borderId="0" xfId="0" applyFont="1" applyAlignment="1">
      <alignment vertical="top" wrapText="1"/>
    </xf>
    <xf numFmtId="0" fontId="0" fillId="0" borderId="0" xfId="0" applyFont="1" applyBorder="1" applyAlignment="1">
      <alignment vertical="top" wrapText="1"/>
    </xf>
    <xf numFmtId="0" fontId="8" fillId="0" borderId="0" xfId="0" applyFont="1" applyBorder="1" applyAlignment="1">
      <alignment vertical="top" wrapText="1"/>
    </xf>
    <xf numFmtId="0" fontId="7" fillId="0" borderId="0" xfId="0" applyFont="1" applyFill="1" applyBorder="1" applyAlignment="1">
      <alignment vertical="top" wrapText="1"/>
    </xf>
    <xf numFmtId="0" fontId="0" fillId="0" borderId="0" xfId="0" applyFont="1" applyBorder="1"/>
    <xf numFmtId="0" fontId="0" fillId="0" borderId="0" xfId="0" applyFont="1"/>
    <xf numFmtId="0" fontId="8" fillId="0" borderId="0" xfId="0" applyFont="1" applyBorder="1" applyAlignment="1">
      <alignment vertical="top"/>
    </xf>
    <xf numFmtId="0" fontId="3" fillId="0" borderId="0" xfId="1" applyFill="1" applyAlignment="1">
      <alignment vertical="top" wrapText="1"/>
    </xf>
    <xf numFmtId="0" fontId="0" fillId="0" borderId="0" xfId="0" applyAlignment="1">
      <alignment vertical="top" wrapText="1"/>
    </xf>
    <xf numFmtId="0" fontId="9" fillId="0" borderId="0" xfId="0" applyFont="1" applyFill="1" applyBorder="1" applyAlignment="1">
      <alignment vertical="top" wrapText="1"/>
    </xf>
    <xf numFmtId="0" fontId="10" fillId="0" borderId="6" xfId="0" applyFont="1" applyFill="1" applyBorder="1" applyAlignment="1">
      <alignment vertical="top" wrapText="1"/>
    </xf>
    <xf numFmtId="165" fontId="6" fillId="0" borderId="7" xfId="0" applyNumberFormat="1" applyFont="1" applyFill="1" applyBorder="1" applyAlignment="1">
      <alignment vertical="top" wrapText="1"/>
    </xf>
    <xf numFmtId="0" fontId="10" fillId="0" borderId="8" xfId="0" applyFont="1" applyFill="1" applyBorder="1" applyAlignment="1">
      <alignment vertical="top" wrapText="1"/>
    </xf>
    <xf numFmtId="0" fontId="2" fillId="0" borderId="8" xfId="0" applyFont="1" applyBorder="1" applyAlignment="1">
      <alignment vertical="top" wrapText="1"/>
    </xf>
    <xf numFmtId="0" fontId="2" fillId="0" borderId="2" xfId="0" applyFont="1" applyBorder="1" applyAlignment="1">
      <alignment vertical="top" wrapText="1"/>
    </xf>
    <xf numFmtId="165" fontId="0" fillId="0" borderId="0" xfId="0" applyNumberFormat="1" applyBorder="1" applyAlignment="1">
      <alignment vertical="top" wrapText="1"/>
    </xf>
    <xf numFmtId="165" fontId="0" fillId="0" borderId="7" xfId="0" applyNumberFormat="1" applyBorder="1" applyAlignment="1">
      <alignment vertical="top" wrapText="1"/>
    </xf>
    <xf numFmtId="165" fontId="2" fillId="0" borderId="6" xfId="0" applyNumberFormat="1" applyFont="1" applyBorder="1" applyAlignment="1">
      <alignment vertical="center" wrapText="1"/>
    </xf>
    <xf numFmtId="165" fontId="0" fillId="0" borderId="7" xfId="0" applyNumberFormat="1" applyFont="1" applyBorder="1" applyAlignment="1">
      <alignment horizontal="right"/>
    </xf>
    <xf numFmtId="165" fontId="0" fillId="0" borderId="6" xfId="0" applyNumberFormat="1" applyFont="1" applyBorder="1" applyAlignment="1">
      <alignment vertical="center" wrapText="1"/>
    </xf>
    <xf numFmtId="166" fontId="6" fillId="0" borderId="7" xfId="0" applyNumberFormat="1" applyFont="1" applyFill="1" applyBorder="1" applyAlignment="1">
      <alignment vertical="top"/>
    </xf>
    <xf numFmtId="166" fontId="2" fillId="0" borderId="6" xfId="0" applyNumberFormat="1" applyFont="1" applyBorder="1" applyAlignment="1">
      <alignment vertical="top"/>
    </xf>
    <xf numFmtId="166" fontId="13" fillId="0" borderId="6" xfId="0" applyNumberFormat="1" applyFont="1" applyFill="1" applyBorder="1" applyAlignment="1">
      <alignment vertical="top"/>
    </xf>
    <xf numFmtId="0" fontId="7" fillId="0" borderId="6" xfId="0" applyFont="1" applyBorder="1" applyAlignment="1">
      <alignment vertical="top" wrapText="1"/>
    </xf>
    <xf numFmtId="0" fontId="0" fillId="0" borderId="7" xfId="0" applyFont="1" applyFill="1" applyBorder="1" applyAlignment="1">
      <alignment vertical="top" wrapText="1"/>
    </xf>
    <xf numFmtId="0" fontId="7" fillId="0" borderId="0" xfId="0" applyFont="1" applyBorder="1" applyAlignment="1">
      <alignment vertical="top" wrapText="1"/>
    </xf>
    <xf numFmtId="166" fontId="7" fillId="0" borderId="6" xfId="0" applyNumberFormat="1" applyFont="1" applyBorder="1" applyAlignment="1">
      <alignment vertical="top" wrapText="1"/>
    </xf>
    <xf numFmtId="166" fontId="7" fillId="0" borderId="0" xfId="0" applyNumberFormat="1" applyFont="1" applyBorder="1" applyAlignment="1">
      <alignment vertical="top" wrapText="1"/>
    </xf>
    <xf numFmtId="166" fontId="8" fillId="0" borderId="6" xfId="0" applyNumberFormat="1" applyFont="1" applyBorder="1" applyAlignment="1">
      <alignment vertical="top" wrapText="1"/>
    </xf>
    <xf numFmtId="166" fontId="8" fillId="0" borderId="8" xfId="0" applyNumberFormat="1" applyFont="1" applyBorder="1" applyAlignment="1">
      <alignment vertical="top" wrapText="1"/>
    </xf>
    <xf numFmtId="0" fontId="7" fillId="0" borderId="6" xfId="0" applyFont="1" applyBorder="1" applyAlignment="1">
      <alignment horizontal="left" vertical="top" wrapText="1"/>
    </xf>
    <xf numFmtId="165" fontId="0" fillId="0" borderId="7" xfId="0" applyNumberFormat="1" applyFont="1" applyBorder="1" applyAlignment="1">
      <alignment vertical="top"/>
    </xf>
    <xf numFmtId="0" fontId="0" fillId="0" borderId="0" xfId="0" applyFont="1" applyAlignment="1">
      <alignment vertical="top" wrapText="1"/>
    </xf>
    <xf numFmtId="0" fontId="0" fillId="0" borderId="0" xfId="0" applyFont="1" applyBorder="1" applyAlignment="1">
      <alignment vertical="top" wrapText="1"/>
    </xf>
    <xf numFmtId="0" fontId="8" fillId="0" borderId="0" xfId="0" applyFont="1" applyBorder="1" applyAlignment="1">
      <alignment vertical="top" wrapText="1"/>
    </xf>
    <xf numFmtId="0" fontId="7" fillId="0" borderId="0" xfId="0" applyFont="1" applyFill="1" applyBorder="1" applyAlignment="1">
      <alignment vertical="top" wrapText="1"/>
    </xf>
    <xf numFmtId="0" fontId="7" fillId="0" borderId="6" xfId="0" applyFont="1" applyBorder="1" applyAlignment="1">
      <alignment horizontal="left" vertical="center" wrapText="1"/>
    </xf>
    <xf numFmtId="0" fontId="0" fillId="0" borderId="0" xfId="0" applyFont="1" applyBorder="1"/>
    <xf numFmtId="0" fontId="0" fillId="0" borderId="0" xfId="0" applyAlignment="1">
      <alignment vertical="top" wrapText="1"/>
    </xf>
    <xf numFmtId="0" fontId="7" fillId="0" borderId="6" xfId="0" applyFont="1" applyBorder="1" applyAlignment="1">
      <alignment vertical="top" wrapText="1"/>
    </xf>
    <xf numFmtId="0" fontId="7" fillId="0" borderId="0" xfId="0" applyFont="1" applyBorder="1" applyAlignment="1">
      <alignment vertical="top" wrapText="1"/>
    </xf>
    <xf numFmtId="0" fontId="0" fillId="0" borderId="5" xfId="0" applyBorder="1"/>
    <xf numFmtId="0" fontId="8" fillId="0" borderId="10" xfId="0" applyFont="1" applyBorder="1" applyAlignment="1">
      <alignment vertical="top"/>
    </xf>
    <xf numFmtId="0" fontId="0" fillId="0" borderId="8" xfId="0" applyFont="1" applyBorder="1" applyAlignment="1">
      <alignment vertical="top"/>
    </xf>
    <xf numFmtId="0" fontId="0" fillId="0" borderId="4" xfId="0" applyFont="1" applyBorder="1" applyAlignment="1">
      <alignment vertical="top"/>
    </xf>
    <xf numFmtId="0" fontId="0" fillId="0" borderId="2" xfId="0" applyFont="1" applyBorder="1" applyAlignment="1"/>
    <xf numFmtId="165" fontId="9" fillId="0" borderId="0" xfId="2" applyNumberFormat="1" applyFont="1" applyBorder="1" applyAlignment="1">
      <alignment vertical="top" wrapText="1"/>
    </xf>
    <xf numFmtId="165" fontId="9" fillId="0" borderId="7" xfId="2" applyNumberFormat="1" applyFont="1" applyFill="1" applyBorder="1" applyAlignment="1">
      <alignment vertical="top" wrapText="1"/>
    </xf>
    <xf numFmtId="168" fontId="25" fillId="0" borderId="0" xfId="0" applyNumberFormat="1" applyFont="1" applyFill="1" applyBorder="1" applyAlignment="1">
      <alignment vertical="top" wrapText="1"/>
    </xf>
    <xf numFmtId="0" fontId="25" fillId="0" borderId="0" xfId="0" applyFont="1" applyFill="1" applyBorder="1" applyAlignment="1">
      <alignment vertical="top" wrapText="1"/>
    </xf>
    <xf numFmtId="168" fontId="26" fillId="0" borderId="0" xfId="0" applyNumberFormat="1" applyFont="1" applyFill="1" applyBorder="1" applyAlignment="1">
      <alignment vertical="top" wrapText="1"/>
    </xf>
    <xf numFmtId="0" fontId="26" fillId="0" borderId="0" xfId="0" applyFont="1" applyFill="1" applyBorder="1" applyAlignment="1">
      <alignment vertical="top" wrapText="1"/>
    </xf>
    <xf numFmtId="165" fontId="25" fillId="0" borderId="7" xfId="0" applyNumberFormat="1" applyFont="1" applyFill="1" applyBorder="1" applyAlignment="1">
      <alignment vertical="top" wrapText="1"/>
    </xf>
    <xf numFmtId="3" fontId="25" fillId="0" borderId="0" xfId="0" applyNumberFormat="1" applyFont="1" applyFill="1" applyBorder="1" applyAlignment="1">
      <alignment horizontal="right" vertical="top" wrapText="1"/>
    </xf>
    <xf numFmtId="3" fontId="26" fillId="0" borderId="0" xfId="0" applyNumberFormat="1" applyFont="1" applyFill="1" applyBorder="1" applyAlignment="1">
      <alignment horizontal="right" vertical="top" wrapText="1"/>
    </xf>
    <xf numFmtId="3" fontId="25" fillId="0" borderId="7" xfId="0" applyNumberFormat="1" applyFont="1" applyFill="1" applyBorder="1" applyAlignment="1">
      <alignment horizontal="right" vertical="top" wrapText="1"/>
    </xf>
    <xf numFmtId="0" fontId="15" fillId="0" borderId="0" xfId="0" applyFont="1" applyAlignment="1">
      <alignment vertical="top" wrapText="1"/>
    </xf>
    <xf numFmtId="0" fontId="15" fillId="0" borderId="0" xfId="0" applyFont="1" applyBorder="1" applyAlignment="1">
      <alignment vertical="top" wrapText="1"/>
    </xf>
    <xf numFmtId="0" fontId="0" fillId="0" borderId="0" xfId="0" applyAlignment="1">
      <alignment vertical="top" wrapText="1"/>
    </xf>
    <xf numFmtId="165" fontId="0" fillId="0" borderId="0" xfId="0" applyNumberFormat="1"/>
    <xf numFmtId="0" fontId="0" fillId="0" borderId="0" xfId="0" applyFont="1" applyAlignment="1">
      <alignment vertical="top" wrapText="1"/>
    </xf>
    <xf numFmtId="0" fontId="7" fillId="0" borderId="0" xfId="0" applyFont="1" applyAlignment="1">
      <alignment vertical="top" wrapText="1"/>
    </xf>
    <xf numFmtId="0" fontId="8" fillId="0" borderId="0" xfId="0" applyFont="1" applyAlignment="1">
      <alignment vertical="top" wrapText="1"/>
    </xf>
    <xf numFmtId="0" fontId="0" fillId="0" borderId="0" xfId="0" applyFont="1" applyBorder="1" applyAlignment="1">
      <alignment vertical="top" wrapText="1"/>
    </xf>
    <xf numFmtId="0" fontId="8" fillId="0" borderId="0" xfId="0" applyFont="1" applyBorder="1" applyAlignment="1">
      <alignment vertical="top" wrapText="1"/>
    </xf>
    <xf numFmtId="0" fontId="8" fillId="0" borderId="0" xfId="0" applyFont="1" applyFill="1" applyBorder="1" applyAlignment="1">
      <alignment vertical="top" wrapText="1"/>
    </xf>
    <xf numFmtId="0" fontId="15" fillId="0" borderId="0" xfId="0" applyFont="1" applyBorder="1" applyAlignment="1">
      <alignment vertical="top" wrapText="1"/>
    </xf>
    <xf numFmtId="0" fontId="15" fillId="0" borderId="0" xfId="0" applyFont="1" applyAlignment="1">
      <alignment vertical="top" wrapText="1"/>
    </xf>
    <xf numFmtId="0" fontId="0" fillId="0" borderId="0" xfId="0" applyFont="1" applyBorder="1"/>
    <xf numFmtId="0" fontId="0" fillId="0" borderId="0" xfId="0" applyFont="1"/>
    <xf numFmtId="0" fontId="15" fillId="0" borderId="0" xfId="0" applyFont="1" applyFill="1" applyBorder="1" applyAlignment="1">
      <alignment vertical="top" wrapText="1"/>
    </xf>
    <xf numFmtId="0" fontId="7" fillId="0" borderId="6" xfId="0" applyFont="1" applyBorder="1" applyAlignment="1">
      <alignment vertical="top" wrapText="1"/>
    </xf>
    <xf numFmtId="0" fontId="7" fillId="0" borderId="0" xfId="0" applyFont="1" applyBorder="1" applyAlignment="1">
      <alignment vertical="top" wrapText="1"/>
    </xf>
    <xf numFmtId="0" fontId="7" fillId="0" borderId="6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left" vertical="top" wrapText="1"/>
    </xf>
    <xf numFmtId="3" fontId="8" fillId="0" borderId="0" xfId="0" applyNumberFormat="1" applyFont="1" applyFill="1" applyBorder="1" applyAlignment="1">
      <alignment horizontal="right" vertical="top" wrapText="1"/>
    </xf>
    <xf numFmtId="3" fontId="0" fillId="0" borderId="7" xfId="0" applyNumberFormat="1" applyFont="1" applyBorder="1" applyAlignment="1">
      <alignment horizontal="right"/>
    </xf>
    <xf numFmtId="165" fontId="21" fillId="0" borderId="0" xfId="0" applyNumberFormat="1" applyFont="1" applyFill="1" applyBorder="1"/>
    <xf numFmtId="165" fontId="21" fillId="0" borderId="7" xfId="0" applyNumberFormat="1" applyFont="1" applyFill="1" applyBorder="1"/>
    <xf numFmtId="167" fontId="0" fillId="0" borderId="0" xfId="0" applyNumberFormat="1" applyFont="1" applyBorder="1" applyAlignment="1">
      <alignment horizontal="right" vertical="top" wrapText="1"/>
    </xf>
    <xf numFmtId="167" fontId="0" fillId="0" borderId="7" xfId="0" applyNumberFormat="1" applyFont="1" applyFill="1" applyBorder="1" applyAlignment="1">
      <alignment horizontal="right" vertical="top" wrapText="1"/>
    </xf>
    <xf numFmtId="167" fontId="0" fillId="0" borderId="7" xfId="0" applyNumberFormat="1" applyFont="1" applyBorder="1" applyAlignment="1">
      <alignment horizontal="right" vertical="top" wrapText="1"/>
    </xf>
    <xf numFmtId="0" fontId="27" fillId="0" borderId="0" xfId="1" applyFont="1" applyFill="1" applyAlignment="1">
      <alignment vertical="top" wrapText="1"/>
    </xf>
    <xf numFmtId="0" fontId="19" fillId="0" borderId="0" xfId="0" applyFont="1" applyAlignment="1">
      <alignment vertical="top" wrapText="1"/>
    </xf>
    <xf numFmtId="0" fontId="15" fillId="0" borderId="10" xfId="0" applyFont="1" applyBorder="1" applyAlignment="1">
      <alignment vertical="top" wrapText="1"/>
    </xf>
    <xf numFmtId="0" fontId="15" fillId="0" borderId="3" xfId="0" applyFont="1" applyBorder="1" applyAlignment="1">
      <alignment vertical="top" wrapText="1"/>
    </xf>
    <xf numFmtId="0" fontId="14" fillId="0" borderId="11" xfId="0" applyFont="1" applyFill="1" applyBorder="1" applyAlignment="1">
      <alignment vertical="top" wrapText="1"/>
    </xf>
    <xf numFmtId="0" fontId="19" fillId="0" borderId="7" xfId="0" applyFont="1" applyBorder="1" applyAlignment="1">
      <alignment vertical="top" wrapText="1"/>
    </xf>
    <xf numFmtId="0" fontId="19" fillId="0" borderId="9" xfId="0" applyFont="1" applyBorder="1" applyAlignment="1">
      <alignment vertical="top" wrapText="1"/>
    </xf>
    <xf numFmtId="167" fontId="15" fillId="0" borderId="0" xfId="0" applyNumberFormat="1" applyFont="1" applyBorder="1" applyAlignment="1">
      <alignment horizontal="right" vertical="top" wrapText="1"/>
    </xf>
    <xf numFmtId="167" fontId="19" fillId="0" borderId="7" xfId="0" applyNumberFormat="1" applyFont="1" applyBorder="1" applyAlignment="1">
      <alignment horizontal="right" vertical="top" wrapText="1"/>
    </xf>
    <xf numFmtId="0" fontId="0" fillId="0" borderId="0" xfId="0" applyFont="1" applyAlignment="1">
      <alignment vertical="top" wrapText="1"/>
    </xf>
    <xf numFmtId="0" fontId="8" fillId="0" borderId="1" xfId="0" applyFont="1" applyBorder="1" applyAlignment="1">
      <alignment vertical="top" wrapText="1"/>
    </xf>
    <xf numFmtId="0" fontId="0" fillId="0" borderId="0" xfId="0" applyFont="1" applyBorder="1" applyAlignment="1">
      <alignment vertical="top" wrapText="1"/>
    </xf>
    <xf numFmtId="0" fontId="8" fillId="0" borderId="0" xfId="0" applyFont="1" applyBorder="1" applyAlignment="1">
      <alignment vertical="top" wrapText="1"/>
    </xf>
    <xf numFmtId="0" fontId="7" fillId="0" borderId="0" xfId="0" applyFont="1" applyFill="1" applyBorder="1" applyAlignment="1">
      <alignment vertical="top" wrapText="1"/>
    </xf>
    <xf numFmtId="0" fontId="0" fillId="0" borderId="0" xfId="0" applyAlignment="1">
      <alignment vertical="top" wrapText="1"/>
    </xf>
    <xf numFmtId="0" fontId="7" fillId="0" borderId="0" xfId="0" applyFont="1" applyBorder="1" applyAlignment="1">
      <alignment vertical="top" wrapText="1"/>
    </xf>
    <xf numFmtId="0" fontId="7" fillId="0" borderId="6" xfId="0" applyFont="1" applyBorder="1" applyAlignment="1">
      <alignment vertical="top" wrapText="1"/>
    </xf>
    <xf numFmtId="3" fontId="8" fillId="0" borderId="7" xfId="0" applyNumberFormat="1" applyFont="1" applyBorder="1" applyAlignment="1">
      <alignment vertical="top" wrapText="1"/>
    </xf>
    <xf numFmtId="0" fontId="15" fillId="0" borderId="7" xfId="0" applyFont="1" applyBorder="1" applyAlignment="1">
      <alignment vertical="top" wrapText="1"/>
    </xf>
    <xf numFmtId="0" fontId="15" fillId="0" borderId="0" xfId="0" applyFont="1" applyBorder="1" applyAlignment="1">
      <alignment horizontal="left" vertical="top" wrapText="1"/>
    </xf>
    <xf numFmtId="3" fontId="15" fillId="0" borderId="7" xfId="0" applyNumberFormat="1" applyFont="1" applyBorder="1" applyAlignment="1">
      <alignment vertical="top" wrapText="1"/>
    </xf>
    <xf numFmtId="165" fontId="19" fillId="0" borderId="0" xfId="0" applyNumberFormat="1" applyFont="1"/>
    <xf numFmtId="0" fontId="2" fillId="0" borderId="11" xfId="0" applyFont="1" applyBorder="1"/>
    <xf numFmtId="0" fontId="7" fillId="0" borderId="11" xfId="0" applyFont="1" applyBorder="1" applyAlignment="1">
      <alignment horizontal="right" vertical="center" wrapText="1"/>
    </xf>
    <xf numFmtId="167" fontId="0" fillId="0" borderId="2" xfId="0" applyNumberFormat="1" applyFont="1" applyBorder="1" applyAlignment="1">
      <alignment vertical="center"/>
    </xf>
    <xf numFmtId="170" fontId="0" fillId="0" borderId="0" xfId="0" applyNumberFormat="1" applyFont="1" applyAlignment="1">
      <alignment horizontal="right" vertical="top" wrapText="1"/>
    </xf>
    <xf numFmtId="0" fontId="0" fillId="0" borderId="0" xfId="0" applyFont="1" applyAlignment="1">
      <alignment horizontal="right" vertical="top" wrapText="1"/>
    </xf>
    <xf numFmtId="164" fontId="0" fillId="0" borderId="0" xfId="0" applyNumberFormat="1" applyFont="1" applyAlignment="1">
      <alignment horizontal="right" vertical="top" wrapText="1"/>
    </xf>
    <xf numFmtId="170" fontId="0" fillId="0" borderId="0" xfId="0" applyNumberFormat="1" applyFont="1" applyBorder="1" applyAlignment="1">
      <alignment horizontal="right" vertical="top" wrapText="1"/>
    </xf>
    <xf numFmtId="170" fontId="0" fillId="0" borderId="7" xfId="0" applyNumberFormat="1" applyFont="1" applyBorder="1" applyAlignment="1">
      <alignment horizontal="right" vertical="top" wrapText="1"/>
    </xf>
    <xf numFmtId="0" fontId="0" fillId="0" borderId="0" xfId="0" applyFont="1" applyBorder="1" applyAlignment="1">
      <alignment horizontal="right" vertical="top" wrapText="1"/>
    </xf>
    <xf numFmtId="164" fontId="0" fillId="0" borderId="0" xfId="0" applyNumberFormat="1" applyFont="1" applyBorder="1" applyAlignment="1">
      <alignment horizontal="right" vertical="top" wrapText="1"/>
    </xf>
    <xf numFmtId="164" fontId="0" fillId="0" borderId="7" xfId="0" applyNumberFormat="1" applyFont="1" applyBorder="1" applyAlignment="1">
      <alignment horizontal="right" vertical="top" wrapText="1"/>
    </xf>
    <xf numFmtId="167" fontId="8" fillId="0" borderId="0" xfId="0" applyNumberFormat="1" applyFont="1" applyFill="1" applyBorder="1" applyAlignment="1">
      <alignment horizontal="center" vertical="top" wrapText="1"/>
    </xf>
    <xf numFmtId="167" fontId="22" fillId="0" borderId="0" xfId="0" applyNumberFormat="1" applyFont="1" applyFill="1" applyBorder="1" applyAlignment="1">
      <alignment horizontal="center" vertical="top" wrapText="1"/>
    </xf>
    <xf numFmtId="167" fontId="22" fillId="0" borderId="7" xfId="0" applyNumberFormat="1" applyFont="1" applyFill="1" applyBorder="1" applyAlignment="1">
      <alignment horizontal="center" vertical="top" wrapText="1"/>
    </xf>
    <xf numFmtId="167" fontId="8" fillId="0" borderId="0" xfId="0" applyNumberFormat="1" applyFont="1" applyFill="1" applyBorder="1" applyAlignment="1">
      <alignment horizontal="right" vertical="top" wrapText="1"/>
    </xf>
    <xf numFmtId="167" fontId="22" fillId="0" borderId="0" xfId="0" applyNumberFormat="1" applyFont="1" applyFill="1" applyBorder="1" applyAlignment="1">
      <alignment horizontal="right" vertical="top" wrapText="1"/>
    </xf>
    <xf numFmtId="167" fontId="23" fillId="0" borderId="0" xfId="0" applyNumberFormat="1" applyFont="1" applyFill="1" applyBorder="1" applyAlignment="1">
      <alignment horizontal="right" vertical="top" wrapText="1"/>
    </xf>
    <xf numFmtId="167" fontId="8" fillId="0" borderId="7" xfId="0" applyNumberFormat="1" applyFont="1" applyFill="1" applyBorder="1" applyAlignment="1">
      <alignment horizontal="right" vertical="top" wrapText="1"/>
    </xf>
    <xf numFmtId="167" fontId="21" fillId="0" borderId="0" xfId="0" applyNumberFormat="1" applyFont="1" applyFill="1" applyBorder="1" applyAlignment="1">
      <alignment horizontal="right" vertical="top" wrapText="1"/>
    </xf>
    <xf numFmtId="0" fontId="22" fillId="0" borderId="0" xfId="0" applyFont="1" applyFill="1" applyBorder="1" applyAlignment="1">
      <alignment horizontal="right" vertical="top" wrapText="1"/>
    </xf>
    <xf numFmtId="0" fontId="21" fillId="0" borderId="0" xfId="0" applyFont="1" applyFill="1" applyBorder="1" applyAlignment="1">
      <alignment horizontal="right" vertical="top" wrapText="1"/>
    </xf>
    <xf numFmtId="3" fontId="0" fillId="0" borderId="0" xfId="0" applyNumberFormat="1" applyFont="1" applyBorder="1" applyAlignment="1">
      <alignment horizontal="right" vertical="top" wrapText="1"/>
    </xf>
    <xf numFmtId="167" fontId="22" fillId="0" borderId="7" xfId="0" applyNumberFormat="1" applyFont="1" applyFill="1" applyBorder="1" applyAlignment="1">
      <alignment horizontal="right" vertical="top" wrapText="1"/>
    </xf>
    <xf numFmtId="0" fontId="7" fillId="0" borderId="2" xfId="0" applyFont="1" applyBorder="1" applyAlignment="1">
      <alignment horizontal="right" vertical="top" wrapText="1"/>
    </xf>
    <xf numFmtId="0" fontId="0" fillId="0" borderId="2" xfId="0" applyFont="1" applyBorder="1" applyAlignment="1">
      <alignment horizontal="right" vertical="top" wrapText="1"/>
    </xf>
    <xf numFmtId="0" fontId="0" fillId="0" borderId="9" xfId="0" applyFont="1" applyBorder="1" applyAlignment="1">
      <alignment horizontal="right" vertical="top" wrapText="1"/>
    </xf>
    <xf numFmtId="3" fontId="0" fillId="0" borderId="7" xfId="0" applyNumberFormat="1" applyFont="1" applyBorder="1" applyAlignment="1">
      <alignment horizontal="right" vertical="top" wrapText="1"/>
    </xf>
    <xf numFmtId="3" fontId="0" fillId="0" borderId="0" xfId="0" applyNumberFormat="1" applyFont="1" applyFill="1" applyBorder="1" applyAlignment="1">
      <alignment horizontal="right" vertical="top" wrapText="1"/>
    </xf>
    <xf numFmtId="167" fontId="0" fillId="0" borderId="0" xfId="0" applyNumberFormat="1" applyFont="1" applyFill="1" applyBorder="1" applyAlignment="1">
      <alignment horizontal="right" vertical="top" wrapText="1"/>
    </xf>
    <xf numFmtId="0" fontId="0" fillId="0" borderId="0" xfId="0" applyFont="1" applyFill="1" applyBorder="1" applyAlignment="1">
      <alignment horizontal="right" vertical="top" wrapText="1"/>
    </xf>
    <xf numFmtId="0" fontId="0" fillId="0" borderId="7" xfId="0" applyFont="1" applyBorder="1" applyAlignment="1">
      <alignment horizontal="right" vertical="top" wrapText="1"/>
    </xf>
    <xf numFmtId="169" fontId="0" fillId="0" borderId="0" xfId="0" applyNumberFormat="1" applyFont="1" applyFill="1" applyBorder="1" applyAlignment="1">
      <alignment horizontal="right" vertical="top" wrapText="1"/>
    </xf>
    <xf numFmtId="167" fontId="23" fillId="0" borderId="7" xfId="0" applyNumberFormat="1" applyFont="1" applyFill="1" applyBorder="1" applyAlignment="1">
      <alignment horizontal="right" vertical="top" wrapText="1"/>
    </xf>
    <xf numFmtId="0" fontId="8" fillId="0" borderId="2" xfId="0" applyFont="1" applyBorder="1" applyAlignment="1">
      <alignment horizontal="right" vertical="top" wrapText="1"/>
    </xf>
    <xf numFmtId="0" fontId="8" fillId="0" borderId="9" xfId="0" applyFont="1" applyBorder="1" applyAlignment="1">
      <alignment horizontal="right" vertical="top" wrapText="1"/>
    </xf>
    <xf numFmtId="167" fontId="22" fillId="0" borderId="0" xfId="4" applyNumberFormat="1" applyFont="1" applyFill="1" applyBorder="1" applyAlignment="1">
      <alignment horizontal="right" vertical="top" wrapText="1"/>
    </xf>
    <xf numFmtId="167" fontId="23" fillId="0" borderId="0" xfId="4" applyNumberFormat="1" applyFont="1" applyFill="1" applyBorder="1" applyAlignment="1">
      <alignment horizontal="right" vertical="top" wrapText="1"/>
    </xf>
    <xf numFmtId="167" fontId="23" fillId="0" borderId="7" xfId="4" applyNumberFormat="1" applyFont="1" applyFill="1" applyBorder="1" applyAlignment="1">
      <alignment horizontal="right" vertical="top" wrapText="1"/>
    </xf>
    <xf numFmtId="0" fontId="24" fillId="0" borderId="0" xfId="0" applyFont="1" applyFill="1" applyBorder="1" applyAlignment="1">
      <alignment horizontal="right" vertical="top" wrapText="1"/>
    </xf>
    <xf numFmtId="164" fontId="21" fillId="0" borderId="0" xfId="0" applyNumberFormat="1" applyFont="1" applyFill="1" applyBorder="1" applyAlignment="1">
      <alignment horizontal="right" vertical="top" wrapText="1"/>
    </xf>
    <xf numFmtId="164" fontId="22" fillId="0" borderId="0" xfId="0" applyNumberFormat="1" applyFont="1" applyFill="1" applyBorder="1" applyAlignment="1">
      <alignment horizontal="right" vertical="top" wrapText="1"/>
    </xf>
    <xf numFmtId="164" fontId="21" fillId="0" borderId="7" xfId="0" applyNumberFormat="1" applyFont="1" applyFill="1" applyBorder="1" applyAlignment="1">
      <alignment horizontal="right" vertical="top" wrapText="1"/>
    </xf>
    <xf numFmtId="167" fontId="22" fillId="0" borderId="7" xfId="4" applyNumberFormat="1" applyFont="1" applyFill="1" applyBorder="1" applyAlignment="1">
      <alignment horizontal="right" vertical="top" wrapText="1"/>
    </xf>
    <xf numFmtId="0" fontId="0" fillId="0" borderId="2" xfId="0" applyBorder="1" applyAlignment="1">
      <alignment horizontal="right" vertical="top" wrapText="1"/>
    </xf>
    <xf numFmtId="0" fontId="0" fillId="0" borderId="9" xfId="0" applyBorder="1" applyAlignment="1">
      <alignment horizontal="right" vertical="top" wrapText="1"/>
    </xf>
    <xf numFmtId="172" fontId="0" fillId="0" borderId="0" xfId="0" applyNumberFormat="1" applyFont="1" applyAlignment="1">
      <alignment horizontal="right" vertical="top" wrapText="1"/>
    </xf>
    <xf numFmtId="172" fontId="0" fillId="0" borderId="0" xfId="0" applyNumberFormat="1" applyFont="1" applyBorder="1" applyAlignment="1">
      <alignment horizontal="right" vertical="top" wrapText="1"/>
    </xf>
    <xf numFmtId="172" fontId="8" fillId="0" borderId="0" xfId="0" applyNumberFormat="1" applyFont="1" applyFill="1" applyBorder="1" applyAlignment="1">
      <alignment horizontal="right" vertical="top" wrapText="1"/>
    </xf>
    <xf numFmtId="172" fontId="0" fillId="0" borderId="0" xfId="0" applyNumberFormat="1" applyFont="1" applyFill="1" applyBorder="1" applyAlignment="1">
      <alignment horizontal="right" vertical="top" wrapText="1"/>
    </xf>
    <xf numFmtId="172" fontId="0" fillId="0" borderId="7" xfId="0" applyNumberFormat="1" applyFont="1" applyBorder="1" applyAlignment="1">
      <alignment horizontal="right" vertical="top" wrapText="1"/>
    </xf>
    <xf numFmtId="172" fontId="8" fillId="0" borderId="7" xfId="0" applyNumberFormat="1" applyFont="1" applyBorder="1" applyAlignment="1">
      <alignment horizontal="right" vertical="top" wrapText="1"/>
    </xf>
    <xf numFmtId="172" fontId="8" fillId="0" borderId="0" xfId="0" applyNumberFormat="1" applyFont="1" applyBorder="1" applyAlignment="1">
      <alignment horizontal="right" vertical="top" wrapText="1"/>
    </xf>
    <xf numFmtId="172" fontId="0" fillId="0" borderId="7" xfId="0" applyNumberFormat="1" applyFont="1" applyFill="1" applyBorder="1" applyAlignment="1">
      <alignment horizontal="right" vertical="top" wrapText="1"/>
    </xf>
    <xf numFmtId="172" fontId="21" fillId="0" borderId="0" xfId="0" applyNumberFormat="1" applyFont="1" applyFill="1" applyBorder="1" applyAlignment="1">
      <alignment horizontal="right" vertical="top" wrapText="1"/>
    </xf>
    <xf numFmtId="172" fontId="21" fillId="0" borderId="7" xfId="0" applyNumberFormat="1" applyFont="1" applyFill="1" applyBorder="1" applyAlignment="1">
      <alignment horizontal="right" vertical="top" wrapText="1"/>
    </xf>
    <xf numFmtId="172" fontId="22" fillId="0" borderId="0" xfId="0" applyNumberFormat="1" applyFont="1" applyFill="1" applyBorder="1" applyAlignment="1">
      <alignment horizontal="right" vertical="top" wrapText="1"/>
    </xf>
    <xf numFmtId="0" fontId="0" fillId="0" borderId="0" xfId="0" applyFont="1" applyAlignment="1">
      <alignment vertical="top" wrapText="1"/>
    </xf>
    <xf numFmtId="0" fontId="0" fillId="0" borderId="0" xfId="0" applyFont="1" applyBorder="1" applyAlignment="1">
      <alignment vertical="top" wrapText="1"/>
    </xf>
    <xf numFmtId="0" fontId="8" fillId="0" borderId="0" xfId="0" applyFont="1" applyBorder="1" applyAlignment="1">
      <alignment vertical="top" wrapText="1"/>
    </xf>
    <xf numFmtId="0" fontId="7" fillId="0" borderId="0" xfId="0" applyFont="1" applyFill="1" applyBorder="1" applyAlignment="1">
      <alignment vertical="top" wrapText="1"/>
    </xf>
    <xf numFmtId="0" fontId="7" fillId="0" borderId="6" xfId="0" applyFont="1" applyBorder="1" applyAlignment="1">
      <alignment horizontal="left" vertical="center" wrapText="1"/>
    </xf>
    <xf numFmtId="0" fontId="0" fillId="0" borderId="0" xfId="0" applyFont="1" applyBorder="1"/>
    <xf numFmtId="0" fontId="0" fillId="0" borderId="0" xfId="0" applyFont="1"/>
    <xf numFmtId="0" fontId="0" fillId="0" borderId="0" xfId="0" applyFont="1" applyAlignment="1">
      <alignment vertical="top"/>
    </xf>
    <xf numFmtId="0" fontId="7" fillId="0" borderId="6" xfId="0" applyFont="1" applyBorder="1" applyAlignment="1">
      <alignment vertical="top" wrapText="1"/>
    </xf>
    <xf numFmtId="0" fontId="7" fillId="0" borderId="0" xfId="0" applyFont="1" applyBorder="1" applyAlignment="1">
      <alignment vertical="top" wrapText="1"/>
    </xf>
    <xf numFmtId="0" fontId="8" fillId="0" borderId="0" xfId="0" applyFont="1" applyBorder="1" applyAlignment="1">
      <alignment vertical="center"/>
    </xf>
    <xf numFmtId="0" fontId="0" fillId="0" borderId="0" xfId="0" applyFont="1" applyAlignment="1">
      <alignment vertical="top" wrapText="1"/>
    </xf>
    <xf numFmtId="0" fontId="0" fillId="0" borderId="0" xfId="0" applyFont="1" applyBorder="1" applyAlignment="1">
      <alignment vertical="top" wrapText="1"/>
    </xf>
    <xf numFmtId="0" fontId="8" fillId="0" borderId="0" xfId="0" applyFont="1" applyBorder="1" applyAlignment="1">
      <alignment vertical="top" wrapText="1"/>
    </xf>
    <xf numFmtId="0" fontId="7" fillId="0" borderId="0" xfId="0" applyFont="1" applyBorder="1" applyAlignment="1">
      <alignment horizontal="left" vertical="center" wrapText="1"/>
    </xf>
    <xf numFmtId="0" fontId="0" fillId="0" borderId="0" xfId="0" applyFont="1" applyBorder="1"/>
    <xf numFmtId="0" fontId="0" fillId="0" borderId="0" xfId="0" applyFont="1"/>
    <xf numFmtId="0" fontId="7" fillId="0" borderId="0" xfId="0" applyFont="1" applyBorder="1" applyAlignment="1">
      <alignment vertical="top" wrapText="1"/>
    </xf>
    <xf numFmtId="165" fontId="0" fillId="0" borderId="7" xfId="0" applyNumberFormat="1" applyFont="1" applyFill="1" applyBorder="1" applyAlignment="1">
      <alignment vertical="center" wrapText="1"/>
    </xf>
    <xf numFmtId="165" fontId="7" fillId="0" borderId="0" xfId="0" applyNumberFormat="1" applyFont="1" applyBorder="1" applyAlignment="1">
      <alignment horizontal="left" vertical="center" wrapText="1"/>
    </xf>
    <xf numFmtId="165" fontId="22" fillId="0" borderId="0" xfId="0" applyNumberFormat="1" applyFont="1" applyFill="1" applyBorder="1" applyAlignment="1">
      <alignment horizontal="right" vertical="center" wrapText="1"/>
    </xf>
    <xf numFmtId="165" fontId="21" fillId="0" borderId="0" xfId="0" applyNumberFormat="1" applyFont="1" applyFill="1" applyBorder="1" applyAlignment="1">
      <alignment horizontal="right" vertical="center" wrapText="1"/>
    </xf>
    <xf numFmtId="165" fontId="21" fillId="0" borderId="7" xfId="0" applyNumberFormat="1" applyFont="1" applyFill="1" applyBorder="1" applyAlignment="1">
      <alignment horizontal="right" vertical="center" wrapText="1"/>
    </xf>
    <xf numFmtId="165" fontId="21" fillId="0" borderId="0" xfId="0" applyNumberFormat="1" applyFont="1" applyFill="1" applyBorder="1" applyAlignment="1">
      <alignment vertical="center" wrapText="1"/>
    </xf>
    <xf numFmtId="165" fontId="22" fillId="0" borderId="0" xfId="0" applyNumberFormat="1" applyFont="1" applyFill="1" applyBorder="1" applyAlignment="1">
      <alignment vertical="center" wrapText="1"/>
    </xf>
    <xf numFmtId="165" fontId="21" fillId="0" borderId="7" xfId="0" applyNumberFormat="1" applyFont="1" applyFill="1" applyBorder="1" applyAlignment="1">
      <alignment vertical="center" wrapText="1"/>
    </xf>
    <xf numFmtId="165" fontId="21" fillId="0" borderId="7" xfId="0" applyNumberFormat="1" applyFont="1" applyFill="1" applyBorder="1" applyAlignment="1"/>
    <xf numFmtId="165" fontId="21" fillId="0" borderId="0" xfId="0" applyNumberFormat="1" applyFont="1" applyFill="1" applyBorder="1" applyAlignment="1"/>
    <xf numFmtId="165" fontId="8" fillId="0" borderId="0" xfId="0" applyNumberFormat="1" applyFont="1" applyBorder="1" applyAlignment="1">
      <alignment vertical="center" wrapText="1"/>
    </xf>
    <xf numFmtId="165" fontId="0" fillId="0" borderId="7" xfId="0" applyNumberFormat="1" applyFont="1" applyBorder="1" applyAlignment="1"/>
    <xf numFmtId="165" fontId="7" fillId="0" borderId="0" xfId="0" applyNumberFormat="1" applyFont="1" applyBorder="1" applyAlignment="1">
      <alignment vertical="center" wrapText="1"/>
    </xf>
    <xf numFmtId="165" fontId="21" fillId="0" borderId="0" xfId="0" applyNumberFormat="1" applyFont="1" applyFill="1" applyBorder="1" applyAlignment="1">
      <alignment horizontal="right"/>
    </xf>
    <xf numFmtId="165" fontId="23" fillId="0" borderId="0" xfId="0" applyNumberFormat="1" applyFont="1" applyFill="1" applyBorder="1" applyAlignment="1">
      <alignment horizontal="right" vertical="center" wrapText="1"/>
    </xf>
    <xf numFmtId="165" fontId="23" fillId="0" borderId="0" xfId="0" applyNumberFormat="1" applyFont="1" applyFill="1" applyBorder="1" applyAlignment="1">
      <alignment vertical="center" wrapText="1"/>
    </xf>
    <xf numFmtId="0" fontId="15" fillId="0" borderId="0" xfId="0" applyFont="1" applyBorder="1" applyAlignment="1">
      <alignment vertical="top" wrapText="1"/>
    </xf>
    <xf numFmtId="0" fontId="7" fillId="0" borderId="6" xfId="0" applyFont="1" applyBorder="1" applyAlignment="1">
      <alignment horizontal="left" vertical="center" wrapText="1"/>
    </xf>
    <xf numFmtId="0" fontId="0" fillId="0" borderId="0" xfId="0" applyFont="1" applyBorder="1"/>
    <xf numFmtId="0" fontId="0" fillId="0" borderId="0" xfId="0" applyFont="1"/>
    <xf numFmtId="0" fontId="0" fillId="0" borderId="0" xfId="0" applyAlignment="1">
      <alignment vertical="top" wrapText="1"/>
    </xf>
    <xf numFmtId="0" fontId="7" fillId="0" borderId="6" xfId="0" applyFont="1" applyBorder="1" applyAlignment="1">
      <alignment vertical="top" wrapText="1"/>
    </xf>
    <xf numFmtId="0" fontId="0" fillId="0" borderId="0" xfId="0" applyFont="1" applyAlignment="1">
      <alignment vertical="top" wrapText="1"/>
    </xf>
    <xf numFmtId="0" fontId="0" fillId="0" borderId="0" xfId="0" applyFont="1" applyBorder="1" applyAlignment="1">
      <alignment vertical="top" wrapText="1"/>
    </xf>
    <xf numFmtId="0" fontId="0" fillId="0" borderId="0" xfId="0" applyAlignment="1">
      <alignment vertical="top" wrapText="1"/>
    </xf>
    <xf numFmtId="0" fontId="21" fillId="0" borderId="0" xfId="0" applyFont="1" applyFill="1" applyBorder="1"/>
    <xf numFmtId="165" fontId="23" fillId="0" borderId="0" xfId="0" applyNumberFormat="1" applyFont="1" applyFill="1" applyBorder="1" applyAlignment="1">
      <alignment vertical="top" wrapText="1"/>
    </xf>
    <xf numFmtId="165" fontId="0" fillId="0" borderId="0" xfId="0" applyNumberFormat="1" applyBorder="1"/>
    <xf numFmtId="165" fontId="0" fillId="0" borderId="7" xfId="0" applyNumberFormat="1" applyBorder="1"/>
    <xf numFmtId="168" fontId="21" fillId="0" borderId="0" xfId="0" applyNumberFormat="1" applyFont="1" applyFill="1" applyBorder="1" applyAlignment="1">
      <alignment vertical="top" wrapText="1"/>
    </xf>
    <xf numFmtId="168" fontId="21" fillId="0" borderId="7" xfId="0" applyNumberFormat="1" applyFont="1" applyFill="1" applyBorder="1" applyAlignment="1">
      <alignment vertical="top" wrapText="1"/>
    </xf>
    <xf numFmtId="0" fontId="0" fillId="0" borderId="0" xfId="0" applyFont="1" applyAlignment="1">
      <alignment vertical="top" wrapText="1"/>
    </xf>
    <xf numFmtId="0" fontId="0" fillId="0" borderId="0" xfId="0" applyFont="1" applyBorder="1" applyAlignment="1">
      <alignment vertical="top" wrapText="1"/>
    </xf>
    <xf numFmtId="0" fontId="8" fillId="0" borderId="0" xfId="0" applyFont="1" applyBorder="1" applyAlignment="1">
      <alignment vertical="top" wrapText="1"/>
    </xf>
    <xf numFmtId="0" fontId="8" fillId="0" borderId="0" xfId="0" applyFont="1" applyFill="1" applyBorder="1" applyAlignment="1">
      <alignment vertical="top" wrapText="1"/>
    </xf>
    <xf numFmtId="0" fontId="15" fillId="0" borderId="0" xfId="0" applyFont="1" applyBorder="1" applyAlignment="1">
      <alignment vertical="top" wrapText="1"/>
    </xf>
    <xf numFmtId="0" fontId="0" fillId="0" borderId="0" xfId="0" applyFont="1"/>
    <xf numFmtId="0" fontId="0" fillId="0" borderId="0" xfId="0" applyAlignment="1">
      <alignment vertical="top" wrapText="1"/>
    </xf>
    <xf numFmtId="0" fontId="7" fillId="0" borderId="0" xfId="0" applyFont="1" applyBorder="1" applyAlignment="1">
      <alignment vertical="top" wrapText="1"/>
    </xf>
    <xf numFmtId="0" fontId="7" fillId="0" borderId="6" xfId="0" applyFont="1" applyBorder="1" applyAlignment="1">
      <alignment vertical="top" wrapText="1"/>
    </xf>
    <xf numFmtId="165" fontId="23" fillId="0" borderId="0" xfId="0" applyNumberFormat="1" applyFont="1" applyFill="1" applyBorder="1" applyAlignment="1">
      <alignment horizontal="right" vertical="top" wrapText="1"/>
    </xf>
    <xf numFmtId="165" fontId="23" fillId="0" borderId="7" xfId="0" applyNumberFormat="1" applyFont="1" applyFill="1" applyBorder="1" applyAlignment="1">
      <alignment horizontal="right" vertical="top" wrapText="1"/>
    </xf>
    <xf numFmtId="165" fontId="22" fillId="0" borderId="0" xfId="0" applyNumberFormat="1" applyFont="1" applyFill="1" applyBorder="1" applyAlignment="1">
      <alignment horizontal="right" vertical="top" wrapText="1"/>
    </xf>
    <xf numFmtId="165" fontId="21" fillId="0" borderId="7" xfId="0" applyNumberFormat="1" applyFont="1" applyFill="1" applyBorder="1" applyAlignment="1">
      <alignment horizontal="right"/>
    </xf>
    <xf numFmtId="165" fontId="28" fillId="0" borderId="0" xfId="0" applyNumberFormat="1" applyFont="1" applyFill="1" applyBorder="1" applyAlignment="1">
      <alignment horizontal="right" vertical="top" wrapText="1"/>
    </xf>
    <xf numFmtId="165" fontId="22" fillId="0" borderId="7" xfId="0" applyNumberFormat="1" applyFont="1" applyFill="1" applyBorder="1" applyAlignment="1">
      <alignment horizontal="right" vertical="top" wrapText="1"/>
    </xf>
    <xf numFmtId="165" fontId="9" fillId="0" borderId="0" xfId="0" applyNumberFormat="1" applyFont="1" applyFill="1" applyBorder="1" applyAlignment="1">
      <alignment vertical="top" wrapText="1"/>
    </xf>
    <xf numFmtId="165" fontId="10" fillId="0" borderId="6" xfId="0" applyNumberFormat="1" applyFont="1" applyFill="1" applyBorder="1" applyAlignment="1">
      <alignment vertical="top" wrapText="1"/>
    </xf>
    <xf numFmtId="165" fontId="15" fillId="0" borderId="0" xfId="0" applyNumberFormat="1" applyFont="1" applyBorder="1" applyAlignment="1"/>
    <xf numFmtId="165" fontId="0" fillId="0" borderId="6" xfId="0" applyNumberFormat="1" applyBorder="1" applyAlignment="1">
      <alignment vertical="top" wrapText="1"/>
    </xf>
    <xf numFmtId="165" fontId="0" fillId="0" borderId="6" xfId="0" applyNumberFormat="1" applyBorder="1"/>
    <xf numFmtId="165" fontId="0" fillId="0" borderId="8" xfId="0" applyNumberFormat="1" applyBorder="1"/>
    <xf numFmtId="165" fontId="0" fillId="0" borderId="2" xfId="0" applyNumberFormat="1" applyBorder="1"/>
    <xf numFmtId="165" fontId="0" fillId="0" borderId="9" xfId="0" applyNumberFormat="1" applyBorder="1"/>
    <xf numFmtId="0" fontId="0" fillId="0" borderId="0" xfId="0" applyFont="1" applyAlignment="1">
      <alignment vertical="top" wrapText="1"/>
    </xf>
    <xf numFmtId="0" fontId="7" fillId="0" borderId="0" xfId="0" applyFont="1" applyAlignment="1">
      <alignment vertical="top" wrapText="1"/>
    </xf>
    <xf numFmtId="0" fontId="8" fillId="0" borderId="0" xfId="0" applyFont="1" applyAlignment="1">
      <alignment vertical="top" wrapText="1"/>
    </xf>
    <xf numFmtId="0" fontId="0" fillId="0" borderId="0" xfId="0" applyFont="1" applyBorder="1" applyAlignment="1">
      <alignment vertical="top" wrapText="1"/>
    </xf>
    <xf numFmtId="0" fontId="8" fillId="0" borderId="0" xfId="0" applyFont="1" applyBorder="1" applyAlignment="1">
      <alignment vertical="top" wrapText="1"/>
    </xf>
    <xf numFmtId="0" fontId="15" fillId="0" borderId="0" xfId="0" applyFont="1" applyBorder="1" applyAlignment="1">
      <alignment vertical="top" wrapText="1"/>
    </xf>
    <xf numFmtId="0" fontId="0" fillId="0" borderId="0" xfId="0" applyFont="1"/>
    <xf numFmtId="0" fontId="0" fillId="0" borderId="0" xfId="0" applyAlignment="1">
      <alignment vertical="top" wrapText="1"/>
    </xf>
    <xf numFmtId="0" fontId="0" fillId="0" borderId="0" xfId="0" applyFont="1" applyAlignment="1">
      <alignment vertical="top"/>
    </xf>
    <xf numFmtId="0" fontId="7" fillId="0" borderId="6" xfId="0" applyFont="1" applyBorder="1" applyAlignment="1">
      <alignment vertical="top" wrapText="1"/>
    </xf>
    <xf numFmtId="0" fontId="7" fillId="0" borderId="0" xfId="0" applyFont="1" applyBorder="1" applyAlignment="1">
      <alignment vertical="top" wrapText="1"/>
    </xf>
    <xf numFmtId="0" fontId="7" fillId="0" borderId="6" xfId="0" applyFont="1" applyBorder="1" applyAlignment="1">
      <alignment horizontal="left" vertical="top" wrapText="1"/>
    </xf>
    <xf numFmtId="166" fontId="23" fillId="0" borderId="0" xfId="0" applyNumberFormat="1" applyFont="1" applyFill="1" applyBorder="1" applyAlignment="1">
      <alignment vertical="top"/>
    </xf>
    <xf numFmtId="166" fontId="23" fillId="0" borderId="7" xfId="0" applyNumberFormat="1" applyFont="1" applyFill="1" applyBorder="1" applyAlignment="1">
      <alignment vertical="top"/>
    </xf>
    <xf numFmtId="166" fontId="22" fillId="0" borderId="0" xfId="0" applyNumberFormat="1" applyFont="1" applyFill="1" applyBorder="1" applyAlignment="1">
      <alignment horizontal="right" vertical="top" wrapText="1"/>
    </xf>
    <xf numFmtId="166" fontId="21" fillId="0" borderId="0" xfId="0" applyNumberFormat="1" applyFont="1" applyFill="1" applyBorder="1" applyAlignment="1">
      <alignment horizontal="right"/>
    </xf>
    <xf numFmtId="166" fontId="21" fillId="0" borderId="7" xfId="0" applyNumberFormat="1" applyFont="1" applyFill="1" applyBorder="1" applyAlignment="1">
      <alignment horizontal="right"/>
    </xf>
    <xf numFmtId="166" fontId="22" fillId="0" borderId="0" xfId="0" applyNumberFormat="1" applyFont="1" applyFill="1" applyBorder="1" applyAlignment="1">
      <alignment horizontal="right" vertical="center" wrapText="1"/>
    </xf>
    <xf numFmtId="166" fontId="22" fillId="0" borderId="7" xfId="0" applyNumberFormat="1" applyFont="1" applyFill="1" applyBorder="1" applyAlignment="1">
      <alignment horizontal="right" vertical="top" wrapText="1"/>
    </xf>
    <xf numFmtId="166" fontId="21" fillId="0" borderId="0" xfId="0" applyNumberFormat="1" applyFont="1" applyFill="1" applyBorder="1" applyAlignment="1">
      <alignment horizontal="right" vertical="top" wrapText="1"/>
    </xf>
    <xf numFmtId="166" fontId="21" fillId="0" borderId="7" xfId="0" applyNumberFormat="1" applyFont="1" applyFill="1" applyBorder="1" applyAlignment="1">
      <alignment horizontal="right" vertical="top"/>
    </xf>
    <xf numFmtId="0" fontId="0" fillId="0" borderId="0" xfId="0" applyFont="1" applyAlignment="1">
      <alignment vertical="top" wrapText="1"/>
    </xf>
    <xf numFmtId="0" fontId="0" fillId="0" borderId="0" xfId="0" applyFont="1" applyFill="1" applyAlignment="1">
      <alignment vertical="top" wrapText="1"/>
    </xf>
    <xf numFmtId="0" fontId="0" fillId="0" borderId="0" xfId="0" applyFont="1" applyBorder="1" applyAlignment="1">
      <alignment vertical="top" wrapText="1"/>
    </xf>
    <xf numFmtId="0" fontId="0" fillId="0" borderId="0" xfId="0" applyFont="1"/>
    <xf numFmtId="165" fontId="21" fillId="0" borderId="7" xfId="0" applyNumberFormat="1" applyFont="1" applyFill="1" applyBorder="1" applyAlignment="1">
      <alignment vertical="top"/>
    </xf>
    <xf numFmtId="165" fontId="21" fillId="0" borderId="0" xfId="0" applyNumberFormat="1" applyFont="1" applyFill="1" applyBorder="1" applyAlignment="1">
      <alignment vertical="top"/>
    </xf>
    <xf numFmtId="171" fontId="22" fillId="0" borderId="0" xfId="0" applyNumberFormat="1" applyFont="1" applyFill="1" applyBorder="1" applyAlignment="1">
      <alignment horizontal="right" vertical="top" wrapText="1"/>
    </xf>
    <xf numFmtId="171" fontId="23" fillId="0" borderId="0" xfId="0" applyNumberFormat="1" applyFont="1" applyFill="1" applyBorder="1" applyAlignment="1">
      <alignment horizontal="right" vertical="top" wrapText="1"/>
    </xf>
    <xf numFmtId="171" fontId="21" fillId="0" borderId="7" xfId="0" applyNumberFormat="1" applyFont="1" applyFill="1" applyBorder="1" applyAlignment="1">
      <alignment horizontal="right" vertical="top" wrapText="1"/>
    </xf>
    <xf numFmtId="171" fontId="21" fillId="0" borderId="0" xfId="0" applyNumberFormat="1" applyFont="1" applyFill="1" applyBorder="1" applyAlignment="1">
      <alignment horizontal="right" vertical="top" wrapText="1"/>
    </xf>
    <xf numFmtId="171" fontId="22" fillId="0" borderId="7" xfId="0" applyNumberFormat="1" applyFont="1" applyFill="1" applyBorder="1" applyAlignment="1">
      <alignment horizontal="right" vertical="top" wrapText="1"/>
    </xf>
    <xf numFmtId="171" fontId="23" fillId="0" borderId="7" xfId="0" applyNumberFormat="1" applyFont="1" applyFill="1" applyBorder="1" applyAlignment="1">
      <alignment horizontal="right" vertical="top" wrapText="1"/>
    </xf>
    <xf numFmtId="166" fontId="21" fillId="0" borderId="0" xfId="0" applyNumberFormat="1" applyFont="1" applyFill="1" applyBorder="1"/>
    <xf numFmtId="166" fontId="21" fillId="0" borderId="7" xfId="0" applyNumberFormat="1" applyFont="1" applyFill="1" applyBorder="1"/>
    <xf numFmtId="0" fontId="22" fillId="0" borderId="2" xfId="0" applyFont="1" applyFill="1" applyBorder="1" applyAlignment="1">
      <alignment vertical="top" wrapText="1"/>
    </xf>
    <xf numFmtId="0" fontId="21" fillId="0" borderId="2" xfId="0" applyFont="1" applyFill="1" applyBorder="1" applyAlignment="1">
      <alignment vertical="top" wrapText="1"/>
    </xf>
    <xf numFmtId="0" fontId="22" fillId="0" borderId="9" xfId="0" applyFont="1" applyFill="1" applyBorder="1" applyAlignment="1">
      <alignment vertical="top" wrapText="1"/>
    </xf>
    <xf numFmtId="168" fontId="21" fillId="0" borderId="0" xfId="0" applyNumberFormat="1" applyFont="1" applyFill="1" applyBorder="1"/>
    <xf numFmtId="168" fontId="22" fillId="0" borderId="0" xfId="0" applyNumberFormat="1" applyFont="1" applyFill="1" applyBorder="1" applyAlignment="1">
      <alignment vertical="top" wrapText="1"/>
    </xf>
    <xf numFmtId="168" fontId="22" fillId="0" borderId="7" xfId="0" applyNumberFormat="1" applyFont="1" applyFill="1" applyBorder="1" applyAlignment="1">
      <alignment vertical="top" wrapText="1"/>
    </xf>
    <xf numFmtId="165" fontId="6" fillId="0" borderId="7" xfId="0" applyNumberFormat="1" applyFont="1" applyFill="1" applyBorder="1" applyAlignment="1">
      <alignment vertical="top"/>
    </xf>
    <xf numFmtId="165" fontId="23" fillId="0" borderId="0" xfId="0" applyNumberFormat="1" applyFont="1" applyFill="1" applyBorder="1" applyAlignment="1">
      <alignment vertical="top"/>
    </xf>
    <xf numFmtId="165" fontId="24" fillId="0" borderId="0" xfId="0" applyNumberFormat="1" applyFont="1" applyFill="1" applyBorder="1" applyAlignment="1">
      <alignment vertical="top" wrapText="1"/>
    </xf>
    <xf numFmtId="165" fontId="22" fillId="0" borderId="7" xfId="0" applyNumberFormat="1" applyFont="1" applyFill="1" applyBorder="1" applyAlignment="1">
      <alignment horizontal="right" vertical="center" wrapText="1"/>
    </xf>
    <xf numFmtId="0" fontId="2" fillId="0" borderId="0" xfId="0" applyFont="1" applyAlignment="1">
      <alignment vertical="top" wrapText="1"/>
    </xf>
    <xf numFmtId="0" fontId="0" fillId="0" borderId="0" xfId="0" applyFont="1" applyBorder="1" applyAlignment="1">
      <alignment vertical="top" wrapText="1"/>
    </xf>
    <xf numFmtId="0" fontId="8" fillId="0" borderId="0" xfId="0" applyFont="1" applyBorder="1" applyAlignment="1">
      <alignment vertical="top" wrapText="1"/>
    </xf>
    <xf numFmtId="0" fontId="7" fillId="0" borderId="0" xfId="0" applyFont="1" applyFill="1" applyBorder="1" applyAlignment="1">
      <alignment vertical="top" wrapText="1"/>
    </xf>
    <xf numFmtId="0" fontId="7" fillId="0" borderId="6" xfId="0" applyFont="1" applyBorder="1" applyAlignment="1">
      <alignment horizontal="left" vertical="center" wrapText="1"/>
    </xf>
    <xf numFmtId="0" fontId="0" fillId="0" borderId="0" xfId="0" applyFont="1"/>
    <xf numFmtId="0" fontId="0" fillId="0" borderId="0" xfId="0" applyAlignment="1">
      <alignment vertical="top" wrapText="1"/>
    </xf>
    <xf numFmtId="0" fontId="7" fillId="0" borderId="6" xfId="0" applyFont="1" applyBorder="1" applyAlignment="1">
      <alignment vertical="top" wrapText="1"/>
    </xf>
    <xf numFmtId="0" fontId="7" fillId="0" borderId="0" xfId="0" applyFont="1" applyBorder="1" applyAlignment="1">
      <alignment vertical="top" wrapText="1"/>
    </xf>
    <xf numFmtId="165" fontId="25" fillId="0" borderId="0" xfId="0" applyNumberFormat="1" applyFont="1" applyFill="1" applyBorder="1" applyAlignment="1">
      <alignment vertical="top" wrapText="1"/>
    </xf>
    <xf numFmtId="165" fontId="0" fillId="0" borderId="7" xfId="0" applyNumberFormat="1" applyFont="1" applyFill="1" applyBorder="1" applyAlignment="1">
      <alignment vertical="center"/>
    </xf>
    <xf numFmtId="165" fontId="0" fillId="0" borderId="7" xfId="0" applyNumberFormat="1" applyFont="1" applyFill="1" applyBorder="1"/>
    <xf numFmtId="3" fontId="0" fillId="0" borderId="0" xfId="0" applyNumberFormat="1" applyFont="1" applyBorder="1" applyAlignment="1">
      <alignment horizontal="right" vertical="center"/>
    </xf>
    <xf numFmtId="3" fontId="0" fillId="0" borderId="0" xfId="0" applyNumberFormat="1" applyFont="1" applyFill="1" applyBorder="1" applyAlignment="1">
      <alignment horizontal="right" vertical="center"/>
    </xf>
    <xf numFmtId="3" fontId="0" fillId="0" borderId="7" xfId="0" applyNumberFormat="1" applyFont="1" applyFill="1" applyBorder="1" applyAlignment="1">
      <alignment horizontal="right" vertical="center"/>
    </xf>
    <xf numFmtId="3" fontId="0" fillId="0" borderId="0" xfId="0" applyNumberFormat="1" applyFont="1" applyBorder="1" applyAlignment="1">
      <alignment horizontal="right"/>
    </xf>
    <xf numFmtId="3" fontId="0" fillId="0" borderId="0" xfId="0" applyNumberFormat="1" applyFont="1" applyFill="1" applyBorder="1" applyAlignment="1">
      <alignment horizontal="right"/>
    </xf>
    <xf numFmtId="3" fontId="22" fillId="0" borderId="0" xfId="0" applyNumberFormat="1" applyFont="1" applyFill="1" applyBorder="1" applyAlignment="1">
      <alignment horizontal="right" vertical="top" wrapText="1"/>
    </xf>
    <xf numFmtId="3" fontId="22" fillId="0" borderId="7" xfId="0" applyNumberFormat="1" applyFont="1" applyFill="1" applyBorder="1" applyAlignment="1">
      <alignment horizontal="right" vertical="top" wrapText="1"/>
    </xf>
    <xf numFmtId="3" fontId="21" fillId="0" borderId="0" xfId="0" applyNumberFormat="1" applyFont="1" applyFill="1" applyBorder="1" applyAlignment="1">
      <alignment horizontal="right" vertical="center"/>
    </xf>
    <xf numFmtId="3" fontId="21" fillId="0" borderId="7" xfId="0" applyNumberFormat="1" applyFont="1" applyFill="1" applyBorder="1" applyAlignment="1">
      <alignment horizontal="right"/>
    </xf>
    <xf numFmtId="167" fontId="21" fillId="0" borderId="0" xfId="0" applyNumberFormat="1" applyFont="1" applyFill="1" applyBorder="1"/>
    <xf numFmtId="3" fontId="21" fillId="0" borderId="7" xfId="0" applyNumberFormat="1" applyFont="1" applyFill="1" applyBorder="1" applyAlignment="1">
      <alignment horizontal="right" vertical="center"/>
    </xf>
    <xf numFmtId="3" fontId="21" fillId="0" borderId="0" xfId="0" applyNumberFormat="1" applyFont="1" applyFill="1" applyBorder="1" applyAlignment="1">
      <alignment horizontal="right"/>
    </xf>
    <xf numFmtId="3" fontId="21" fillId="0" borderId="2" xfId="0" applyNumberFormat="1" applyFont="1" applyFill="1" applyBorder="1" applyAlignment="1">
      <alignment horizontal="right"/>
    </xf>
    <xf numFmtId="3" fontId="21" fillId="0" borderId="9" xfId="0" applyNumberFormat="1" applyFont="1" applyFill="1" applyBorder="1" applyAlignment="1">
      <alignment horizontal="right"/>
    </xf>
    <xf numFmtId="3" fontId="22" fillId="0" borderId="0" xfId="0" applyNumberFormat="1" applyFont="1" applyFill="1" applyBorder="1" applyAlignment="1">
      <alignment vertical="top" wrapText="1"/>
    </xf>
    <xf numFmtId="3" fontId="22" fillId="0" borderId="7" xfId="0" applyNumberFormat="1" applyFont="1" applyFill="1" applyBorder="1" applyAlignment="1">
      <alignment vertical="top" wrapText="1"/>
    </xf>
    <xf numFmtId="3" fontId="21" fillId="0" borderId="0" xfId="0" applyNumberFormat="1" applyFont="1" applyFill="1" applyBorder="1" applyAlignment="1">
      <alignment vertical="center"/>
    </xf>
    <xf numFmtId="3" fontId="21" fillId="0" borderId="7" xfId="0" applyNumberFormat="1" applyFont="1" applyFill="1" applyBorder="1" applyAlignment="1"/>
    <xf numFmtId="167" fontId="21" fillId="0" borderId="7" xfId="0" applyNumberFormat="1" applyFont="1" applyFill="1" applyBorder="1"/>
    <xf numFmtId="3" fontId="23" fillId="0" borderId="7" xfId="0" applyNumberFormat="1" applyFont="1" applyFill="1" applyBorder="1" applyAlignment="1">
      <alignment horizontal="right" vertical="center"/>
    </xf>
    <xf numFmtId="173" fontId="21" fillId="0" borderId="0" xfId="0" applyNumberFormat="1" applyFont="1" applyFill="1" applyBorder="1"/>
    <xf numFmtId="173" fontId="21" fillId="0" borderId="7" xfId="0" applyNumberFormat="1" applyFont="1" applyFill="1" applyBorder="1"/>
    <xf numFmtId="0" fontId="0" fillId="0" borderId="0" xfId="0" applyFont="1" applyAlignment="1">
      <alignment vertical="top" wrapText="1"/>
    </xf>
    <xf numFmtId="0" fontId="0" fillId="0" borderId="0" xfId="0" applyFont="1" applyBorder="1" applyAlignment="1">
      <alignment vertical="top" wrapText="1"/>
    </xf>
    <xf numFmtId="0" fontId="8" fillId="0" borderId="0" xfId="0" applyFont="1" applyBorder="1" applyAlignment="1">
      <alignment vertical="top" wrapText="1"/>
    </xf>
    <xf numFmtId="0" fontId="7" fillId="0" borderId="6" xfId="0" applyFont="1" applyBorder="1" applyAlignment="1">
      <alignment horizontal="left" vertical="top" wrapText="1"/>
    </xf>
    <xf numFmtId="165" fontId="21" fillId="0" borderId="0" xfId="0" applyNumberFormat="1" applyFont="1" applyFill="1" applyBorder="1" applyAlignment="1">
      <alignment horizontal="right" vertical="top" wrapText="1"/>
    </xf>
    <xf numFmtId="165" fontId="21" fillId="0" borderId="7" xfId="0" applyNumberFormat="1" applyFont="1" applyFill="1" applyBorder="1" applyAlignment="1">
      <alignment horizontal="right" vertical="top" wrapText="1"/>
    </xf>
    <xf numFmtId="165" fontId="21" fillId="0" borderId="2" xfId="0" applyNumberFormat="1" applyFont="1" applyFill="1" applyBorder="1" applyAlignment="1">
      <alignment vertical="top" wrapText="1"/>
    </xf>
    <xf numFmtId="165" fontId="21" fillId="0" borderId="9" xfId="0" applyNumberFormat="1" applyFont="1" applyFill="1" applyBorder="1" applyAlignment="1">
      <alignment vertical="top" wrapText="1"/>
    </xf>
    <xf numFmtId="165" fontId="22" fillId="0" borderId="0" xfId="8" applyNumberFormat="1" applyFont="1" applyFill="1" applyBorder="1"/>
    <xf numFmtId="165" fontId="22" fillId="0" borderId="0" xfId="8" applyNumberFormat="1" applyFont="1" applyFill="1" applyBorder="1" applyAlignment="1">
      <alignment horizontal="right"/>
    </xf>
    <xf numFmtId="165" fontId="0" fillId="0" borderId="2" xfId="0" applyNumberFormat="1" applyFont="1" applyBorder="1" applyAlignment="1">
      <alignment horizontal="right" vertical="top" wrapText="1"/>
    </xf>
    <xf numFmtId="165" fontId="0" fillId="0" borderId="9" xfId="0" applyNumberFormat="1" applyFont="1" applyBorder="1" applyAlignment="1">
      <alignment horizontal="right" vertical="top" wrapText="1"/>
    </xf>
    <xf numFmtId="165" fontId="22" fillId="0" borderId="7" xfId="8" applyNumberFormat="1" applyFont="1" applyFill="1" applyBorder="1" applyAlignment="1">
      <alignment horizontal="right"/>
    </xf>
    <xf numFmtId="165" fontId="22" fillId="0" borderId="7" xfId="8" applyNumberFormat="1" applyFont="1" applyFill="1" applyBorder="1"/>
    <xf numFmtId="165" fontId="22" fillId="0" borderId="0" xfId="8" applyNumberFormat="1"/>
    <xf numFmtId="165" fontId="21" fillId="0" borderId="0" xfId="0" applyNumberFormat="1" applyFont="1" applyFill="1" applyBorder="1" applyAlignment="1">
      <alignment horizontal="right" vertical="center"/>
    </xf>
    <xf numFmtId="165" fontId="22" fillId="0" borderId="0" xfId="0" applyNumberFormat="1" applyFont="1" applyFill="1" applyBorder="1" applyAlignment="1">
      <alignment vertical="center"/>
    </xf>
    <xf numFmtId="165" fontId="22" fillId="0" borderId="7" xfId="0" applyNumberFormat="1" applyFont="1" applyFill="1" applyBorder="1" applyAlignment="1">
      <alignment vertical="center"/>
    </xf>
    <xf numFmtId="167" fontId="22" fillId="0" borderId="0" xfId="4" applyNumberFormat="1" applyFont="1" applyFill="1" applyBorder="1" applyAlignment="1">
      <alignment horizontal="right" vertical="center"/>
    </xf>
    <xf numFmtId="167" fontId="22" fillId="0" borderId="0" xfId="4" applyNumberFormat="1" applyFont="1" applyFill="1" applyBorder="1" applyAlignment="1">
      <alignment horizontal="right" vertical="center" wrapText="1"/>
    </xf>
    <xf numFmtId="167" fontId="21" fillId="0" borderId="7" xfId="4" applyNumberFormat="1" applyFont="1" applyFill="1" applyBorder="1" applyAlignment="1">
      <alignment horizontal="right"/>
    </xf>
    <xf numFmtId="167" fontId="24" fillId="0" borderId="0" xfId="4" applyNumberFormat="1" applyFont="1" applyFill="1" applyBorder="1" applyAlignment="1">
      <alignment horizontal="right" vertical="top" wrapText="1"/>
    </xf>
    <xf numFmtId="167" fontId="22" fillId="0" borderId="0" xfId="4" applyNumberFormat="1" applyFont="1" applyFill="1" applyBorder="1" applyAlignment="1">
      <alignment vertical="top"/>
    </xf>
    <xf numFmtId="167" fontId="21" fillId="0" borderId="7" xfId="4" applyNumberFormat="1" applyFont="1" applyFill="1" applyBorder="1" applyAlignment="1">
      <alignment vertical="top"/>
    </xf>
    <xf numFmtId="167" fontId="24" fillId="0" borderId="0" xfId="4" applyNumberFormat="1" applyFont="1" applyFill="1" applyBorder="1" applyAlignment="1">
      <alignment horizontal="left" vertical="top" wrapText="1"/>
    </xf>
    <xf numFmtId="167" fontId="22" fillId="0" borderId="0" xfId="4" applyNumberFormat="1" applyFont="1" applyFill="1" applyBorder="1" applyAlignment="1">
      <alignment horizontal="left" vertical="top" wrapText="1"/>
    </xf>
    <xf numFmtId="167" fontId="24" fillId="0" borderId="0" xfId="4" applyNumberFormat="1" applyFont="1" applyFill="1" applyBorder="1" applyAlignment="1">
      <alignment horizontal="center" vertical="top" wrapText="1"/>
    </xf>
    <xf numFmtId="3" fontId="22" fillId="0" borderId="0" xfId="4" applyNumberFormat="1" applyFont="1" applyFill="1" applyBorder="1" applyAlignment="1">
      <alignment horizontal="right" vertical="center" wrapText="1"/>
    </xf>
    <xf numFmtId="3" fontId="22" fillId="0" borderId="0" xfId="4" applyNumberFormat="1" applyFont="1" applyFill="1" applyBorder="1" applyAlignment="1">
      <alignment horizontal="right" vertical="top" wrapText="1"/>
    </xf>
    <xf numFmtId="3" fontId="21" fillId="0" borderId="7" xfId="4" applyNumberFormat="1" applyFont="1" applyFill="1" applyBorder="1" applyAlignment="1">
      <alignment horizontal="right" vertical="center" wrapText="1"/>
    </xf>
    <xf numFmtId="3" fontId="21" fillId="0" borderId="7" xfId="4" applyNumberFormat="1" applyFont="1" applyFill="1" applyBorder="1" applyAlignment="1">
      <alignment horizontal="right"/>
    </xf>
    <xf numFmtId="3" fontId="22" fillId="0" borderId="0" xfId="0" applyNumberFormat="1" applyFont="1" applyFill="1" applyBorder="1" applyAlignment="1">
      <alignment horizontal="right" vertical="center" wrapText="1"/>
    </xf>
    <xf numFmtId="3" fontId="22" fillId="0" borderId="7" xfId="0" applyNumberFormat="1" applyFont="1" applyFill="1" applyBorder="1" applyAlignment="1">
      <alignment horizontal="right" vertical="center" wrapText="1"/>
    </xf>
    <xf numFmtId="0" fontId="0" fillId="0" borderId="1" xfId="0" applyFont="1" applyBorder="1" applyAlignment="1">
      <alignment vertical="top"/>
    </xf>
    <xf numFmtId="0" fontId="7" fillId="0" borderId="1" xfId="0" applyFont="1" applyBorder="1" applyAlignment="1">
      <alignment horizontal="right" vertical="top" wrapText="1"/>
    </xf>
    <xf numFmtId="0" fontId="0" fillId="0" borderId="5" xfId="0" applyFont="1" applyBorder="1" applyAlignment="1">
      <alignment vertical="top"/>
    </xf>
    <xf numFmtId="3" fontId="23" fillId="0" borderId="0" xfId="0" applyNumberFormat="1" applyFont="1" applyFill="1" applyBorder="1" applyAlignment="1">
      <alignment vertical="top" wrapText="1"/>
    </xf>
    <xf numFmtId="3" fontId="21" fillId="0" borderId="7" xfId="0" applyNumberFormat="1" applyFont="1" applyFill="1" applyBorder="1" applyAlignment="1">
      <alignment vertical="top" wrapText="1"/>
    </xf>
    <xf numFmtId="3" fontId="21" fillId="0" borderId="0" xfId="0" applyNumberFormat="1" applyFont="1" applyFill="1" applyBorder="1" applyAlignment="1">
      <alignment vertical="top" wrapText="1"/>
    </xf>
    <xf numFmtId="3" fontId="23" fillId="0" borderId="7" xfId="0" applyNumberFormat="1" applyFont="1" applyFill="1" applyBorder="1" applyAlignment="1">
      <alignment vertical="top" wrapText="1"/>
    </xf>
    <xf numFmtId="165" fontId="25" fillId="0" borderId="2" xfId="0" applyNumberFormat="1" applyFont="1" applyFill="1" applyBorder="1" applyAlignment="1">
      <alignment vertical="top" wrapText="1"/>
    </xf>
    <xf numFmtId="165" fontId="25" fillId="0" borderId="9" xfId="0" applyNumberFormat="1" applyFont="1" applyFill="1" applyBorder="1" applyAlignment="1">
      <alignment vertical="top" wrapText="1"/>
    </xf>
    <xf numFmtId="166" fontId="23" fillId="0" borderId="7" xfId="0" applyNumberFormat="1" applyFont="1" applyFill="1" applyBorder="1" applyAlignment="1">
      <alignment vertical="top" wrapText="1"/>
    </xf>
    <xf numFmtId="0" fontId="23" fillId="0" borderId="0" xfId="0" applyFont="1" applyFill="1" applyBorder="1" applyAlignment="1">
      <alignment vertical="top" wrapText="1"/>
    </xf>
    <xf numFmtId="0" fontId="23" fillId="0" borderId="7" xfId="0" applyFont="1" applyFill="1" applyBorder="1" applyAlignment="1">
      <alignment vertical="top" wrapText="1"/>
    </xf>
    <xf numFmtId="0" fontId="0" fillId="0" borderId="0" xfId="0" applyFont="1" applyFill="1" applyAlignment="1">
      <alignment vertical="top" wrapText="1"/>
    </xf>
    <xf numFmtId="0" fontId="0" fillId="0" borderId="0" xfId="0" applyFont="1" applyBorder="1" applyAlignment="1">
      <alignment vertical="top" wrapText="1"/>
    </xf>
    <xf numFmtId="0" fontId="8" fillId="0" borderId="0" xfId="0" applyFont="1" applyBorder="1" applyAlignment="1">
      <alignment vertical="top" wrapText="1"/>
    </xf>
    <xf numFmtId="0" fontId="15" fillId="0" borderId="0" xfId="0" applyFont="1" applyBorder="1" applyAlignment="1">
      <alignment vertical="top" wrapText="1"/>
    </xf>
    <xf numFmtId="0" fontId="0" fillId="0" borderId="0" xfId="0" applyFont="1"/>
    <xf numFmtId="2" fontId="2" fillId="0" borderId="0" xfId="0" applyNumberFormat="1" applyFont="1" applyFill="1" applyBorder="1" applyAlignment="1">
      <alignment vertical="top" wrapText="1"/>
    </xf>
    <xf numFmtId="3" fontId="23" fillId="0" borderId="0" xfId="0" applyNumberFormat="1" applyFont="1" applyFill="1" applyBorder="1" applyAlignment="1">
      <alignment horizontal="right" vertical="top" wrapText="1"/>
    </xf>
    <xf numFmtId="3" fontId="21" fillId="0" borderId="7" xfId="0" applyNumberFormat="1" applyFont="1" applyFill="1" applyBorder="1" applyAlignment="1">
      <alignment horizontal="right" vertical="top" wrapText="1"/>
    </xf>
    <xf numFmtId="3" fontId="21" fillId="0" borderId="0" xfId="0" applyNumberFormat="1" applyFont="1" applyFill="1" applyBorder="1" applyAlignment="1">
      <alignment horizontal="right" vertical="top" wrapText="1"/>
    </xf>
    <xf numFmtId="165" fontId="0" fillId="0" borderId="2" xfId="0" applyNumberFormat="1" applyFont="1" applyBorder="1" applyAlignment="1">
      <alignment vertical="top" wrapText="1"/>
    </xf>
    <xf numFmtId="165" fontId="0" fillId="0" borderId="9" xfId="0" applyNumberFormat="1" applyFont="1" applyBorder="1" applyAlignment="1">
      <alignment vertical="top" wrapText="1"/>
    </xf>
    <xf numFmtId="3" fontId="0" fillId="0" borderId="0" xfId="0" applyNumberFormat="1"/>
    <xf numFmtId="0" fontId="0" fillId="0" borderId="0" xfId="0" applyFont="1" applyAlignment="1">
      <alignment vertical="top" wrapText="1"/>
    </xf>
    <xf numFmtId="0" fontId="0" fillId="0" borderId="0" xfId="0" applyFont="1" applyBorder="1" applyAlignment="1">
      <alignment vertical="top" wrapText="1"/>
    </xf>
    <xf numFmtId="0" fontId="8" fillId="0" borderId="0" xfId="0" applyFont="1" applyBorder="1" applyAlignment="1">
      <alignment vertical="top" wrapText="1"/>
    </xf>
    <xf numFmtId="0" fontId="7" fillId="0" borderId="0" xfId="0" applyFont="1" applyBorder="1" applyAlignment="1">
      <alignment horizontal="left" vertical="center" wrapText="1"/>
    </xf>
    <xf numFmtId="0" fontId="0" fillId="0" borderId="0" xfId="0" applyFont="1" applyBorder="1"/>
    <xf numFmtId="0" fontId="0" fillId="0" borderId="0" xfId="0" applyFont="1"/>
    <xf numFmtId="0" fontId="0" fillId="0" borderId="0" xfId="0" applyFont="1" applyAlignment="1">
      <alignment vertical="top"/>
    </xf>
    <xf numFmtId="0" fontId="15" fillId="0" borderId="0" xfId="0" applyFont="1" applyBorder="1" applyAlignment="1">
      <alignment vertical="top" wrapText="1"/>
    </xf>
    <xf numFmtId="0" fontId="7" fillId="0" borderId="6" xfId="0" applyFont="1" applyBorder="1" applyAlignment="1">
      <alignment vertical="top" wrapText="1"/>
    </xf>
    <xf numFmtId="0" fontId="7" fillId="0" borderId="0" xfId="0" applyFont="1" applyBorder="1" applyAlignment="1">
      <alignment vertical="top" wrapText="1"/>
    </xf>
    <xf numFmtId="165" fontId="22" fillId="0" borderId="2" xfId="0" applyNumberFormat="1" applyFont="1" applyFill="1" applyBorder="1" applyAlignment="1">
      <alignment vertical="top" wrapText="1"/>
    </xf>
    <xf numFmtId="165" fontId="22" fillId="0" borderId="9" xfId="0" applyNumberFormat="1" applyFont="1" applyFill="1" applyBorder="1" applyAlignment="1">
      <alignment vertical="top" wrapText="1"/>
    </xf>
    <xf numFmtId="3" fontId="25" fillId="0" borderId="0" xfId="0" applyNumberFormat="1" applyFont="1" applyFill="1" applyBorder="1" applyAlignment="1">
      <alignment vertical="top" wrapText="1"/>
    </xf>
    <xf numFmtId="167" fontId="25" fillId="0" borderId="0" xfId="0" applyNumberFormat="1" applyFont="1" applyFill="1" applyBorder="1" applyAlignment="1">
      <alignment vertical="top" wrapText="1"/>
    </xf>
    <xf numFmtId="0" fontId="15" fillId="0" borderId="0" xfId="0" applyFont="1" applyBorder="1" applyAlignment="1">
      <alignment vertical="top"/>
    </xf>
    <xf numFmtId="3" fontId="15" fillId="0" borderId="0" xfId="0" applyNumberFormat="1" applyFont="1" applyBorder="1" applyAlignment="1">
      <alignment horizontal="right"/>
    </xf>
    <xf numFmtId="0" fontId="14" fillId="0" borderId="0" xfId="0" applyFont="1" applyBorder="1" applyAlignment="1">
      <alignment horizontal="center" vertical="top" wrapText="1"/>
    </xf>
    <xf numFmtId="3" fontId="0" fillId="0" borderId="0" xfId="0" applyNumberFormat="1" applyAlignment="1">
      <alignment vertical="top" wrapText="1"/>
    </xf>
    <xf numFmtId="0" fontId="0" fillId="0" borderId="6" xfId="0" applyFont="1" applyFill="1" applyBorder="1" applyAlignment="1">
      <alignment vertical="center" wrapText="1"/>
    </xf>
    <xf numFmtId="0" fontId="0" fillId="0" borderId="0" xfId="0" applyFont="1" applyBorder="1" applyAlignment="1">
      <alignment vertical="center"/>
    </xf>
    <xf numFmtId="166" fontId="0" fillId="0" borderId="0" xfId="0" applyNumberFormat="1" applyFont="1" applyFill="1" applyBorder="1" applyAlignment="1">
      <alignment vertical="center" wrapText="1"/>
    </xf>
    <xf numFmtId="3" fontId="0" fillId="0" borderId="7" xfId="0" applyNumberFormat="1" applyFont="1" applyBorder="1" applyAlignment="1">
      <alignment vertical="top" wrapText="1"/>
    </xf>
    <xf numFmtId="165" fontId="0" fillId="0" borderId="6" xfId="0" applyNumberFormat="1" applyFont="1" applyBorder="1" applyAlignment="1">
      <alignment horizontal="left" vertical="center" wrapText="1"/>
    </xf>
    <xf numFmtId="0" fontId="0" fillId="0" borderId="5" xfId="0" applyFont="1" applyBorder="1"/>
    <xf numFmtId="3" fontId="0" fillId="0" borderId="0" xfId="0" applyNumberFormat="1" applyFont="1" applyAlignment="1">
      <alignment vertical="top"/>
    </xf>
    <xf numFmtId="0" fontId="0" fillId="0" borderId="0" xfId="0" applyFont="1" applyAlignment="1">
      <alignment vertical="top" wrapText="1"/>
    </xf>
    <xf numFmtId="0" fontId="0" fillId="0" borderId="0" xfId="0" applyFont="1" applyBorder="1" applyAlignment="1">
      <alignment vertical="top" wrapText="1"/>
    </xf>
    <xf numFmtId="0" fontId="8" fillId="0" borderId="0" xfId="0" applyFont="1" applyBorder="1" applyAlignment="1">
      <alignment vertical="top" wrapText="1"/>
    </xf>
    <xf numFmtId="0" fontId="15" fillId="0" borderId="0" xfId="0" applyFont="1" applyAlignment="1">
      <alignment vertical="top" wrapText="1"/>
    </xf>
    <xf numFmtId="0" fontId="15" fillId="0" borderId="0" xfId="0" applyFont="1" applyBorder="1" applyAlignment="1">
      <alignment vertical="top" wrapText="1"/>
    </xf>
    <xf numFmtId="0" fontId="0" fillId="0" borderId="0" xfId="0" applyFont="1" applyBorder="1"/>
    <xf numFmtId="0" fontId="0" fillId="0" borderId="0" xfId="0" applyFont="1"/>
    <xf numFmtId="0" fontId="0" fillId="0" borderId="0" xfId="0" applyAlignment="1">
      <alignment vertical="top" wrapText="1"/>
    </xf>
    <xf numFmtId="0" fontId="0" fillId="0" borderId="0" xfId="0" applyFont="1" applyAlignment="1">
      <alignment vertical="top"/>
    </xf>
    <xf numFmtId="0" fontId="7" fillId="0" borderId="0" xfId="0" applyFont="1" applyBorder="1" applyAlignment="1">
      <alignment vertical="top" wrapText="1"/>
    </xf>
    <xf numFmtId="0" fontId="7" fillId="0" borderId="6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top" wrapText="1"/>
    </xf>
    <xf numFmtId="0" fontId="15" fillId="0" borderId="0" xfId="0" applyFont="1" applyBorder="1" applyAlignment="1">
      <alignment horizontal="left" vertical="top" wrapText="1"/>
    </xf>
    <xf numFmtId="3" fontId="25" fillId="0" borderId="7" xfId="0" applyNumberFormat="1" applyFont="1" applyFill="1" applyBorder="1" applyAlignment="1">
      <alignment vertical="top" wrapText="1"/>
    </xf>
    <xf numFmtId="3" fontId="25" fillId="0" borderId="9" xfId="0" applyNumberFormat="1" applyFont="1" applyFill="1" applyBorder="1" applyAlignment="1">
      <alignment vertical="top" wrapText="1"/>
    </xf>
    <xf numFmtId="0" fontId="19" fillId="0" borderId="0" xfId="0" applyFont="1" applyFill="1" applyAlignment="1">
      <alignment vertical="top" wrapText="1"/>
    </xf>
    <xf numFmtId="3" fontId="0" fillId="0" borderId="7" xfId="0" applyNumberFormat="1" applyFont="1" applyBorder="1" applyAlignment="1">
      <alignment vertical="top"/>
    </xf>
    <xf numFmtId="0" fontId="0" fillId="0" borderId="0" xfId="0" applyFont="1" applyBorder="1" applyAlignment="1">
      <alignment vertical="top" wrapText="1"/>
    </xf>
    <xf numFmtId="3" fontId="6" fillId="0" borderId="0" xfId="0" applyNumberFormat="1" applyFont="1" applyFill="1" applyBorder="1" applyAlignment="1">
      <alignment vertical="top" wrapText="1"/>
    </xf>
    <xf numFmtId="3" fontId="6" fillId="0" borderId="7" xfId="0" applyNumberFormat="1" applyFont="1" applyFill="1" applyBorder="1" applyAlignment="1">
      <alignment vertical="top" wrapText="1"/>
    </xf>
    <xf numFmtId="3" fontId="0" fillId="0" borderId="0" xfId="0" applyNumberFormat="1" applyBorder="1" applyAlignment="1">
      <alignment vertical="top" wrapText="1"/>
    </xf>
    <xf numFmtId="3" fontId="0" fillId="0" borderId="7" xfId="0" applyNumberFormat="1" applyBorder="1" applyAlignment="1">
      <alignment vertical="top" wrapText="1"/>
    </xf>
    <xf numFmtId="3" fontId="0" fillId="0" borderId="7" xfId="0" applyNumberFormat="1" applyFont="1" applyBorder="1"/>
    <xf numFmtId="3" fontId="0" fillId="0" borderId="0" xfId="0" applyNumberFormat="1" applyFont="1" applyBorder="1" applyAlignment="1">
      <alignment vertical="top"/>
    </xf>
    <xf numFmtId="3" fontId="0" fillId="0" borderId="0" xfId="0" applyNumberFormat="1" applyFont="1" applyFill="1" applyBorder="1" applyAlignment="1">
      <alignment vertical="top"/>
    </xf>
    <xf numFmtId="3" fontId="6" fillId="0" borderId="0" xfId="0" applyNumberFormat="1" applyFont="1" applyFill="1" applyBorder="1" applyAlignment="1">
      <alignment vertical="top"/>
    </xf>
    <xf numFmtId="3" fontId="0" fillId="0" borderId="7" xfId="0" applyNumberFormat="1" applyFont="1" applyFill="1" applyBorder="1" applyAlignment="1">
      <alignment vertical="top" wrapText="1"/>
    </xf>
    <xf numFmtId="3" fontId="0" fillId="0" borderId="2" xfId="0" applyNumberFormat="1" applyFont="1" applyBorder="1" applyAlignment="1">
      <alignment vertical="top" wrapText="1"/>
    </xf>
    <xf numFmtId="3" fontId="0" fillId="0" borderId="9" xfId="0" applyNumberFormat="1" applyFont="1" applyBorder="1" applyAlignment="1">
      <alignment vertical="top" wrapText="1"/>
    </xf>
    <xf numFmtId="3" fontId="9" fillId="0" borderId="0" xfId="2" applyNumberFormat="1" applyFont="1" applyBorder="1" applyAlignment="1">
      <alignment vertical="top" wrapText="1"/>
    </xf>
    <xf numFmtId="3" fontId="9" fillId="0" borderId="7" xfId="2" applyNumberFormat="1" applyFont="1" applyFill="1" applyBorder="1" applyAlignment="1">
      <alignment vertical="top" wrapText="1"/>
    </xf>
    <xf numFmtId="3" fontId="0" fillId="0" borderId="0" xfId="0" applyNumberFormat="1" applyFont="1" applyBorder="1" applyAlignment="1">
      <alignment vertical="center"/>
    </xf>
    <xf numFmtId="3" fontId="0" fillId="0" borderId="0" xfId="0" applyNumberFormat="1" applyFont="1" applyFill="1" applyBorder="1" applyAlignment="1">
      <alignment vertical="center"/>
    </xf>
    <xf numFmtId="3" fontId="0" fillId="0" borderId="0" xfId="0" applyNumberFormat="1" applyFont="1" applyFill="1" applyBorder="1"/>
    <xf numFmtId="3" fontId="8" fillId="0" borderId="7" xfId="0" applyNumberFormat="1" applyFont="1" applyFill="1" applyBorder="1" applyAlignment="1">
      <alignment horizontal="right" vertical="top" wrapText="1"/>
    </xf>
    <xf numFmtId="3" fontId="8" fillId="0" borderId="2" xfId="0" applyNumberFormat="1" applyFont="1" applyBorder="1" applyAlignment="1">
      <alignment vertical="top" wrapText="1"/>
    </xf>
    <xf numFmtId="174" fontId="0" fillId="0" borderId="0" xfId="0" applyNumberFormat="1" applyFont="1"/>
    <xf numFmtId="9" fontId="0" fillId="0" borderId="0" xfId="0" applyNumberFormat="1" applyFont="1"/>
    <xf numFmtId="0" fontId="8" fillId="0" borderId="0" xfId="0" applyFont="1" applyBorder="1" applyAlignment="1">
      <alignment horizontal="left" vertical="top" wrapText="1"/>
    </xf>
    <xf numFmtId="3" fontId="8" fillId="0" borderId="0" xfId="0" applyNumberFormat="1" applyFont="1" applyFill="1" applyBorder="1" applyAlignment="1">
      <alignment horizontal="right" vertical="top"/>
    </xf>
    <xf numFmtId="3" fontId="0" fillId="0" borderId="7" xfId="0" applyNumberFormat="1" applyFont="1" applyBorder="1" applyAlignment="1">
      <alignment horizontal="right" vertical="top"/>
    </xf>
    <xf numFmtId="3" fontId="7" fillId="0" borderId="0" xfId="0" applyNumberFormat="1" applyFont="1" applyBorder="1" applyAlignment="1">
      <alignment horizontal="right" vertical="top" wrapText="1"/>
    </xf>
    <xf numFmtId="3" fontId="7" fillId="0" borderId="0" xfId="0" applyNumberFormat="1" applyFont="1" applyFill="1" applyBorder="1" applyAlignment="1">
      <alignment horizontal="right" vertical="top" wrapText="1"/>
    </xf>
    <xf numFmtId="3" fontId="0" fillId="0" borderId="7" xfId="0" applyNumberFormat="1" applyFont="1" applyFill="1" applyBorder="1" applyAlignment="1">
      <alignment horizontal="right" vertical="top" wrapText="1"/>
    </xf>
    <xf numFmtId="3" fontId="0" fillId="0" borderId="7" xfId="0" applyNumberFormat="1" applyFont="1" applyFill="1" applyBorder="1" applyAlignment="1">
      <alignment horizontal="right" vertical="center" wrapText="1"/>
    </xf>
    <xf numFmtId="3" fontId="0" fillId="0" borderId="0" xfId="0" applyNumberFormat="1" applyBorder="1"/>
    <xf numFmtId="3" fontId="0" fillId="0" borderId="7" xfId="0" applyNumberFormat="1" applyBorder="1"/>
    <xf numFmtId="3" fontId="0" fillId="0" borderId="0" xfId="0" applyNumberFormat="1" applyFont="1" applyBorder="1" applyAlignment="1">
      <alignment horizontal="right" vertical="center" wrapText="1"/>
    </xf>
    <xf numFmtId="3" fontId="6" fillId="0" borderId="0" xfId="0" applyNumberFormat="1" applyFont="1" applyFill="1" applyBorder="1" applyAlignment="1">
      <alignment horizontal="right" vertical="top" wrapText="1"/>
    </xf>
    <xf numFmtId="3" fontId="9" fillId="0" borderId="0" xfId="0" applyNumberFormat="1" applyFont="1" applyFill="1" applyBorder="1" applyAlignment="1">
      <alignment horizontal="right" vertical="top" wrapText="1"/>
    </xf>
    <xf numFmtId="0" fontId="0" fillId="0" borderId="0" xfId="0" applyFont="1" applyBorder="1" applyAlignment="1">
      <alignment horizontal="left" vertical="center" wrapText="1" indent="1"/>
    </xf>
    <xf numFmtId="3" fontId="15" fillId="0" borderId="7" xfId="0" applyNumberFormat="1" applyFont="1" applyBorder="1"/>
    <xf numFmtId="3" fontId="14" fillId="0" borderId="0" xfId="0" applyNumberFormat="1" applyFont="1" applyBorder="1" applyAlignment="1">
      <alignment vertical="top" wrapText="1"/>
    </xf>
    <xf numFmtId="0" fontId="0" fillId="0" borderId="0" xfId="0" applyFont="1" applyAlignment="1">
      <alignment vertical="top" wrapText="1"/>
    </xf>
    <xf numFmtId="167" fontId="0" fillId="0" borderId="0" xfId="4" applyNumberFormat="1" applyFont="1" applyBorder="1" applyAlignment="1">
      <alignment horizontal="right" vertical="top" wrapText="1"/>
    </xf>
    <xf numFmtId="167" fontId="0" fillId="0" borderId="7" xfId="4" applyNumberFormat="1" applyFont="1" applyBorder="1" applyAlignment="1">
      <alignment horizontal="right" vertical="top" wrapText="1"/>
    </xf>
    <xf numFmtId="0" fontId="8" fillId="0" borderId="0" xfId="0" applyFont="1" applyBorder="1" applyAlignment="1">
      <alignment horizontal="left" vertical="top" indent="1"/>
    </xf>
    <xf numFmtId="0" fontId="8" fillId="0" borderId="0" xfId="0" applyFont="1" applyBorder="1" applyAlignment="1">
      <alignment horizontal="left" vertical="top" wrapText="1" indent="1"/>
    </xf>
    <xf numFmtId="3" fontId="7" fillId="0" borderId="0" xfId="0" applyNumberFormat="1" applyFont="1" applyBorder="1" applyAlignment="1">
      <alignment vertical="top" wrapText="1"/>
    </xf>
    <xf numFmtId="0" fontId="15" fillId="0" borderId="0" xfId="0" applyFont="1" applyBorder="1" applyAlignment="1">
      <alignment vertical="top" wrapText="1"/>
    </xf>
    <xf numFmtId="0" fontId="15" fillId="0" borderId="0" xfId="0" applyFont="1" applyBorder="1" applyAlignment="1">
      <alignment horizontal="left" vertical="top" wrapText="1"/>
    </xf>
    <xf numFmtId="0" fontId="0" fillId="0" borderId="0" xfId="0" applyFont="1"/>
    <xf numFmtId="166" fontId="8" fillId="0" borderId="0" xfId="0" applyNumberFormat="1" applyFont="1" applyBorder="1" applyAlignment="1">
      <alignment vertical="top" wrapText="1"/>
    </xf>
    <xf numFmtId="165" fontId="22" fillId="0" borderId="7" xfId="8" applyNumberFormat="1" applyBorder="1"/>
    <xf numFmtId="0" fontId="8" fillId="0" borderId="0" xfId="0" applyFont="1" applyBorder="1" applyAlignment="1">
      <alignment vertical="top" wrapText="1"/>
    </xf>
    <xf numFmtId="0" fontId="0" fillId="0" borderId="0" xfId="0" applyFont="1" applyBorder="1" applyAlignment="1">
      <alignment vertical="top" wrapText="1"/>
    </xf>
    <xf numFmtId="0" fontId="0" fillId="0" borderId="0" xfId="0" applyFont="1" applyFill="1" applyAlignment="1">
      <alignment vertical="top" wrapText="1"/>
    </xf>
    <xf numFmtId="0" fontId="8" fillId="0" borderId="0" xfId="0" applyFont="1" applyBorder="1" applyAlignment="1">
      <alignment vertical="top" wrapText="1"/>
    </xf>
    <xf numFmtId="0" fontId="0" fillId="0" borderId="0" xfId="0" applyFont="1"/>
    <xf numFmtId="0" fontId="0" fillId="0" borderId="0" xfId="0" applyFont="1" applyAlignment="1">
      <alignment vertical="top" wrapText="1"/>
    </xf>
    <xf numFmtId="0" fontId="8" fillId="0" borderId="0" xfId="0" applyFont="1" applyBorder="1" applyAlignment="1">
      <alignment vertical="top" wrapText="1"/>
    </xf>
    <xf numFmtId="0" fontId="0" fillId="0" borderId="0" xfId="0" applyFont="1" applyBorder="1" applyAlignment="1">
      <alignment vertical="top" wrapText="1"/>
    </xf>
    <xf numFmtId="0" fontId="0" fillId="0" borderId="0" xfId="0" applyAlignment="1">
      <alignment vertical="top" wrapText="1"/>
    </xf>
    <xf numFmtId="165" fontId="0" fillId="0" borderId="0" xfId="0" applyNumberFormat="1" applyFont="1" applyAlignment="1">
      <alignment vertical="top"/>
    </xf>
    <xf numFmtId="0" fontId="2" fillId="0" borderId="0" xfId="0" applyFont="1" applyAlignment="1">
      <alignment vertical="top" wrapText="1"/>
    </xf>
    <xf numFmtId="0" fontId="2" fillId="0" borderId="0" xfId="0" applyFont="1" applyFill="1" applyAlignment="1">
      <alignment vertical="top" wrapText="1"/>
    </xf>
    <xf numFmtId="0" fontId="0" fillId="0" borderId="0" xfId="0" applyFont="1" applyAlignment="1">
      <alignment vertical="top" wrapText="1"/>
    </xf>
    <xf numFmtId="0" fontId="0" fillId="0" borderId="0" xfId="0" applyFont="1" applyFill="1" applyAlignment="1">
      <alignment vertical="top" wrapText="1"/>
    </xf>
    <xf numFmtId="0" fontId="0" fillId="0" borderId="0" xfId="0" applyFont="1" applyAlignment="1">
      <alignment horizontal="left" vertical="top" wrapText="1"/>
    </xf>
    <xf numFmtId="0" fontId="7" fillId="0" borderId="0" xfId="0" applyFont="1" applyAlignment="1">
      <alignment vertical="top" wrapText="1"/>
    </xf>
    <xf numFmtId="0" fontId="8" fillId="0" borderId="0" xfId="0" applyFont="1" applyAlignment="1">
      <alignment vertical="top" wrapText="1"/>
    </xf>
    <xf numFmtId="0" fontId="8" fillId="0" borderId="0" xfId="0" applyFont="1" applyBorder="1" applyAlignment="1">
      <alignment vertical="top" wrapText="1"/>
    </xf>
    <xf numFmtId="0" fontId="8" fillId="0" borderId="1" xfId="0" applyFont="1" applyBorder="1" applyAlignment="1">
      <alignment horizontal="justify" vertical="top" wrapText="1"/>
    </xf>
    <xf numFmtId="0" fontId="8" fillId="0" borderId="1" xfId="0" applyFont="1" applyBorder="1" applyAlignment="1">
      <alignment vertical="top" wrapText="1"/>
    </xf>
    <xf numFmtId="0" fontId="0" fillId="0" borderId="1" xfId="0" applyFont="1" applyBorder="1" applyAlignment="1">
      <alignment horizontal="justify" vertical="top" wrapText="1"/>
    </xf>
    <xf numFmtId="0" fontId="0" fillId="0" borderId="1" xfId="0" applyFont="1" applyBorder="1" applyAlignment="1">
      <alignment vertical="top" wrapText="1"/>
    </xf>
    <xf numFmtId="0" fontId="0" fillId="0" borderId="0" xfId="0" applyFont="1" applyBorder="1" applyAlignment="1">
      <alignment vertical="top" wrapText="1"/>
    </xf>
    <xf numFmtId="0" fontId="0" fillId="0" borderId="1" xfId="0" applyFont="1" applyFill="1" applyBorder="1" applyAlignment="1">
      <alignment vertical="top" wrapText="1"/>
    </xf>
    <xf numFmtId="0" fontId="7" fillId="0" borderId="0" xfId="0" applyFont="1" applyFill="1" applyAlignment="1">
      <alignment vertical="top" wrapText="1"/>
    </xf>
    <xf numFmtId="0" fontId="8" fillId="0" borderId="0" xfId="0" applyFont="1" applyFill="1" applyAlignment="1">
      <alignment vertical="top" wrapText="1"/>
    </xf>
    <xf numFmtId="164" fontId="0" fillId="0" borderId="0" xfId="0" applyNumberFormat="1" applyFont="1" applyBorder="1" applyAlignment="1">
      <alignment vertical="top" wrapText="1"/>
    </xf>
    <xf numFmtId="0" fontId="8" fillId="0" borderId="0" xfId="0" applyFont="1" applyFill="1" applyBorder="1" applyAlignment="1">
      <alignment vertical="top" wrapText="1"/>
    </xf>
    <xf numFmtId="164" fontId="0" fillId="0" borderId="1" xfId="0" applyNumberFormat="1" applyFont="1" applyBorder="1" applyAlignment="1">
      <alignment vertical="top" wrapText="1"/>
    </xf>
    <xf numFmtId="0" fontId="0" fillId="0" borderId="0" xfId="0" applyFont="1" applyFill="1" applyAlignment="1">
      <alignment horizontal="justify" vertical="top" wrapText="1"/>
    </xf>
    <xf numFmtId="0" fontId="8" fillId="0" borderId="1" xfId="0" applyFont="1" applyFill="1" applyBorder="1" applyAlignment="1">
      <alignment vertical="top" wrapText="1"/>
    </xf>
    <xf numFmtId="0" fontId="8" fillId="0" borderId="0" xfId="0" applyFont="1" applyBorder="1" applyAlignment="1">
      <alignment vertical="center"/>
    </xf>
    <xf numFmtId="0" fontId="7" fillId="0" borderId="0" xfId="0" applyFont="1" applyAlignment="1">
      <alignment horizontal="left" vertical="center" wrapText="1"/>
    </xf>
    <xf numFmtId="0" fontId="8" fillId="0" borderId="0" xfId="0" applyFont="1" applyAlignment="1">
      <alignment vertical="center"/>
    </xf>
    <xf numFmtId="0" fontId="0" fillId="0" borderId="1" xfId="0" applyFont="1" applyBorder="1"/>
    <xf numFmtId="0" fontId="14" fillId="0" borderId="0" xfId="0" applyFont="1" applyAlignment="1">
      <alignment vertical="top" wrapText="1"/>
    </xf>
    <xf numFmtId="0" fontId="15" fillId="0" borderId="0" xfId="0" applyFont="1" applyAlignment="1">
      <alignment vertical="top" wrapText="1"/>
    </xf>
    <xf numFmtId="0" fontId="15" fillId="0" borderId="1" xfId="0" applyFont="1" applyBorder="1" applyAlignment="1">
      <alignment vertical="top" wrapText="1"/>
    </xf>
    <xf numFmtId="0" fontId="15" fillId="0" borderId="0" xfId="0" applyFont="1" applyBorder="1" applyAlignment="1">
      <alignment vertical="top" wrapText="1"/>
    </xf>
    <xf numFmtId="0" fontId="8" fillId="0" borderId="0" xfId="0" applyFont="1" applyBorder="1" applyAlignment="1">
      <alignment horizontal="justify" vertical="top" wrapText="1"/>
    </xf>
    <xf numFmtId="0" fontId="15" fillId="0" borderId="0" xfId="0" applyFont="1" applyBorder="1" applyAlignment="1">
      <alignment horizontal="left" vertical="top" wrapText="1"/>
    </xf>
    <xf numFmtId="0" fontId="7" fillId="0" borderId="0" xfId="0" applyFont="1" applyFill="1" applyAlignment="1">
      <alignment vertical="center" wrapText="1"/>
    </xf>
    <xf numFmtId="0" fontId="8" fillId="0" borderId="0" xfId="0" applyFont="1" applyFill="1" applyAlignment="1">
      <alignment vertical="center" wrapText="1"/>
    </xf>
    <xf numFmtId="0" fontId="0" fillId="0" borderId="1" xfId="0" applyFont="1" applyFill="1" applyBorder="1" applyAlignment="1">
      <alignment horizontal="left" vertical="center" wrapText="1"/>
    </xf>
    <xf numFmtId="0" fontId="7" fillId="0" borderId="0" xfId="0" applyFont="1" applyFill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8" fillId="0" borderId="0" xfId="0" applyFont="1" applyFill="1" applyAlignment="1">
      <alignment horizontal="left" vertical="top" wrapText="1"/>
    </xf>
    <xf numFmtId="0" fontId="0" fillId="0" borderId="1" xfId="0" applyFont="1" applyFill="1" applyBorder="1" applyAlignment="1">
      <alignment horizontal="left" vertical="top" wrapText="1"/>
    </xf>
    <xf numFmtId="0" fontId="8" fillId="0" borderId="0" xfId="0" applyFont="1" applyAlignment="1">
      <alignment horizontal="left" wrapText="1"/>
    </xf>
    <xf numFmtId="0" fontId="0" fillId="0" borderId="1" xfId="0" applyFont="1" applyBorder="1" applyAlignment="1">
      <alignment vertical="center"/>
    </xf>
    <xf numFmtId="0" fontId="7" fillId="0" borderId="0" xfId="0" applyFont="1" applyAlignment="1">
      <alignment horizontal="left" wrapText="1"/>
    </xf>
    <xf numFmtId="0" fontId="2" fillId="0" borderId="0" xfId="0" applyFont="1"/>
    <xf numFmtId="0" fontId="0" fillId="0" borderId="0" xfId="0" applyFont="1" applyBorder="1"/>
    <xf numFmtId="0" fontId="0" fillId="0" borderId="0" xfId="0" applyFont="1"/>
    <xf numFmtId="0" fontId="14" fillId="0" borderId="0" xfId="0" applyFont="1" applyBorder="1" applyAlignment="1">
      <alignment horizontal="left" vertical="top" wrapText="1"/>
    </xf>
    <xf numFmtId="0" fontId="15" fillId="0" borderId="0" xfId="0" applyFont="1" applyFill="1" applyBorder="1" applyAlignment="1">
      <alignment horizontal="justify" vertical="top" wrapText="1"/>
    </xf>
    <xf numFmtId="0" fontId="7" fillId="0" borderId="0" xfId="0" applyFont="1" applyFill="1" applyAlignment="1">
      <alignment horizontal="left" wrapText="1"/>
    </xf>
    <xf numFmtId="0" fontId="8" fillId="0" borderId="0" xfId="0" applyFont="1" applyFill="1" applyAlignment="1">
      <alignment horizontal="left" wrapText="1"/>
    </xf>
    <xf numFmtId="0" fontId="14" fillId="0" borderId="0" xfId="0" applyFont="1" applyFill="1" applyAlignment="1">
      <alignment vertical="top" wrapText="1"/>
    </xf>
    <xf numFmtId="0" fontId="15" fillId="0" borderId="0" xfId="0" applyFont="1" applyFill="1" applyAlignment="1">
      <alignment vertical="top" wrapText="1"/>
    </xf>
    <xf numFmtId="0" fontId="2" fillId="0" borderId="0" xfId="0" applyFont="1" applyAlignment="1">
      <alignment horizontal="left" vertical="top" wrapText="1"/>
    </xf>
    <xf numFmtId="0" fontId="0" fillId="0" borderId="0" xfId="0" applyAlignment="1">
      <alignment vertical="top" wrapText="1"/>
    </xf>
    <xf numFmtId="165" fontId="2" fillId="0" borderId="0" xfId="0" applyNumberFormat="1" applyFont="1" applyAlignment="1">
      <alignment horizontal="left" vertical="top" wrapText="1"/>
    </xf>
    <xf numFmtId="165" fontId="2" fillId="0" borderId="0" xfId="0" applyNumberFormat="1" applyFont="1" applyAlignment="1">
      <alignment vertical="top" wrapText="1"/>
    </xf>
    <xf numFmtId="165" fontId="8" fillId="0" borderId="1" xfId="0" applyNumberFormat="1" applyFont="1" applyFill="1" applyBorder="1" applyAlignment="1">
      <alignment vertical="top" wrapText="1"/>
    </xf>
    <xf numFmtId="165" fontId="8" fillId="0" borderId="0" xfId="0" applyNumberFormat="1" applyFont="1" applyFill="1" applyBorder="1" applyAlignment="1">
      <alignment vertical="top" wrapText="1"/>
    </xf>
    <xf numFmtId="0" fontId="8" fillId="0" borderId="0" xfId="0" applyFont="1" applyFill="1" applyBorder="1" applyAlignment="1">
      <alignment horizontal="justify" vertical="top" wrapText="1"/>
    </xf>
    <xf numFmtId="0" fontId="0" fillId="0" borderId="0" xfId="0" applyFont="1" applyAlignment="1">
      <alignment vertical="top"/>
    </xf>
    <xf numFmtId="0" fontId="7" fillId="0" borderId="6" xfId="0" applyFont="1" applyBorder="1" applyAlignment="1">
      <alignment vertical="top" wrapText="1"/>
    </xf>
    <xf numFmtId="166" fontId="8" fillId="0" borderId="0" xfId="0" applyNumberFormat="1" applyFont="1" applyBorder="1" applyAlignment="1">
      <alignment vertical="top" wrapText="1"/>
    </xf>
    <xf numFmtId="166" fontId="8" fillId="0" borderId="1" xfId="0" applyNumberFormat="1" applyFont="1" applyBorder="1" applyAlignment="1">
      <alignment horizontal="justify" vertical="top" wrapText="1"/>
    </xf>
    <xf numFmtId="166" fontId="8" fillId="0" borderId="1" xfId="0" applyNumberFormat="1" applyFont="1" applyBorder="1" applyAlignment="1">
      <alignment vertical="top" wrapText="1"/>
    </xf>
    <xf numFmtId="0" fontId="7" fillId="0" borderId="6" xfId="0" applyFont="1" applyBorder="1" applyAlignment="1">
      <alignment horizontal="left" vertical="top" wrapText="1"/>
    </xf>
    <xf numFmtId="0" fontId="8" fillId="0" borderId="0" xfId="0" applyFont="1" applyBorder="1" applyAlignment="1">
      <alignment vertical="top"/>
    </xf>
    <xf numFmtId="0" fontId="7" fillId="0" borderId="0" xfId="0" applyFont="1" applyAlignment="1">
      <alignment horizontal="left" vertical="top" wrapText="1"/>
    </xf>
    <xf numFmtId="0" fontId="0" fillId="0" borderId="1" xfId="0" applyFont="1" applyBorder="1" applyAlignment="1">
      <alignment vertical="top"/>
    </xf>
    <xf numFmtId="0" fontId="8" fillId="0" borderId="0" xfId="0" applyFont="1" applyAlignment="1">
      <alignment vertical="top"/>
    </xf>
    <xf numFmtId="0" fontId="8" fillId="0" borderId="8" xfId="0" applyFont="1" applyBorder="1" applyAlignment="1">
      <alignment vertical="top"/>
    </xf>
    <xf numFmtId="0" fontId="8" fillId="0" borderId="2" xfId="0" applyFont="1" applyBorder="1" applyAlignment="1">
      <alignment vertical="top"/>
    </xf>
    <xf numFmtId="165" fontId="8" fillId="0" borderId="2" xfId="0" applyNumberFormat="1" applyFont="1" applyBorder="1" applyAlignment="1">
      <alignment vertical="top"/>
    </xf>
    <xf numFmtId="0" fontId="8" fillId="0" borderId="0" xfId="0" applyFont="1" applyAlignment="1">
      <alignment horizontal="left"/>
    </xf>
    <xf numFmtId="0" fontId="7" fillId="0" borderId="0" xfId="0" applyFont="1" applyAlignment="1">
      <alignment wrapText="1"/>
    </xf>
    <xf numFmtId="0" fontId="8" fillId="0" borderId="0" xfId="0" applyFont="1" applyAlignment="1">
      <alignment horizontal="left" vertical="top" wrapText="1"/>
    </xf>
    <xf numFmtId="0" fontId="8" fillId="0" borderId="0" xfId="0" applyFont="1" applyAlignment="1">
      <alignment horizontal="left" vertical="top"/>
    </xf>
    <xf numFmtId="0" fontId="7" fillId="0" borderId="0" xfId="0" applyFont="1" applyFill="1" applyBorder="1" applyAlignment="1">
      <alignment vertical="top" wrapText="1"/>
    </xf>
    <xf numFmtId="0" fontId="15" fillId="0" borderId="1" xfId="0" applyFont="1" applyBorder="1" applyAlignment="1">
      <alignment horizontal="left" vertical="top" wrapText="1"/>
    </xf>
    <xf numFmtId="0" fontId="15" fillId="0" borderId="0" xfId="0" applyFont="1" applyBorder="1" applyAlignment="1">
      <alignment horizontal="justify" vertical="top" wrapText="1"/>
    </xf>
    <xf numFmtId="2" fontId="2" fillId="0" borderId="6" xfId="0" applyNumberFormat="1" applyFont="1" applyFill="1" applyBorder="1" applyAlignment="1">
      <alignment vertical="top" wrapText="1"/>
    </xf>
    <xf numFmtId="2" fontId="2" fillId="0" borderId="0" xfId="0" applyNumberFormat="1" applyFont="1" applyFill="1" applyBorder="1" applyAlignment="1">
      <alignment vertical="top" wrapText="1"/>
    </xf>
    <xf numFmtId="0" fontId="0" fillId="2" borderId="0" xfId="0" applyFont="1" applyFill="1" applyAlignment="1">
      <alignment vertical="top" wrapText="1"/>
    </xf>
    <xf numFmtId="0" fontId="6" fillId="2" borderId="0" xfId="0" applyFont="1" applyFill="1" applyAlignment="1">
      <alignment vertical="top" wrapText="1"/>
    </xf>
  </cellXfs>
  <cellStyles count="9">
    <cellStyle name="Hipervínculo" xfId="1" builtinId="8"/>
    <cellStyle name="Millares" xfId="4" builtinId="3"/>
    <cellStyle name="Normal" xfId="0" builtinId="0"/>
    <cellStyle name="Normal 2" xfId="5" xr:uid="{00000000-0005-0000-0000-000003000000}"/>
    <cellStyle name="Normal 3" xfId="8" xr:uid="{2FDF1957-1E6E-4D24-8198-0C429D535CDF}"/>
    <cellStyle name="Normal_12" xfId="2" xr:uid="{00000000-0005-0000-0000-000004000000}"/>
    <cellStyle name="Normal_20" xfId="3" xr:uid="{00000000-0005-0000-0000-000007000000}"/>
    <cellStyle name="Normal_Hoja7" xfId="7" xr:uid="{00000000-0005-0000-0000-00000F000000}"/>
    <cellStyle name="Porcentaje 2" xfId="6" xr:uid="{00000000-0005-0000-0000-000010000000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theme" Target="theme/theme1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14" Type="http://schemas.openxmlformats.org/officeDocument/2006/relationships/styles" Target="styles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9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83"/>
  <sheetViews>
    <sheetView tabSelected="1" workbookViewId="0">
      <selection activeCell="E179" sqref="E179"/>
    </sheetView>
  </sheetViews>
  <sheetFormatPr baseColWidth="10" defaultColWidth="11.5703125" defaultRowHeight="15" x14ac:dyDescent="0.25"/>
  <cols>
    <col min="1" max="1" width="3.7109375" style="333" customWidth="1"/>
    <col min="2" max="3" width="15.7109375" style="333" customWidth="1"/>
    <col min="4" max="4" width="6" style="333" customWidth="1"/>
    <col min="5" max="5" width="119.5703125" style="333" customWidth="1"/>
    <col min="6" max="16384" width="11.5703125" style="333"/>
  </cols>
  <sheetData>
    <row r="1" spans="1:5" x14ac:dyDescent="0.25">
      <c r="B1" s="858" t="s">
        <v>118</v>
      </c>
      <c r="C1" s="858"/>
      <c r="D1" s="858"/>
      <c r="E1" s="858"/>
    </row>
    <row r="2" spans="1:5" x14ac:dyDescent="0.25">
      <c r="B2" s="330"/>
      <c r="C2" s="330"/>
      <c r="D2" s="330"/>
      <c r="E2" s="330"/>
    </row>
    <row r="3" spans="1:5" x14ac:dyDescent="0.25">
      <c r="B3" s="330" t="s">
        <v>301</v>
      </c>
      <c r="C3" s="330"/>
      <c r="D3" s="330"/>
      <c r="E3" s="330"/>
    </row>
    <row r="5" spans="1:5" x14ac:dyDescent="0.25">
      <c r="B5" s="330" t="s">
        <v>119</v>
      </c>
      <c r="C5" s="330"/>
    </row>
    <row r="6" spans="1:5" ht="14.45" customHeight="1" x14ac:dyDescent="0.25">
      <c r="A6" s="645"/>
      <c r="B6" s="858" t="s">
        <v>61</v>
      </c>
      <c r="C6" s="860" t="s">
        <v>96</v>
      </c>
      <c r="D6" s="4">
        <v>1</v>
      </c>
      <c r="E6" s="332" t="s">
        <v>314</v>
      </c>
    </row>
    <row r="7" spans="1:5" x14ac:dyDescent="0.25">
      <c r="A7" s="645"/>
      <c r="B7" s="858"/>
      <c r="C7" s="860"/>
      <c r="E7" s="332" t="s">
        <v>315</v>
      </c>
    </row>
    <row r="8" spans="1:5" ht="14.45" customHeight="1" x14ac:dyDescent="0.25">
      <c r="A8" s="645"/>
      <c r="B8" s="858"/>
      <c r="C8" s="860" t="s">
        <v>117</v>
      </c>
      <c r="D8" s="4">
        <v>2</v>
      </c>
      <c r="E8" s="332" t="s">
        <v>277</v>
      </c>
    </row>
    <row r="9" spans="1:5" x14ac:dyDescent="0.25">
      <c r="A9" s="645"/>
      <c r="B9" s="858"/>
      <c r="C9" s="860"/>
      <c r="D9" s="2"/>
      <c r="E9" s="332" t="s">
        <v>280</v>
      </c>
    </row>
    <row r="10" spans="1:5" x14ac:dyDescent="0.25">
      <c r="A10" s="645"/>
      <c r="B10" s="858"/>
      <c r="C10" s="860" t="s">
        <v>24</v>
      </c>
      <c r="D10" s="4">
        <v>3</v>
      </c>
      <c r="E10" s="332" t="s">
        <v>278</v>
      </c>
    </row>
    <row r="11" spans="1:5" x14ac:dyDescent="0.25">
      <c r="A11" s="645"/>
      <c r="B11" s="858"/>
      <c r="C11" s="860"/>
      <c r="D11" s="2"/>
      <c r="E11" s="332" t="s">
        <v>279</v>
      </c>
    </row>
    <row r="12" spans="1:5" x14ac:dyDescent="0.25">
      <c r="A12" s="645"/>
      <c r="B12" s="859" t="s">
        <v>63</v>
      </c>
      <c r="C12" s="861" t="s">
        <v>638</v>
      </c>
      <c r="D12" s="4">
        <v>4</v>
      </c>
      <c r="E12" s="937" t="s">
        <v>281</v>
      </c>
    </row>
    <row r="13" spans="1:5" x14ac:dyDescent="0.25">
      <c r="A13" s="645"/>
      <c r="B13" s="859"/>
      <c r="C13" s="861"/>
      <c r="D13" s="2"/>
      <c r="E13" s="332" t="s">
        <v>493</v>
      </c>
    </row>
    <row r="14" spans="1:5" x14ac:dyDescent="0.25">
      <c r="A14" s="645"/>
      <c r="B14" s="859"/>
      <c r="C14" s="861"/>
      <c r="D14" s="4">
        <v>5</v>
      </c>
      <c r="E14" s="937" t="s">
        <v>121</v>
      </c>
    </row>
    <row r="15" spans="1:5" x14ac:dyDescent="0.25">
      <c r="A15" s="645"/>
      <c r="B15" s="859"/>
      <c r="C15" s="861"/>
      <c r="D15" s="2"/>
      <c r="E15" s="332" t="s">
        <v>494</v>
      </c>
    </row>
    <row r="16" spans="1:5" x14ac:dyDescent="0.25">
      <c r="A16" s="645"/>
      <c r="B16" s="859"/>
      <c r="C16" s="861" t="s">
        <v>147</v>
      </c>
      <c r="D16" s="4">
        <v>6</v>
      </c>
      <c r="E16" s="937" t="s">
        <v>135</v>
      </c>
    </row>
    <row r="17" spans="1:5" x14ac:dyDescent="0.25">
      <c r="A17" s="645"/>
      <c r="B17" s="859"/>
      <c r="C17" s="861"/>
      <c r="D17" s="4"/>
      <c r="E17" s="332" t="s">
        <v>498</v>
      </c>
    </row>
    <row r="18" spans="1:5" x14ac:dyDescent="0.25">
      <c r="A18" s="645"/>
      <c r="B18" s="859"/>
      <c r="C18" s="861" t="s">
        <v>148</v>
      </c>
      <c r="D18" s="4">
        <v>7</v>
      </c>
      <c r="E18" s="937" t="s">
        <v>136</v>
      </c>
    </row>
    <row r="19" spans="1:5" x14ac:dyDescent="0.25">
      <c r="A19" s="645"/>
      <c r="B19" s="859"/>
      <c r="C19" s="861"/>
      <c r="D19" s="4"/>
      <c r="E19" s="332" t="s">
        <v>496</v>
      </c>
    </row>
    <row r="20" spans="1:5" x14ac:dyDescent="0.25">
      <c r="A20" s="645"/>
      <c r="B20" s="859"/>
      <c r="C20" s="861" t="s">
        <v>149</v>
      </c>
      <c r="D20" s="4">
        <v>8</v>
      </c>
      <c r="E20" s="332" t="s">
        <v>237</v>
      </c>
    </row>
    <row r="21" spans="1:5" x14ac:dyDescent="0.25">
      <c r="A21" s="645"/>
      <c r="B21" s="859"/>
      <c r="C21" s="861"/>
      <c r="D21" s="4"/>
      <c r="E21" s="332" t="s">
        <v>637</v>
      </c>
    </row>
    <row r="22" spans="1:5" x14ac:dyDescent="0.25">
      <c r="A22" s="645"/>
      <c r="B22" s="859"/>
      <c r="C22" s="861" t="s">
        <v>151</v>
      </c>
      <c r="D22" s="4">
        <v>9</v>
      </c>
      <c r="E22" s="332" t="s">
        <v>122</v>
      </c>
    </row>
    <row r="23" spans="1:5" x14ac:dyDescent="0.25">
      <c r="A23" s="645"/>
      <c r="B23" s="859"/>
      <c r="C23" s="861"/>
      <c r="D23" s="4"/>
      <c r="E23" s="332" t="s">
        <v>491</v>
      </c>
    </row>
    <row r="24" spans="1:5" x14ac:dyDescent="0.25">
      <c r="A24" s="645"/>
      <c r="B24" s="859"/>
      <c r="C24" s="861"/>
      <c r="D24" s="4">
        <v>10</v>
      </c>
      <c r="E24" s="332" t="s">
        <v>282</v>
      </c>
    </row>
    <row r="25" spans="1:5" x14ac:dyDescent="0.25">
      <c r="A25" s="645"/>
      <c r="B25" s="859"/>
      <c r="C25" s="861"/>
      <c r="D25" s="4"/>
      <c r="E25" s="332" t="s">
        <v>492</v>
      </c>
    </row>
    <row r="26" spans="1:5" ht="14.45" customHeight="1" x14ac:dyDescent="0.25">
      <c r="A26" s="645"/>
      <c r="B26" s="859" t="s">
        <v>62</v>
      </c>
      <c r="C26" s="861" t="s">
        <v>117</v>
      </c>
      <c r="D26" s="4">
        <v>11</v>
      </c>
      <c r="E26" s="937" t="s">
        <v>296</v>
      </c>
    </row>
    <row r="27" spans="1:5" x14ac:dyDescent="0.25">
      <c r="A27" s="645"/>
      <c r="B27" s="859"/>
      <c r="C27" s="861"/>
      <c r="D27" s="4"/>
      <c r="E27" s="332" t="s">
        <v>497</v>
      </c>
    </row>
    <row r="28" spans="1:5" x14ac:dyDescent="0.25">
      <c r="A28" s="645"/>
      <c r="B28" s="859"/>
      <c r="C28" s="861" t="s">
        <v>24</v>
      </c>
      <c r="D28" s="4">
        <v>12</v>
      </c>
      <c r="E28" s="937" t="s">
        <v>123</v>
      </c>
    </row>
    <row r="29" spans="1:5" x14ac:dyDescent="0.25">
      <c r="A29" s="645"/>
      <c r="B29" s="859"/>
      <c r="C29" s="861"/>
      <c r="D29" s="4"/>
      <c r="E29" s="332" t="s">
        <v>180</v>
      </c>
    </row>
    <row r="30" spans="1:5" x14ac:dyDescent="0.25">
      <c r="A30" s="645"/>
      <c r="B30" s="331" t="s">
        <v>158</v>
      </c>
      <c r="D30" s="4">
        <v>13</v>
      </c>
      <c r="E30" s="332" t="s">
        <v>242</v>
      </c>
    </row>
    <row r="31" spans="1:5" x14ac:dyDescent="0.25">
      <c r="A31" s="645"/>
      <c r="B31" s="859" t="s">
        <v>120</v>
      </c>
      <c r="C31" s="861" t="s">
        <v>423</v>
      </c>
      <c r="D31" s="2">
        <v>14</v>
      </c>
      <c r="E31" s="937" t="s">
        <v>283</v>
      </c>
    </row>
    <row r="32" spans="1:5" ht="14.45" customHeight="1" x14ac:dyDescent="0.25">
      <c r="A32" s="645"/>
      <c r="B32" s="859"/>
      <c r="C32" s="861"/>
      <c r="D32" s="2"/>
      <c r="E32" s="332" t="s">
        <v>499</v>
      </c>
    </row>
    <row r="33" spans="1:5" ht="14.45" customHeight="1" x14ac:dyDescent="0.25">
      <c r="A33" s="645"/>
      <c r="B33" s="859"/>
      <c r="C33" s="861"/>
      <c r="D33" s="4">
        <v>15</v>
      </c>
      <c r="E33" s="937" t="s">
        <v>284</v>
      </c>
    </row>
    <row r="34" spans="1:5" ht="14.45" customHeight="1" x14ac:dyDescent="0.25">
      <c r="A34" s="645"/>
      <c r="B34" s="859"/>
      <c r="C34" s="861"/>
      <c r="D34" s="4"/>
      <c r="E34" s="332" t="s">
        <v>502</v>
      </c>
    </row>
    <row r="35" spans="1:5" ht="28.9" customHeight="1" x14ac:dyDescent="0.25">
      <c r="A35" s="645"/>
      <c r="B35" s="859"/>
      <c r="C35" s="861" t="s">
        <v>422</v>
      </c>
      <c r="D35" s="4">
        <v>16</v>
      </c>
      <c r="E35" s="332" t="s">
        <v>285</v>
      </c>
    </row>
    <row r="36" spans="1:5" x14ac:dyDescent="0.25">
      <c r="A36" s="645"/>
      <c r="B36" s="859"/>
      <c r="C36" s="861"/>
      <c r="D36" s="4"/>
      <c r="E36" s="332" t="s">
        <v>503</v>
      </c>
    </row>
    <row r="37" spans="1:5" ht="14.45" customHeight="1" x14ac:dyDescent="0.25">
      <c r="A37" s="645"/>
      <c r="B37" s="859"/>
      <c r="C37" s="861"/>
      <c r="D37" s="4">
        <v>17</v>
      </c>
      <c r="E37" s="332" t="s">
        <v>316</v>
      </c>
    </row>
    <row r="38" spans="1:5" x14ac:dyDescent="0.25">
      <c r="A38" s="645"/>
      <c r="B38" s="859"/>
      <c r="C38" s="861"/>
      <c r="D38" s="4"/>
      <c r="E38" s="332" t="s">
        <v>504</v>
      </c>
    </row>
    <row r="39" spans="1:5" x14ac:dyDescent="0.25">
      <c r="A39" s="645"/>
      <c r="B39" s="858" t="s">
        <v>338</v>
      </c>
      <c r="C39" s="860" t="s">
        <v>371</v>
      </c>
      <c r="D39" s="4">
        <v>18</v>
      </c>
      <c r="E39" s="937" t="s">
        <v>124</v>
      </c>
    </row>
    <row r="40" spans="1:5" x14ac:dyDescent="0.25">
      <c r="A40" s="645"/>
      <c r="B40" s="858"/>
      <c r="C40" s="860"/>
      <c r="D40" s="4">
        <v>19</v>
      </c>
      <c r="E40" s="937" t="s">
        <v>295</v>
      </c>
    </row>
    <row r="41" spans="1:5" x14ac:dyDescent="0.25">
      <c r="A41" s="645"/>
      <c r="B41" s="858"/>
      <c r="C41" s="860"/>
      <c r="D41" s="4">
        <v>20</v>
      </c>
      <c r="E41" s="937" t="s">
        <v>196</v>
      </c>
    </row>
    <row r="42" spans="1:5" x14ac:dyDescent="0.25">
      <c r="A42" s="645"/>
      <c r="B42" s="858"/>
      <c r="C42" s="860" t="s">
        <v>150</v>
      </c>
      <c r="D42" s="4">
        <v>21</v>
      </c>
      <c r="E42" s="937" t="s">
        <v>125</v>
      </c>
    </row>
    <row r="43" spans="1:5" x14ac:dyDescent="0.25">
      <c r="A43" s="645"/>
      <c r="B43" s="858"/>
      <c r="C43" s="860"/>
      <c r="D43" s="4">
        <v>22</v>
      </c>
      <c r="E43" s="937" t="s">
        <v>294</v>
      </c>
    </row>
    <row r="44" spans="1:5" x14ac:dyDescent="0.25">
      <c r="A44" s="645"/>
      <c r="B44" s="858"/>
      <c r="C44" s="860"/>
      <c r="D44" s="4">
        <v>23</v>
      </c>
      <c r="E44" s="937" t="s">
        <v>195</v>
      </c>
    </row>
    <row r="45" spans="1:5" x14ac:dyDescent="0.25">
      <c r="A45" s="645"/>
      <c r="B45" s="858"/>
      <c r="C45" s="860" t="s">
        <v>152</v>
      </c>
      <c r="D45" s="4">
        <v>24</v>
      </c>
      <c r="E45" s="937" t="s">
        <v>127</v>
      </c>
    </row>
    <row r="46" spans="1:5" x14ac:dyDescent="0.25">
      <c r="A46" s="645"/>
      <c r="B46" s="858"/>
      <c r="C46" s="860"/>
      <c r="D46" s="4">
        <v>25</v>
      </c>
      <c r="E46" s="937" t="s">
        <v>293</v>
      </c>
    </row>
    <row r="47" spans="1:5" x14ac:dyDescent="0.25">
      <c r="B47" s="858"/>
      <c r="C47" s="860"/>
      <c r="D47" s="4">
        <v>26</v>
      </c>
      <c r="E47" s="937" t="s">
        <v>197</v>
      </c>
    </row>
    <row r="48" spans="1:5" x14ac:dyDescent="0.25">
      <c r="B48" s="858"/>
      <c r="C48" s="860" t="s">
        <v>104</v>
      </c>
      <c r="D48" s="4">
        <v>27</v>
      </c>
      <c r="E48" s="937" t="s">
        <v>128</v>
      </c>
    </row>
    <row r="49" spans="1:5" x14ac:dyDescent="0.25">
      <c r="B49" s="858"/>
      <c r="C49" s="860"/>
      <c r="D49" s="4">
        <v>28</v>
      </c>
      <c r="E49" s="937" t="s">
        <v>292</v>
      </c>
    </row>
    <row r="50" spans="1:5" ht="14.45" customHeight="1" x14ac:dyDescent="0.25">
      <c r="B50" s="858"/>
      <c r="C50" s="860"/>
      <c r="D50" s="4">
        <v>29</v>
      </c>
      <c r="E50" s="937" t="s">
        <v>198</v>
      </c>
    </row>
    <row r="51" spans="1:5" ht="14.45" customHeight="1" x14ac:dyDescent="0.25">
      <c r="B51" s="858"/>
      <c r="C51" s="860" t="s">
        <v>156</v>
      </c>
      <c r="D51" s="4">
        <v>30</v>
      </c>
      <c r="E51" s="332" t="s">
        <v>142</v>
      </c>
    </row>
    <row r="52" spans="1:5" ht="14.45" customHeight="1" x14ac:dyDescent="0.25">
      <c r="B52" s="858"/>
      <c r="C52" s="860"/>
      <c r="D52" s="4"/>
      <c r="E52" s="332" t="s">
        <v>271</v>
      </c>
    </row>
    <row r="53" spans="1:5" x14ac:dyDescent="0.25">
      <c r="B53" s="858"/>
      <c r="C53" s="860" t="s">
        <v>153</v>
      </c>
      <c r="D53" s="4">
        <v>31</v>
      </c>
      <c r="E53" s="332" t="s">
        <v>129</v>
      </c>
    </row>
    <row r="54" spans="1:5" x14ac:dyDescent="0.25">
      <c r="B54" s="858"/>
      <c r="C54" s="860"/>
      <c r="D54" s="4"/>
      <c r="E54" s="332" t="s">
        <v>633</v>
      </c>
    </row>
    <row r="55" spans="1:5" x14ac:dyDescent="0.25">
      <c r="B55" s="858"/>
      <c r="C55" s="860" t="s">
        <v>154</v>
      </c>
      <c r="D55" s="4">
        <v>32</v>
      </c>
      <c r="E55" s="332" t="s">
        <v>187</v>
      </c>
    </row>
    <row r="56" spans="1:5" x14ac:dyDescent="0.25">
      <c r="B56" s="858"/>
      <c r="C56" s="860"/>
      <c r="D56" s="4"/>
      <c r="E56" s="332" t="s">
        <v>130</v>
      </c>
    </row>
    <row r="57" spans="1:5" ht="14.45" customHeight="1" x14ac:dyDescent="0.25">
      <c r="B57" s="858"/>
      <c r="C57" s="860" t="s">
        <v>155</v>
      </c>
      <c r="D57" s="4">
        <v>33</v>
      </c>
      <c r="E57" s="332" t="s">
        <v>185</v>
      </c>
    </row>
    <row r="58" spans="1:5" ht="14.45" customHeight="1" x14ac:dyDescent="0.25">
      <c r="B58" s="858"/>
      <c r="C58" s="860"/>
      <c r="D58" s="4"/>
      <c r="E58" s="332" t="s">
        <v>186</v>
      </c>
    </row>
    <row r="59" spans="1:5" x14ac:dyDescent="0.25">
      <c r="B59" s="858"/>
      <c r="C59" s="860" t="s">
        <v>591</v>
      </c>
      <c r="D59" s="4">
        <v>34</v>
      </c>
      <c r="E59" s="332" t="s">
        <v>274</v>
      </c>
    </row>
    <row r="60" spans="1:5" x14ac:dyDescent="0.25">
      <c r="B60" s="858"/>
      <c r="C60" s="860"/>
      <c r="D60" s="4"/>
      <c r="E60" s="332" t="s">
        <v>289</v>
      </c>
    </row>
    <row r="61" spans="1:5" ht="30" x14ac:dyDescent="0.25">
      <c r="B61" s="858"/>
      <c r="C61" s="333" t="s">
        <v>157</v>
      </c>
      <c r="D61" s="4">
        <v>35</v>
      </c>
      <c r="E61" s="332" t="s">
        <v>290</v>
      </c>
    </row>
    <row r="62" spans="1:5" x14ac:dyDescent="0.25">
      <c r="B62" s="858"/>
      <c r="C62" s="860" t="s">
        <v>151</v>
      </c>
      <c r="D62" s="4">
        <v>36</v>
      </c>
      <c r="E62" s="332" t="s">
        <v>126</v>
      </c>
    </row>
    <row r="63" spans="1:5" x14ac:dyDescent="0.25">
      <c r="A63" s="850"/>
      <c r="B63" s="858"/>
      <c r="C63" s="860"/>
      <c r="D63" s="4">
        <v>37</v>
      </c>
      <c r="E63" s="332" t="s">
        <v>291</v>
      </c>
    </row>
    <row r="64" spans="1:5" ht="14.45" customHeight="1" x14ac:dyDescent="0.25">
      <c r="A64" s="850"/>
      <c r="B64" s="858" t="s">
        <v>65</v>
      </c>
      <c r="C64" s="860" t="s">
        <v>115</v>
      </c>
      <c r="D64" s="4">
        <v>38</v>
      </c>
      <c r="E64" s="937" t="s">
        <v>132</v>
      </c>
    </row>
    <row r="65" spans="1:5" ht="14.45" customHeight="1" x14ac:dyDescent="0.25">
      <c r="A65" s="850"/>
      <c r="B65" s="858"/>
      <c r="C65" s="860"/>
      <c r="D65" s="4"/>
      <c r="E65" s="332" t="s">
        <v>518</v>
      </c>
    </row>
    <row r="66" spans="1:5" x14ac:dyDescent="0.25">
      <c r="B66" s="858"/>
      <c r="C66" s="860"/>
      <c r="D66" s="4">
        <v>39</v>
      </c>
      <c r="E66" s="937" t="s">
        <v>297</v>
      </c>
    </row>
    <row r="67" spans="1:5" x14ac:dyDescent="0.25">
      <c r="B67" s="858"/>
      <c r="C67" s="860"/>
      <c r="D67" s="2"/>
      <c r="E67" s="332" t="s">
        <v>519</v>
      </c>
    </row>
    <row r="68" spans="1:5" ht="14.45" customHeight="1" x14ac:dyDescent="0.25">
      <c r="B68" s="858"/>
      <c r="C68" s="860"/>
      <c r="D68" s="4">
        <v>40</v>
      </c>
      <c r="E68" s="937" t="s">
        <v>272</v>
      </c>
    </row>
    <row r="69" spans="1:5" ht="14.45" customHeight="1" x14ac:dyDescent="0.25">
      <c r="B69" s="858"/>
      <c r="C69" s="860"/>
      <c r="D69" s="2"/>
      <c r="E69" s="332" t="s">
        <v>520</v>
      </c>
    </row>
    <row r="70" spans="1:5" x14ac:dyDescent="0.25">
      <c r="A70" s="747"/>
      <c r="B70" s="858"/>
      <c r="C70" s="860" t="s">
        <v>101</v>
      </c>
      <c r="D70" s="4">
        <v>41</v>
      </c>
      <c r="E70" s="937" t="s">
        <v>133</v>
      </c>
    </row>
    <row r="71" spans="1:5" x14ac:dyDescent="0.25">
      <c r="A71" s="747"/>
      <c r="B71" s="858"/>
      <c r="C71" s="860"/>
      <c r="D71" s="4">
        <v>42</v>
      </c>
      <c r="E71" s="937" t="s">
        <v>298</v>
      </c>
    </row>
    <row r="72" spans="1:5" x14ac:dyDescent="0.25">
      <c r="A72" s="747"/>
      <c r="B72" s="858"/>
      <c r="C72" s="860"/>
      <c r="D72" s="4">
        <v>43</v>
      </c>
      <c r="E72" s="937" t="s">
        <v>273</v>
      </c>
    </row>
    <row r="73" spans="1:5" ht="14.45" customHeight="1" x14ac:dyDescent="0.25">
      <c r="A73" s="747"/>
      <c r="B73" s="858"/>
      <c r="C73" s="860" t="s">
        <v>639</v>
      </c>
      <c r="D73" s="4">
        <v>44</v>
      </c>
      <c r="E73" s="938" t="s">
        <v>522</v>
      </c>
    </row>
    <row r="74" spans="1:5" x14ac:dyDescent="0.25">
      <c r="A74" s="747"/>
      <c r="B74" s="858"/>
      <c r="C74" s="860"/>
      <c r="D74" s="4"/>
      <c r="E74" s="3" t="s">
        <v>521</v>
      </c>
    </row>
    <row r="75" spans="1:5" x14ac:dyDescent="0.25">
      <c r="B75" s="858"/>
      <c r="C75" s="860"/>
      <c r="D75" s="4">
        <v>45</v>
      </c>
      <c r="E75" s="938" t="s">
        <v>524</v>
      </c>
    </row>
    <row r="76" spans="1:5" x14ac:dyDescent="0.25">
      <c r="B76" s="858"/>
      <c r="C76" s="860"/>
      <c r="D76" s="4"/>
      <c r="E76" s="3" t="s">
        <v>523</v>
      </c>
    </row>
    <row r="77" spans="1:5" x14ac:dyDescent="0.25">
      <c r="B77" s="858"/>
      <c r="C77" s="860"/>
      <c r="D77" s="4">
        <v>46</v>
      </c>
      <c r="E77" s="938" t="s">
        <v>525</v>
      </c>
    </row>
    <row r="78" spans="1:5" x14ac:dyDescent="0.25">
      <c r="B78" s="858"/>
      <c r="C78" s="860"/>
      <c r="D78" s="4"/>
      <c r="E78" s="3" t="s">
        <v>526</v>
      </c>
    </row>
    <row r="79" spans="1:5" x14ac:dyDescent="0.25">
      <c r="B79" s="858"/>
      <c r="C79" s="860" t="s">
        <v>99</v>
      </c>
      <c r="D79" s="4">
        <v>47</v>
      </c>
      <c r="E79" s="938" t="s">
        <v>302</v>
      </c>
    </row>
    <row r="80" spans="1:5" x14ac:dyDescent="0.25">
      <c r="B80" s="858"/>
      <c r="C80" s="860"/>
      <c r="D80" s="4"/>
      <c r="E80" s="3" t="s">
        <v>303</v>
      </c>
    </row>
    <row r="81" spans="2:5" x14ac:dyDescent="0.25">
      <c r="B81" s="858"/>
      <c r="C81" s="860"/>
      <c r="D81" s="4">
        <v>48</v>
      </c>
      <c r="E81" s="938" t="s">
        <v>143</v>
      </c>
    </row>
    <row r="82" spans="2:5" x14ac:dyDescent="0.25">
      <c r="B82" s="858"/>
      <c r="C82" s="860"/>
      <c r="D82" s="4"/>
      <c r="E82" s="3" t="s">
        <v>304</v>
      </c>
    </row>
    <row r="83" spans="2:5" x14ac:dyDescent="0.25">
      <c r="B83" s="858"/>
      <c r="C83" s="860"/>
      <c r="D83" s="4">
        <v>49</v>
      </c>
      <c r="E83" s="938" t="s">
        <v>144</v>
      </c>
    </row>
    <row r="84" spans="2:5" x14ac:dyDescent="0.25">
      <c r="B84" s="858"/>
      <c r="C84" s="860"/>
      <c r="D84" s="4"/>
      <c r="E84" s="3" t="s">
        <v>305</v>
      </c>
    </row>
    <row r="85" spans="2:5" x14ac:dyDescent="0.25">
      <c r="B85" s="858"/>
      <c r="C85" s="860"/>
      <c r="D85" s="4">
        <v>50</v>
      </c>
      <c r="E85" s="938" t="s">
        <v>145</v>
      </c>
    </row>
    <row r="86" spans="2:5" x14ac:dyDescent="0.25">
      <c r="B86" s="858"/>
      <c r="C86" s="860"/>
      <c r="D86" s="4"/>
      <c r="E86" s="3" t="s">
        <v>306</v>
      </c>
    </row>
    <row r="87" spans="2:5" x14ac:dyDescent="0.25">
      <c r="B87" s="858" t="s">
        <v>66</v>
      </c>
      <c r="C87" s="860" t="s">
        <v>155</v>
      </c>
      <c r="D87" s="4">
        <v>51</v>
      </c>
      <c r="E87" s="937" t="s">
        <v>134</v>
      </c>
    </row>
    <row r="88" spans="2:5" x14ac:dyDescent="0.25">
      <c r="B88" s="858"/>
      <c r="C88" s="860"/>
      <c r="D88" s="4"/>
      <c r="E88" s="332" t="s">
        <v>193</v>
      </c>
    </row>
    <row r="89" spans="2:5" x14ac:dyDescent="0.25">
      <c r="B89" s="858"/>
      <c r="C89" s="860" t="s">
        <v>160</v>
      </c>
      <c r="D89" s="4">
        <v>52</v>
      </c>
      <c r="E89" s="3" t="s">
        <v>589</v>
      </c>
    </row>
    <row r="90" spans="2:5" x14ac:dyDescent="0.25">
      <c r="B90" s="858"/>
      <c r="C90" s="860"/>
      <c r="D90" s="4"/>
      <c r="E90" s="3" t="s">
        <v>588</v>
      </c>
    </row>
    <row r="91" spans="2:5" ht="14.45" customHeight="1" x14ac:dyDescent="0.25">
      <c r="B91" s="858"/>
      <c r="C91" s="860" t="s">
        <v>413</v>
      </c>
      <c r="D91" s="4">
        <v>53</v>
      </c>
      <c r="E91" s="3" t="s">
        <v>614</v>
      </c>
    </row>
    <row r="92" spans="2:5" x14ac:dyDescent="0.25">
      <c r="B92" s="858"/>
      <c r="C92" s="860"/>
      <c r="D92" s="4"/>
      <c r="E92" s="3" t="s">
        <v>615</v>
      </c>
    </row>
    <row r="93" spans="2:5" ht="28.9" customHeight="1" x14ac:dyDescent="0.25">
      <c r="B93" s="858"/>
      <c r="C93" s="860" t="s">
        <v>171</v>
      </c>
      <c r="D93" s="4">
        <v>54</v>
      </c>
      <c r="E93" s="3" t="s">
        <v>616</v>
      </c>
    </row>
    <row r="94" spans="2:5" ht="28.9" customHeight="1" x14ac:dyDescent="0.25">
      <c r="B94" s="858"/>
      <c r="C94" s="860"/>
      <c r="D94" s="4"/>
      <c r="E94" s="3" t="s">
        <v>617</v>
      </c>
    </row>
    <row r="95" spans="2:5" ht="30" x14ac:dyDescent="0.25">
      <c r="B95" s="858"/>
      <c r="C95" s="860"/>
      <c r="D95" s="4">
        <v>55</v>
      </c>
      <c r="E95" s="3" t="s">
        <v>610</v>
      </c>
    </row>
    <row r="96" spans="2:5" ht="30" x14ac:dyDescent="0.25">
      <c r="B96" s="858"/>
      <c r="C96" s="860"/>
      <c r="D96" s="4"/>
      <c r="E96" s="3" t="s">
        <v>618</v>
      </c>
    </row>
    <row r="97" spans="2:5" ht="28.9" customHeight="1" x14ac:dyDescent="0.25">
      <c r="B97" s="858"/>
      <c r="C97" s="860"/>
      <c r="D97" s="4">
        <v>56</v>
      </c>
      <c r="E97" s="3" t="s">
        <v>619</v>
      </c>
    </row>
    <row r="98" spans="2:5" ht="28.9" customHeight="1" x14ac:dyDescent="0.25">
      <c r="B98" s="858"/>
      <c r="C98" s="860"/>
      <c r="D98" s="4"/>
      <c r="E98" s="3" t="s">
        <v>620</v>
      </c>
    </row>
    <row r="99" spans="2:5" ht="28.9" customHeight="1" x14ac:dyDescent="0.25">
      <c r="B99" s="858"/>
      <c r="C99" s="860" t="s">
        <v>172</v>
      </c>
      <c r="D99" s="4">
        <v>57</v>
      </c>
      <c r="E99" s="3" t="s">
        <v>608</v>
      </c>
    </row>
    <row r="100" spans="2:5" ht="28.9" customHeight="1" x14ac:dyDescent="0.25">
      <c r="B100" s="858"/>
      <c r="C100" s="860"/>
      <c r="D100" s="4"/>
      <c r="E100" s="3" t="s">
        <v>609</v>
      </c>
    </row>
    <row r="101" spans="2:5" ht="28.9" customHeight="1" x14ac:dyDescent="0.25">
      <c r="B101" s="858"/>
      <c r="C101" s="860"/>
      <c r="D101" s="4">
        <v>58</v>
      </c>
      <c r="E101" s="3" t="s">
        <v>534</v>
      </c>
    </row>
    <row r="102" spans="2:5" ht="28.9" customHeight="1" x14ac:dyDescent="0.25">
      <c r="B102" s="858"/>
      <c r="C102" s="860"/>
      <c r="D102" s="4"/>
      <c r="E102" s="3" t="s">
        <v>535</v>
      </c>
    </row>
    <row r="103" spans="2:5" ht="30" x14ac:dyDescent="0.25">
      <c r="B103" s="858"/>
      <c r="C103" s="860"/>
      <c r="D103" s="4">
        <v>59</v>
      </c>
      <c r="E103" s="3" t="s">
        <v>365</v>
      </c>
    </row>
    <row r="104" spans="2:5" ht="30" x14ac:dyDescent="0.25">
      <c r="B104" s="858"/>
      <c r="C104" s="860"/>
      <c r="D104" s="4"/>
      <c r="E104" s="3" t="s">
        <v>366</v>
      </c>
    </row>
    <row r="105" spans="2:5" ht="30" x14ac:dyDescent="0.25">
      <c r="B105" s="858"/>
      <c r="C105" s="860"/>
      <c r="D105" s="4">
        <v>60</v>
      </c>
      <c r="E105" s="3" t="s">
        <v>621</v>
      </c>
    </row>
    <row r="106" spans="2:5" ht="30" x14ac:dyDescent="0.25">
      <c r="B106" s="858"/>
      <c r="C106" s="860"/>
      <c r="D106" s="4"/>
      <c r="E106" s="3" t="s">
        <v>622</v>
      </c>
    </row>
    <row r="107" spans="2:5" ht="28.9" customHeight="1" x14ac:dyDescent="0.25">
      <c r="B107" s="858"/>
      <c r="C107" s="860"/>
      <c r="D107" s="4">
        <v>61</v>
      </c>
      <c r="E107" s="3" t="s">
        <v>414</v>
      </c>
    </row>
    <row r="108" spans="2:5" ht="28.9" customHeight="1" x14ac:dyDescent="0.25">
      <c r="B108" s="858"/>
      <c r="C108" s="860"/>
      <c r="D108" s="4"/>
      <c r="E108" s="3" t="s">
        <v>415</v>
      </c>
    </row>
    <row r="109" spans="2:5" ht="28.9" customHeight="1" x14ac:dyDescent="0.25">
      <c r="B109" s="858"/>
      <c r="C109" s="860"/>
      <c r="D109" s="4">
        <v>62</v>
      </c>
      <c r="E109" s="3" t="s">
        <v>376</v>
      </c>
    </row>
    <row r="110" spans="2:5" ht="28.9" customHeight="1" x14ac:dyDescent="0.25">
      <c r="B110" s="858"/>
      <c r="C110" s="860"/>
      <c r="D110" s="4"/>
      <c r="E110" s="3" t="s">
        <v>377</v>
      </c>
    </row>
    <row r="111" spans="2:5" x14ac:dyDescent="0.25">
      <c r="B111" s="858" t="s">
        <v>67</v>
      </c>
      <c r="C111" s="860"/>
      <c r="D111" s="4">
        <v>63</v>
      </c>
      <c r="E111" s="3" t="s">
        <v>543</v>
      </c>
    </row>
    <row r="112" spans="2:5" x14ac:dyDescent="0.25">
      <c r="B112" s="858"/>
      <c r="C112" s="860"/>
      <c r="D112" s="4"/>
      <c r="E112" s="3" t="s">
        <v>544</v>
      </c>
    </row>
    <row r="113" spans="2:5" x14ac:dyDescent="0.25">
      <c r="B113" s="858"/>
      <c r="C113" s="860" t="s">
        <v>117</v>
      </c>
      <c r="D113" s="4">
        <v>64</v>
      </c>
      <c r="E113" s="3" t="s">
        <v>561</v>
      </c>
    </row>
    <row r="114" spans="2:5" x14ac:dyDescent="0.25">
      <c r="B114" s="858"/>
      <c r="C114" s="860"/>
      <c r="D114" s="4"/>
      <c r="E114" s="3" t="s">
        <v>562</v>
      </c>
    </row>
    <row r="115" spans="2:5" x14ac:dyDescent="0.25">
      <c r="B115" s="858"/>
      <c r="C115" s="860" t="s">
        <v>147</v>
      </c>
      <c r="D115" s="4">
        <v>65</v>
      </c>
      <c r="E115" s="3" t="s">
        <v>563</v>
      </c>
    </row>
    <row r="116" spans="2:5" x14ac:dyDescent="0.25">
      <c r="B116" s="858"/>
      <c r="C116" s="860"/>
      <c r="D116" s="4"/>
      <c r="E116" s="3" t="s">
        <v>564</v>
      </c>
    </row>
    <row r="117" spans="2:5" x14ac:dyDescent="0.25">
      <c r="B117" s="858"/>
      <c r="C117" s="860" t="s">
        <v>148</v>
      </c>
      <c r="D117" s="4">
        <v>66</v>
      </c>
      <c r="E117" s="3" t="s">
        <v>565</v>
      </c>
    </row>
    <row r="118" spans="2:5" x14ac:dyDescent="0.25">
      <c r="B118" s="858"/>
      <c r="C118" s="860"/>
      <c r="D118" s="4"/>
      <c r="E118" s="3" t="s">
        <v>566</v>
      </c>
    </row>
    <row r="119" spans="2:5" ht="14.45" customHeight="1" x14ac:dyDescent="0.25">
      <c r="B119" s="858" t="s">
        <v>68</v>
      </c>
      <c r="C119" s="860"/>
      <c r="D119" s="4">
        <v>67</v>
      </c>
      <c r="E119" s="3" t="s">
        <v>567</v>
      </c>
    </row>
    <row r="120" spans="2:5" ht="14.45" customHeight="1" x14ac:dyDescent="0.25">
      <c r="B120" s="858"/>
      <c r="C120" s="860"/>
      <c r="D120" s="4"/>
      <c r="E120" s="3" t="s">
        <v>568</v>
      </c>
    </row>
    <row r="121" spans="2:5" x14ac:dyDescent="0.25">
      <c r="B121" s="858"/>
      <c r="C121" s="860" t="s">
        <v>117</v>
      </c>
      <c r="D121" s="4">
        <v>68</v>
      </c>
      <c r="E121" s="3" t="s">
        <v>569</v>
      </c>
    </row>
    <row r="122" spans="2:5" x14ac:dyDescent="0.25">
      <c r="B122" s="858"/>
      <c r="C122" s="860"/>
      <c r="D122" s="4"/>
      <c r="E122" s="3" t="s">
        <v>570</v>
      </c>
    </row>
    <row r="123" spans="2:5" x14ac:dyDescent="0.25">
      <c r="B123" s="858"/>
      <c r="C123" s="860" t="s">
        <v>147</v>
      </c>
      <c r="D123" s="4">
        <v>69</v>
      </c>
      <c r="E123" s="3" t="s">
        <v>550</v>
      </c>
    </row>
    <row r="124" spans="2:5" x14ac:dyDescent="0.25">
      <c r="B124" s="858"/>
      <c r="C124" s="860"/>
      <c r="D124" s="4"/>
      <c r="E124" s="3" t="s">
        <v>551</v>
      </c>
    </row>
    <row r="125" spans="2:5" x14ac:dyDescent="0.25">
      <c r="B125" s="858"/>
      <c r="C125" s="860" t="s">
        <v>148</v>
      </c>
      <c r="D125" s="4">
        <v>70</v>
      </c>
      <c r="E125" s="3" t="s">
        <v>558</v>
      </c>
    </row>
    <row r="126" spans="2:5" x14ac:dyDescent="0.25">
      <c r="B126" s="858"/>
      <c r="C126" s="860"/>
      <c r="D126" s="2"/>
      <c r="E126" s="3" t="s">
        <v>559</v>
      </c>
    </row>
    <row r="127" spans="2:5" ht="30" x14ac:dyDescent="0.25">
      <c r="B127" s="858" t="s">
        <v>69</v>
      </c>
      <c r="C127" s="860"/>
      <c r="D127" s="4">
        <v>71</v>
      </c>
      <c r="E127" s="3" t="s">
        <v>572</v>
      </c>
    </row>
    <row r="128" spans="2:5" ht="30" x14ac:dyDescent="0.25">
      <c r="B128" s="858"/>
      <c r="C128" s="860"/>
      <c r="D128" s="4"/>
      <c r="E128" s="3" t="s">
        <v>571</v>
      </c>
    </row>
    <row r="129" spans="2:5" ht="30" x14ac:dyDescent="0.25">
      <c r="B129" s="858"/>
      <c r="C129" s="860" t="s">
        <v>117</v>
      </c>
      <c r="D129" s="4">
        <v>72</v>
      </c>
      <c r="E129" s="3" t="s">
        <v>573</v>
      </c>
    </row>
    <row r="130" spans="2:5" ht="30" x14ac:dyDescent="0.25">
      <c r="B130" s="858"/>
      <c r="C130" s="860"/>
      <c r="D130" s="4"/>
      <c r="E130" s="3" t="s">
        <v>574</v>
      </c>
    </row>
    <row r="131" spans="2:5" ht="30" x14ac:dyDescent="0.25">
      <c r="B131" s="858"/>
      <c r="C131" s="860" t="s">
        <v>147</v>
      </c>
      <c r="D131" s="4">
        <v>73</v>
      </c>
      <c r="E131" s="3" t="s">
        <v>577</v>
      </c>
    </row>
    <row r="132" spans="2:5" ht="28.9" customHeight="1" x14ac:dyDescent="0.25">
      <c r="B132" s="858"/>
      <c r="C132" s="860"/>
      <c r="D132" s="4"/>
      <c r="E132" s="3" t="s">
        <v>578</v>
      </c>
    </row>
    <row r="133" spans="2:5" ht="28.9" customHeight="1" x14ac:dyDescent="0.25">
      <c r="B133" s="858"/>
      <c r="C133" s="860" t="s">
        <v>148</v>
      </c>
      <c r="D133" s="4">
        <v>74</v>
      </c>
      <c r="E133" s="3" t="s">
        <v>579</v>
      </c>
    </row>
    <row r="134" spans="2:5" ht="28.9" customHeight="1" x14ac:dyDescent="0.25">
      <c r="B134" s="858"/>
      <c r="C134" s="860"/>
      <c r="D134" s="4"/>
      <c r="E134" s="3" t="s">
        <v>580</v>
      </c>
    </row>
    <row r="135" spans="2:5" ht="30" x14ac:dyDescent="0.25">
      <c r="B135" s="858"/>
      <c r="C135" s="860" t="s">
        <v>393</v>
      </c>
      <c r="D135" s="4">
        <v>75</v>
      </c>
      <c r="E135" s="3" t="s">
        <v>581</v>
      </c>
    </row>
    <row r="136" spans="2:5" ht="30" x14ac:dyDescent="0.25">
      <c r="B136" s="858"/>
      <c r="C136" s="860"/>
      <c r="D136" s="4"/>
      <c r="E136" s="3" t="s">
        <v>582</v>
      </c>
    </row>
    <row r="137" spans="2:5" x14ac:dyDescent="0.25">
      <c r="B137" s="330" t="s">
        <v>235</v>
      </c>
      <c r="D137" s="2"/>
      <c r="E137" s="3"/>
    </row>
    <row r="138" spans="2:5" ht="14.45" customHeight="1" x14ac:dyDescent="0.25">
      <c r="B138" s="859" t="s">
        <v>173</v>
      </c>
      <c r="C138" s="860" t="s">
        <v>117</v>
      </c>
      <c r="D138" s="4">
        <v>76</v>
      </c>
      <c r="E138" s="937" t="s">
        <v>409</v>
      </c>
    </row>
    <row r="139" spans="2:5" ht="14.45" customHeight="1" x14ac:dyDescent="0.25">
      <c r="B139" s="859"/>
      <c r="C139" s="860"/>
      <c r="D139" s="4"/>
      <c r="E139" s="332" t="s">
        <v>336</v>
      </c>
    </row>
    <row r="140" spans="2:5" x14ac:dyDescent="0.25">
      <c r="B140" s="859"/>
      <c r="C140" s="860" t="s">
        <v>24</v>
      </c>
      <c r="D140" s="4">
        <v>77</v>
      </c>
      <c r="E140" s="937" t="s">
        <v>478</v>
      </c>
    </row>
    <row r="141" spans="2:5" x14ac:dyDescent="0.25">
      <c r="B141" s="859"/>
      <c r="C141" s="860"/>
      <c r="D141" s="4"/>
      <c r="E141" s="332" t="s">
        <v>479</v>
      </c>
    </row>
    <row r="142" spans="2:5" ht="30" x14ac:dyDescent="0.25">
      <c r="B142" s="859"/>
      <c r="C142" s="860" t="s">
        <v>117</v>
      </c>
      <c r="D142" s="4">
        <v>78</v>
      </c>
      <c r="E142" s="937" t="s">
        <v>646</v>
      </c>
    </row>
    <row r="143" spans="2:5" x14ac:dyDescent="0.25">
      <c r="B143" s="859"/>
      <c r="C143" s="860"/>
      <c r="D143" s="4"/>
      <c r="E143" s="332" t="s">
        <v>650</v>
      </c>
    </row>
    <row r="144" spans="2:5" x14ac:dyDescent="0.25">
      <c r="B144" s="859"/>
      <c r="C144" s="860" t="s">
        <v>24</v>
      </c>
      <c r="D144" s="4">
        <v>79</v>
      </c>
      <c r="E144" s="937" t="s">
        <v>648</v>
      </c>
    </row>
    <row r="145" spans="2:5" ht="14.45" customHeight="1" x14ac:dyDescent="0.25">
      <c r="B145" s="859"/>
      <c r="C145" s="860"/>
      <c r="D145" s="4"/>
      <c r="E145" s="332" t="s">
        <v>651</v>
      </c>
    </row>
    <row r="146" spans="2:5" x14ac:dyDescent="0.25">
      <c r="B146" s="859"/>
      <c r="C146" s="860" t="s">
        <v>598</v>
      </c>
      <c r="D146" s="4">
        <v>80</v>
      </c>
      <c r="E146" s="332" t="s">
        <v>137</v>
      </c>
    </row>
    <row r="147" spans="2:5" x14ac:dyDescent="0.25">
      <c r="B147" s="859"/>
      <c r="C147" s="860"/>
      <c r="D147" s="4">
        <v>81</v>
      </c>
      <c r="E147" s="332" t="s">
        <v>418</v>
      </c>
    </row>
    <row r="148" spans="2:5" x14ac:dyDescent="0.25">
      <c r="B148" s="859"/>
      <c r="C148" s="860" t="s">
        <v>592</v>
      </c>
      <c r="D148" s="4">
        <v>82</v>
      </c>
      <c r="E148" s="332" t="s">
        <v>482</v>
      </c>
    </row>
    <row r="149" spans="2:5" x14ac:dyDescent="0.25">
      <c r="B149" s="859"/>
      <c r="C149" s="860"/>
      <c r="D149" s="4"/>
      <c r="E149" s="332" t="s">
        <v>483</v>
      </c>
    </row>
    <row r="150" spans="2:5" ht="28.9" customHeight="1" x14ac:dyDescent="0.25">
      <c r="B150" s="859"/>
      <c r="C150" s="860" t="s">
        <v>593</v>
      </c>
      <c r="D150" s="4">
        <v>83</v>
      </c>
      <c r="E150" s="332" t="s">
        <v>480</v>
      </c>
    </row>
    <row r="151" spans="2:5" x14ac:dyDescent="0.25">
      <c r="B151" s="859"/>
      <c r="C151" s="860"/>
      <c r="D151" s="4"/>
      <c r="E151" s="332" t="s">
        <v>481</v>
      </c>
    </row>
    <row r="152" spans="2:5" ht="14.45" customHeight="1" x14ac:dyDescent="0.25">
      <c r="B152" s="859"/>
      <c r="C152" s="860" t="s">
        <v>594</v>
      </c>
      <c r="D152" s="4">
        <v>84</v>
      </c>
      <c r="E152" s="332" t="s">
        <v>484</v>
      </c>
    </row>
    <row r="153" spans="2:5" x14ac:dyDescent="0.25">
      <c r="B153" s="859"/>
      <c r="C153" s="860"/>
      <c r="D153" s="4"/>
      <c r="E153" s="332" t="s">
        <v>485</v>
      </c>
    </row>
    <row r="154" spans="2:5" x14ac:dyDescent="0.25">
      <c r="B154" s="859"/>
      <c r="C154" s="860" t="s">
        <v>174</v>
      </c>
      <c r="D154" s="4">
        <v>85</v>
      </c>
      <c r="E154" s="332" t="s">
        <v>138</v>
      </c>
    </row>
    <row r="155" spans="2:5" x14ac:dyDescent="0.25">
      <c r="B155" s="859"/>
      <c r="C155" s="860"/>
      <c r="D155" s="4"/>
      <c r="E155" s="332" t="s">
        <v>321</v>
      </c>
    </row>
    <row r="156" spans="2:5" x14ac:dyDescent="0.25">
      <c r="B156" s="859"/>
      <c r="C156" s="860"/>
      <c r="D156" s="4">
        <v>86</v>
      </c>
      <c r="E156" s="332" t="s">
        <v>318</v>
      </c>
    </row>
    <row r="157" spans="2:5" x14ac:dyDescent="0.25">
      <c r="B157" s="859"/>
      <c r="C157" s="860"/>
      <c r="D157" s="4"/>
      <c r="E157" s="332" t="s">
        <v>322</v>
      </c>
    </row>
    <row r="158" spans="2:5" ht="14.45" customHeight="1" x14ac:dyDescent="0.25">
      <c r="B158" s="859"/>
      <c r="C158" s="862" t="s">
        <v>595</v>
      </c>
      <c r="D158" s="4">
        <v>87</v>
      </c>
      <c r="E158" s="332" t="s">
        <v>223</v>
      </c>
    </row>
    <row r="159" spans="2:5" s="837" customFormat="1" x14ac:dyDescent="0.25">
      <c r="B159" s="859"/>
      <c r="C159" s="862"/>
      <c r="D159" s="4"/>
      <c r="E159" s="747" t="s">
        <v>319</v>
      </c>
    </row>
    <row r="160" spans="2:5" ht="14.45" customHeight="1" x14ac:dyDescent="0.25">
      <c r="B160" s="859"/>
      <c r="C160" s="860" t="s">
        <v>596</v>
      </c>
      <c r="D160" s="4">
        <v>88</v>
      </c>
      <c r="E160" s="332" t="s">
        <v>139</v>
      </c>
    </row>
    <row r="161" spans="1:5" s="837" customFormat="1" x14ac:dyDescent="0.25">
      <c r="B161" s="859"/>
      <c r="C161" s="860"/>
      <c r="D161" s="4"/>
      <c r="E161" s="747" t="s">
        <v>640</v>
      </c>
    </row>
    <row r="162" spans="1:5" ht="30" x14ac:dyDescent="0.25">
      <c r="B162" s="859"/>
      <c r="C162" s="333" t="s">
        <v>597</v>
      </c>
      <c r="D162" s="4">
        <v>89</v>
      </c>
      <c r="E162" s="332" t="s">
        <v>140</v>
      </c>
    </row>
    <row r="163" spans="1:5" x14ac:dyDescent="0.25">
      <c r="A163" s="850"/>
      <c r="B163" s="859" t="s">
        <v>120</v>
      </c>
      <c r="C163" s="861" t="s">
        <v>423</v>
      </c>
      <c r="D163" s="4">
        <v>90</v>
      </c>
      <c r="E163" s="937" t="s">
        <v>327</v>
      </c>
    </row>
    <row r="164" spans="1:5" x14ac:dyDescent="0.25">
      <c r="A164" s="850"/>
      <c r="B164" s="859"/>
      <c r="C164" s="861"/>
      <c r="D164" s="4"/>
      <c r="E164" s="332" t="s">
        <v>328</v>
      </c>
    </row>
    <row r="165" spans="1:5" ht="30" x14ac:dyDescent="0.25">
      <c r="A165" s="850"/>
      <c r="B165" s="859"/>
      <c r="C165" s="861"/>
      <c r="D165" s="4">
        <v>91</v>
      </c>
      <c r="E165" s="937" t="s">
        <v>329</v>
      </c>
    </row>
    <row r="166" spans="1:5" ht="14.45" customHeight="1" x14ac:dyDescent="0.25">
      <c r="A166" s="850"/>
      <c r="B166" s="859"/>
      <c r="C166" s="861"/>
      <c r="D166" s="2"/>
      <c r="E166" s="332" t="s">
        <v>330</v>
      </c>
    </row>
    <row r="167" spans="1:5" ht="14.45" customHeight="1" x14ac:dyDescent="0.25">
      <c r="A167" s="850"/>
      <c r="B167" s="859"/>
      <c r="C167" s="861" t="s">
        <v>422</v>
      </c>
      <c r="D167" s="4">
        <v>92</v>
      </c>
      <c r="E167" s="332" t="s">
        <v>331</v>
      </c>
    </row>
    <row r="168" spans="1:5" ht="14.45" customHeight="1" x14ac:dyDescent="0.25">
      <c r="A168" s="850"/>
      <c r="B168" s="859"/>
      <c r="C168" s="861"/>
      <c r="D168" s="4"/>
      <c r="E168" s="332" t="s">
        <v>332</v>
      </c>
    </row>
    <row r="169" spans="1:5" ht="14.45" customHeight="1" x14ac:dyDescent="0.25">
      <c r="B169" s="859"/>
      <c r="C169" s="861"/>
      <c r="D169" s="4">
        <v>93</v>
      </c>
      <c r="E169" s="332" t="s">
        <v>333</v>
      </c>
    </row>
    <row r="170" spans="1:5" ht="14.45" customHeight="1" x14ac:dyDescent="0.25">
      <c r="B170" s="859"/>
      <c r="C170" s="861"/>
      <c r="D170" s="4"/>
      <c r="E170" s="332" t="s">
        <v>334</v>
      </c>
    </row>
    <row r="171" spans="1:5" ht="14.45" customHeight="1" x14ac:dyDescent="0.25">
      <c r="B171" s="859"/>
      <c r="C171" s="861"/>
      <c r="D171" s="4">
        <v>94</v>
      </c>
      <c r="E171" s="3" t="s">
        <v>424</v>
      </c>
    </row>
    <row r="172" spans="1:5" ht="30" x14ac:dyDescent="0.25">
      <c r="B172" s="859"/>
      <c r="C172" s="861"/>
      <c r="D172" s="4">
        <v>95</v>
      </c>
      <c r="E172" s="3" t="s">
        <v>425</v>
      </c>
    </row>
    <row r="173" spans="1:5" ht="30" x14ac:dyDescent="0.25">
      <c r="B173" s="859"/>
      <c r="C173" s="861"/>
      <c r="D173" s="4">
        <v>96</v>
      </c>
      <c r="E173" s="3" t="s">
        <v>427</v>
      </c>
    </row>
    <row r="174" spans="1:5" s="451" customFormat="1" x14ac:dyDescent="0.25">
      <c r="B174" s="859"/>
      <c r="C174" s="861"/>
      <c r="D174" s="4"/>
      <c r="E174" s="3" t="s">
        <v>428</v>
      </c>
    </row>
    <row r="175" spans="1:5" ht="30" x14ac:dyDescent="0.25">
      <c r="B175" s="859"/>
      <c r="C175" s="861"/>
      <c r="D175" s="4">
        <v>97</v>
      </c>
      <c r="E175" s="3" t="s">
        <v>429</v>
      </c>
    </row>
    <row r="176" spans="1:5" s="451" customFormat="1" x14ac:dyDescent="0.25">
      <c r="B176" s="859"/>
      <c r="C176" s="861"/>
      <c r="D176" s="4"/>
      <c r="E176" s="3" t="s">
        <v>426</v>
      </c>
    </row>
    <row r="177" spans="2:5" ht="30" x14ac:dyDescent="0.25">
      <c r="B177" s="859" t="s">
        <v>64</v>
      </c>
      <c r="C177" s="861" t="s">
        <v>161</v>
      </c>
      <c r="D177" s="4">
        <v>98</v>
      </c>
      <c r="E177" s="3" t="s">
        <v>141</v>
      </c>
    </row>
    <row r="178" spans="2:5" x14ac:dyDescent="0.25">
      <c r="B178" s="859"/>
      <c r="C178" s="861"/>
      <c r="D178" s="4"/>
      <c r="E178" s="3" t="s">
        <v>226</v>
      </c>
    </row>
    <row r="179" spans="2:5" ht="30" x14ac:dyDescent="0.25">
      <c r="B179" s="859"/>
      <c r="C179" s="332" t="s">
        <v>165</v>
      </c>
      <c r="D179" s="4">
        <v>99</v>
      </c>
      <c r="E179" s="938" t="s">
        <v>207</v>
      </c>
    </row>
    <row r="180" spans="2:5" ht="30" x14ac:dyDescent="0.25">
      <c r="B180" s="859"/>
      <c r="C180" s="333" t="s">
        <v>164</v>
      </c>
      <c r="D180" s="4">
        <v>100</v>
      </c>
      <c r="E180" s="3" t="s">
        <v>208</v>
      </c>
    </row>
    <row r="181" spans="2:5" ht="30" x14ac:dyDescent="0.25">
      <c r="B181" s="859"/>
      <c r="C181" s="333" t="s">
        <v>162</v>
      </c>
      <c r="D181" s="4">
        <v>101</v>
      </c>
      <c r="E181" s="3" t="s">
        <v>209</v>
      </c>
    </row>
    <row r="182" spans="2:5" ht="30" x14ac:dyDescent="0.25">
      <c r="B182" s="859"/>
      <c r="C182" s="333" t="s">
        <v>163</v>
      </c>
      <c r="D182" s="4">
        <v>102</v>
      </c>
      <c r="E182" s="3" t="s">
        <v>210</v>
      </c>
    </row>
    <row r="183" spans="2:5" ht="14.45" customHeight="1" x14ac:dyDescent="0.25">
      <c r="B183" s="858" t="s">
        <v>146</v>
      </c>
      <c r="C183" s="860" t="s">
        <v>168</v>
      </c>
      <c r="D183" s="4">
        <v>103</v>
      </c>
      <c r="E183" s="3" t="s">
        <v>477</v>
      </c>
    </row>
    <row r="184" spans="2:5" ht="14.45" customHeight="1" x14ac:dyDescent="0.25">
      <c r="B184" s="858"/>
      <c r="C184" s="860"/>
      <c r="D184" s="2"/>
      <c r="E184" s="3" t="s">
        <v>476</v>
      </c>
    </row>
    <row r="185" spans="2:5" ht="14.45" customHeight="1" x14ac:dyDescent="0.25">
      <c r="B185" s="858"/>
      <c r="C185" s="860" t="s">
        <v>166</v>
      </c>
      <c r="D185" s="4">
        <v>104</v>
      </c>
      <c r="E185" s="3" t="s">
        <v>475</v>
      </c>
    </row>
    <row r="186" spans="2:5" ht="14.45" customHeight="1" x14ac:dyDescent="0.25">
      <c r="B186" s="858"/>
      <c r="C186" s="860"/>
      <c r="D186" s="2"/>
      <c r="E186" s="3" t="s">
        <v>474</v>
      </c>
    </row>
    <row r="187" spans="2:5" ht="14.45" customHeight="1" x14ac:dyDescent="0.25">
      <c r="B187" s="858"/>
      <c r="C187" s="860" t="s">
        <v>167</v>
      </c>
      <c r="D187" s="4">
        <v>105</v>
      </c>
      <c r="E187" s="3" t="s">
        <v>473</v>
      </c>
    </row>
    <row r="188" spans="2:5" ht="14.45" customHeight="1" x14ac:dyDescent="0.25">
      <c r="B188" s="858"/>
      <c r="C188" s="860"/>
      <c r="D188" s="2"/>
      <c r="E188" s="3" t="s">
        <v>472</v>
      </c>
    </row>
    <row r="189" spans="2:5" ht="14.45" customHeight="1" x14ac:dyDescent="0.25">
      <c r="B189" s="858"/>
      <c r="C189" s="860" t="s">
        <v>641</v>
      </c>
      <c r="D189" s="4">
        <v>106</v>
      </c>
      <c r="E189" s="3" t="s">
        <v>471</v>
      </c>
    </row>
    <row r="190" spans="2:5" x14ac:dyDescent="0.25">
      <c r="B190" s="858"/>
      <c r="C190" s="860"/>
      <c r="E190" s="3" t="s">
        <v>470</v>
      </c>
    </row>
    <row r="191" spans="2:5" ht="14.45" customHeight="1" x14ac:dyDescent="0.25">
      <c r="B191" s="858"/>
      <c r="C191" s="860" t="s">
        <v>112</v>
      </c>
      <c r="D191" s="4">
        <v>107</v>
      </c>
      <c r="E191" s="3" t="s">
        <v>469</v>
      </c>
    </row>
    <row r="192" spans="2:5" ht="14.45" customHeight="1" x14ac:dyDescent="0.25">
      <c r="B192" s="858"/>
      <c r="C192" s="860"/>
      <c r="E192" s="3" t="s">
        <v>468</v>
      </c>
    </row>
    <row r="193" spans="2:5" ht="28.9" customHeight="1" x14ac:dyDescent="0.25">
      <c r="B193" s="858"/>
      <c r="C193" s="860" t="s">
        <v>169</v>
      </c>
      <c r="D193" s="4">
        <v>108</v>
      </c>
      <c r="E193" s="3" t="s">
        <v>467</v>
      </c>
    </row>
    <row r="194" spans="2:5" ht="14.45" customHeight="1" x14ac:dyDescent="0.25">
      <c r="B194" s="858"/>
      <c r="C194" s="860"/>
      <c r="E194" s="3" t="s">
        <v>466</v>
      </c>
    </row>
    <row r="195" spans="2:5" ht="30" x14ac:dyDescent="0.25">
      <c r="B195" s="858"/>
      <c r="C195" s="860" t="s">
        <v>170</v>
      </c>
      <c r="D195" s="4">
        <v>109</v>
      </c>
      <c r="E195" s="3" t="s">
        <v>464</v>
      </c>
    </row>
    <row r="196" spans="2:5" ht="30" x14ac:dyDescent="0.25">
      <c r="B196" s="858"/>
      <c r="C196" s="860"/>
      <c r="E196" s="3" t="s">
        <v>465</v>
      </c>
    </row>
    <row r="197" spans="2:5" ht="28.9" customHeight="1" x14ac:dyDescent="0.25">
      <c r="B197" s="858" t="s">
        <v>159</v>
      </c>
      <c r="C197" s="860"/>
      <c r="D197" s="4">
        <v>110</v>
      </c>
      <c r="E197" s="3" t="s">
        <v>642</v>
      </c>
    </row>
    <row r="198" spans="2:5" ht="28.9" customHeight="1" x14ac:dyDescent="0.25">
      <c r="B198" s="858"/>
      <c r="C198" s="860"/>
      <c r="E198" s="3" t="s">
        <v>643</v>
      </c>
    </row>
    <row r="199" spans="2:5" ht="30" x14ac:dyDescent="0.25">
      <c r="B199" s="858"/>
      <c r="C199" s="860"/>
      <c r="D199" s="4">
        <v>111</v>
      </c>
      <c r="E199" s="3" t="s">
        <v>451</v>
      </c>
    </row>
    <row r="200" spans="2:5" ht="30" x14ac:dyDescent="0.25">
      <c r="B200" s="858"/>
      <c r="C200" s="860"/>
      <c r="E200" s="3" t="s">
        <v>450</v>
      </c>
    </row>
    <row r="201" spans="2:5" x14ac:dyDescent="0.25">
      <c r="E201" s="3"/>
    </row>
    <row r="202" spans="2:5" x14ac:dyDescent="0.25">
      <c r="E202" s="3"/>
    </row>
    <row r="203" spans="2:5" x14ac:dyDescent="0.25">
      <c r="E203" s="3"/>
    </row>
    <row r="204" spans="2:5" x14ac:dyDescent="0.25">
      <c r="E204" s="3"/>
    </row>
    <row r="205" spans="2:5" x14ac:dyDescent="0.25">
      <c r="E205" s="3"/>
    </row>
    <row r="206" spans="2:5" x14ac:dyDescent="0.25">
      <c r="E206" s="3"/>
    </row>
    <row r="207" spans="2:5" x14ac:dyDescent="0.25">
      <c r="E207" s="3"/>
    </row>
    <row r="208" spans="2:5" x14ac:dyDescent="0.25">
      <c r="E208" s="3"/>
    </row>
    <row r="209" spans="3:5" x14ac:dyDescent="0.25">
      <c r="E209" s="3"/>
    </row>
    <row r="210" spans="3:5" x14ac:dyDescent="0.25">
      <c r="E210" s="3"/>
    </row>
    <row r="211" spans="3:5" x14ac:dyDescent="0.25">
      <c r="E211" s="3"/>
    </row>
    <row r="212" spans="3:5" x14ac:dyDescent="0.25">
      <c r="E212" s="3"/>
    </row>
    <row r="213" spans="3:5" x14ac:dyDescent="0.25">
      <c r="E213" s="3"/>
    </row>
    <row r="214" spans="3:5" x14ac:dyDescent="0.25">
      <c r="E214" s="3"/>
    </row>
    <row r="215" spans="3:5" x14ac:dyDescent="0.25">
      <c r="E215" s="3"/>
    </row>
    <row r="216" spans="3:5" x14ac:dyDescent="0.25">
      <c r="E216" s="3"/>
    </row>
    <row r="217" spans="3:5" x14ac:dyDescent="0.25">
      <c r="E217" s="3"/>
    </row>
    <row r="218" spans="3:5" x14ac:dyDescent="0.25">
      <c r="E218" s="3"/>
    </row>
    <row r="219" spans="3:5" x14ac:dyDescent="0.25">
      <c r="E219" s="3"/>
    </row>
    <row r="220" spans="3:5" x14ac:dyDescent="0.25">
      <c r="E220" s="3"/>
    </row>
    <row r="221" spans="3:5" x14ac:dyDescent="0.25">
      <c r="E221" s="3"/>
    </row>
    <row r="222" spans="3:5" x14ac:dyDescent="0.25">
      <c r="C222"/>
      <c r="E222" s="3"/>
    </row>
    <row r="223" spans="3:5" x14ac:dyDescent="0.25">
      <c r="E223" s="3"/>
    </row>
    <row r="224" spans="3:5" x14ac:dyDescent="0.25">
      <c r="C224" s="482"/>
      <c r="E224" s="3"/>
    </row>
    <row r="225" spans="3:5" x14ac:dyDescent="0.25">
      <c r="E225" s="3"/>
    </row>
    <row r="226" spans="3:5" x14ac:dyDescent="0.25">
      <c r="C226" s="482"/>
      <c r="E226" s="3"/>
    </row>
    <row r="227" spans="3:5" x14ac:dyDescent="0.25">
      <c r="E227" s="3"/>
    </row>
    <row r="228" spans="3:5" x14ac:dyDescent="0.25">
      <c r="C228" s="482"/>
      <c r="E228" s="3"/>
    </row>
    <row r="229" spans="3:5" x14ac:dyDescent="0.25">
      <c r="E229" s="3"/>
    </row>
    <row r="230" spans="3:5" x14ac:dyDescent="0.25">
      <c r="E230" s="3"/>
    </row>
    <row r="231" spans="3:5" x14ac:dyDescent="0.25">
      <c r="E231" s="3"/>
    </row>
    <row r="232" spans="3:5" x14ac:dyDescent="0.25">
      <c r="E232" s="3"/>
    </row>
    <row r="233" spans="3:5" x14ac:dyDescent="0.25">
      <c r="E233" s="3"/>
    </row>
    <row r="234" spans="3:5" x14ac:dyDescent="0.25">
      <c r="E234" s="3"/>
    </row>
    <row r="235" spans="3:5" x14ac:dyDescent="0.25">
      <c r="E235" s="3"/>
    </row>
    <row r="236" spans="3:5" x14ac:dyDescent="0.25">
      <c r="E236" s="3"/>
    </row>
    <row r="237" spans="3:5" x14ac:dyDescent="0.25">
      <c r="E237" s="3"/>
    </row>
    <row r="238" spans="3:5" x14ac:dyDescent="0.25">
      <c r="E238" s="3"/>
    </row>
    <row r="239" spans="3:5" x14ac:dyDescent="0.25">
      <c r="E239" s="3"/>
    </row>
    <row r="240" spans="3:5" x14ac:dyDescent="0.25">
      <c r="E240" s="3"/>
    </row>
    <row r="241" spans="5:5" x14ac:dyDescent="0.25">
      <c r="E241" s="3"/>
    </row>
    <row r="242" spans="5:5" x14ac:dyDescent="0.25">
      <c r="E242" s="3"/>
    </row>
    <row r="243" spans="5:5" x14ac:dyDescent="0.25">
      <c r="E243" s="3"/>
    </row>
    <row r="244" spans="5:5" x14ac:dyDescent="0.25">
      <c r="E244" s="3"/>
    </row>
    <row r="245" spans="5:5" x14ac:dyDescent="0.25">
      <c r="E245" s="3"/>
    </row>
    <row r="246" spans="5:5" x14ac:dyDescent="0.25">
      <c r="E246" s="3"/>
    </row>
    <row r="247" spans="5:5" x14ac:dyDescent="0.25">
      <c r="E247" s="3"/>
    </row>
    <row r="248" spans="5:5" x14ac:dyDescent="0.25">
      <c r="E248" s="3"/>
    </row>
    <row r="249" spans="5:5" x14ac:dyDescent="0.25">
      <c r="E249" s="3"/>
    </row>
    <row r="250" spans="5:5" x14ac:dyDescent="0.25">
      <c r="E250" s="3"/>
    </row>
    <row r="251" spans="5:5" x14ac:dyDescent="0.25">
      <c r="E251" s="3"/>
    </row>
    <row r="252" spans="5:5" x14ac:dyDescent="0.25">
      <c r="E252" s="3"/>
    </row>
    <row r="253" spans="5:5" x14ac:dyDescent="0.25">
      <c r="E253" s="3"/>
    </row>
    <row r="254" spans="5:5" x14ac:dyDescent="0.25">
      <c r="E254" s="3"/>
    </row>
    <row r="255" spans="5:5" x14ac:dyDescent="0.25">
      <c r="E255" s="3"/>
    </row>
    <row r="256" spans="5:5" x14ac:dyDescent="0.25">
      <c r="E256" s="3"/>
    </row>
    <row r="257" spans="5:5" x14ac:dyDescent="0.25">
      <c r="E257" s="3"/>
    </row>
    <row r="258" spans="5:5" x14ac:dyDescent="0.25">
      <c r="E258" s="3"/>
    </row>
    <row r="259" spans="5:5" x14ac:dyDescent="0.25">
      <c r="E259" s="3"/>
    </row>
    <row r="260" spans="5:5" x14ac:dyDescent="0.25">
      <c r="E260" s="3"/>
    </row>
    <row r="261" spans="5:5" x14ac:dyDescent="0.25">
      <c r="E261" s="3"/>
    </row>
    <row r="262" spans="5:5" x14ac:dyDescent="0.25">
      <c r="E262" s="3"/>
    </row>
    <row r="263" spans="5:5" x14ac:dyDescent="0.25">
      <c r="E263" s="3"/>
    </row>
    <row r="264" spans="5:5" x14ac:dyDescent="0.25">
      <c r="E264" s="3"/>
    </row>
    <row r="265" spans="5:5" x14ac:dyDescent="0.25">
      <c r="E265" s="3"/>
    </row>
    <row r="266" spans="5:5" x14ac:dyDescent="0.25">
      <c r="E266" s="3"/>
    </row>
    <row r="267" spans="5:5" x14ac:dyDescent="0.25">
      <c r="E267" s="3"/>
    </row>
    <row r="268" spans="5:5" x14ac:dyDescent="0.25">
      <c r="E268" s="3"/>
    </row>
    <row r="269" spans="5:5" x14ac:dyDescent="0.25">
      <c r="E269" s="3"/>
    </row>
    <row r="270" spans="5:5" x14ac:dyDescent="0.25">
      <c r="E270" s="3"/>
    </row>
    <row r="271" spans="5:5" x14ac:dyDescent="0.25">
      <c r="E271" s="3"/>
    </row>
    <row r="272" spans="5:5" x14ac:dyDescent="0.25">
      <c r="E272" s="3"/>
    </row>
    <row r="273" spans="5:5" x14ac:dyDescent="0.25">
      <c r="E273" s="3"/>
    </row>
    <row r="274" spans="5:5" x14ac:dyDescent="0.25">
      <c r="E274" s="3"/>
    </row>
    <row r="275" spans="5:5" x14ac:dyDescent="0.25">
      <c r="E275" s="3"/>
    </row>
    <row r="276" spans="5:5" x14ac:dyDescent="0.25">
      <c r="E276" s="3"/>
    </row>
    <row r="277" spans="5:5" x14ac:dyDescent="0.25">
      <c r="E277" s="3"/>
    </row>
    <row r="278" spans="5:5" x14ac:dyDescent="0.25">
      <c r="E278" s="3"/>
    </row>
    <row r="279" spans="5:5" x14ac:dyDescent="0.25">
      <c r="E279" s="3"/>
    </row>
    <row r="280" spans="5:5" x14ac:dyDescent="0.25">
      <c r="E280" s="3"/>
    </row>
    <row r="281" spans="5:5" x14ac:dyDescent="0.25">
      <c r="E281" s="3"/>
    </row>
    <row r="282" spans="5:5" x14ac:dyDescent="0.25">
      <c r="E282" s="3"/>
    </row>
    <row r="283" spans="5:5" x14ac:dyDescent="0.25">
      <c r="E283" s="3"/>
    </row>
    <row r="284" spans="5:5" x14ac:dyDescent="0.25">
      <c r="E284" s="3"/>
    </row>
    <row r="285" spans="5:5" x14ac:dyDescent="0.25">
      <c r="E285" s="3"/>
    </row>
    <row r="286" spans="5:5" x14ac:dyDescent="0.25">
      <c r="E286" s="3"/>
    </row>
    <row r="287" spans="5:5" x14ac:dyDescent="0.25">
      <c r="E287" s="3"/>
    </row>
    <row r="288" spans="5:5" x14ac:dyDescent="0.25">
      <c r="E288" s="3"/>
    </row>
    <row r="289" spans="5:5" x14ac:dyDescent="0.25">
      <c r="E289" s="3"/>
    </row>
    <row r="290" spans="5:5" x14ac:dyDescent="0.25">
      <c r="E290" s="3"/>
    </row>
    <row r="291" spans="5:5" x14ac:dyDescent="0.25">
      <c r="E291" s="3"/>
    </row>
    <row r="292" spans="5:5" x14ac:dyDescent="0.25">
      <c r="E292" s="3"/>
    </row>
    <row r="293" spans="5:5" x14ac:dyDescent="0.25">
      <c r="E293" s="3"/>
    </row>
    <row r="294" spans="5:5" x14ac:dyDescent="0.25">
      <c r="E294" s="3"/>
    </row>
    <row r="295" spans="5:5" x14ac:dyDescent="0.25">
      <c r="E295" s="3"/>
    </row>
    <row r="296" spans="5:5" x14ac:dyDescent="0.25">
      <c r="E296" s="3"/>
    </row>
    <row r="297" spans="5:5" x14ac:dyDescent="0.25">
      <c r="E297" s="3"/>
    </row>
    <row r="298" spans="5:5" x14ac:dyDescent="0.25">
      <c r="E298" s="3"/>
    </row>
    <row r="299" spans="5:5" x14ac:dyDescent="0.25">
      <c r="E299" s="3"/>
    </row>
    <row r="300" spans="5:5" x14ac:dyDescent="0.25">
      <c r="E300" s="3"/>
    </row>
    <row r="301" spans="5:5" x14ac:dyDescent="0.25">
      <c r="E301" s="3"/>
    </row>
    <row r="302" spans="5:5" x14ac:dyDescent="0.25">
      <c r="E302" s="3"/>
    </row>
    <row r="303" spans="5:5" x14ac:dyDescent="0.25">
      <c r="E303" s="3"/>
    </row>
    <row r="304" spans="5:5" x14ac:dyDescent="0.25">
      <c r="E304" s="3"/>
    </row>
    <row r="305" spans="5:5" x14ac:dyDescent="0.25">
      <c r="E305" s="3"/>
    </row>
    <row r="306" spans="5:5" x14ac:dyDescent="0.25">
      <c r="E306" s="3"/>
    </row>
    <row r="307" spans="5:5" x14ac:dyDescent="0.25">
      <c r="E307" s="3"/>
    </row>
    <row r="308" spans="5:5" x14ac:dyDescent="0.25">
      <c r="E308" s="3"/>
    </row>
    <row r="309" spans="5:5" x14ac:dyDescent="0.25">
      <c r="E309" s="3"/>
    </row>
    <row r="310" spans="5:5" x14ac:dyDescent="0.25">
      <c r="E310" s="3"/>
    </row>
    <row r="311" spans="5:5" x14ac:dyDescent="0.25">
      <c r="E311" s="3"/>
    </row>
    <row r="312" spans="5:5" x14ac:dyDescent="0.25">
      <c r="E312" s="3"/>
    </row>
    <row r="313" spans="5:5" x14ac:dyDescent="0.25">
      <c r="E313" s="3"/>
    </row>
    <row r="314" spans="5:5" x14ac:dyDescent="0.25">
      <c r="E314" s="3"/>
    </row>
    <row r="315" spans="5:5" x14ac:dyDescent="0.25">
      <c r="E315" s="3"/>
    </row>
    <row r="316" spans="5:5" x14ac:dyDescent="0.25">
      <c r="E316" s="3"/>
    </row>
    <row r="317" spans="5:5" x14ac:dyDescent="0.25">
      <c r="E317" s="3"/>
    </row>
    <row r="318" spans="5:5" x14ac:dyDescent="0.25">
      <c r="E318" s="3"/>
    </row>
    <row r="319" spans="5:5" x14ac:dyDescent="0.25">
      <c r="E319" s="3"/>
    </row>
    <row r="320" spans="5:5" x14ac:dyDescent="0.25">
      <c r="E320" s="3"/>
    </row>
    <row r="321" spans="5:5" x14ac:dyDescent="0.25">
      <c r="E321" s="3"/>
    </row>
    <row r="322" spans="5:5" x14ac:dyDescent="0.25">
      <c r="E322" s="3"/>
    </row>
    <row r="323" spans="5:5" x14ac:dyDescent="0.25">
      <c r="E323" s="3"/>
    </row>
    <row r="324" spans="5:5" x14ac:dyDescent="0.25">
      <c r="E324" s="3"/>
    </row>
    <row r="325" spans="5:5" x14ac:dyDescent="0.25">
      <c r="E325" s="3"/>
    </row>
    <row r="326" spans="5:5" x14ac:dyDescent="0.25">
      <c r="E326" s="3"/>
    </row>
    <row r="327" spans="5:5" x14ac:dyDescent="0.25">
      <c r="E327" s="3"/>
    </row>
    <row r="328" spans="5:5" x14ac:dyDescent="0.25">
      <c r="E328" s="3"/>
    </row>
    <row r="329" spans="5:5" x14ac:dyDescent="0.25">
      <c r="E329" s="3"/>
    </row>
    <row r="330" spans="5:5" x14ac:dyDescent="0.25">
      <c r="E330" s="3"/>
    </row>
    <row r="331" spans="5:5" x14ac:dyDescent="0.25">
      <c r="E331" s="3"/>
    </row>
    <row r="332" spans="5:5" x14ac:dyDescent="0.25">
      <c r="E332" s="3"/>
    </row>
    <row r="333" spans="5:5" x14ac:dyDescent="0.25">
      <c r="E333" s="3"/>
    </row>
    <row r="334" spans="5:5" x14ac:dyDescent="0.25">
      <c r="E334" s="3"/>
    </row>
    <row r="335" spans="5:5" x14ac:dyDescent="0.25">
      <c r="E335" s="3"/>
    </row>
    <row r="336" spans="5:5" x14ac:dyDescent="0.25">
      <c r="E336" s="3"/>
    </row>
    <row r="337" spans="5:5" x14ac:dyDescent="0.25">
      <c r="E337" s="3"/>
    </row>
    <row r="338" spans="5:5" x14ac:dyDescent="0.25">
      <c r="E338" s="3"/>
    </row>
    <row r="339" spans="5:5" x14ac:dyDescent="0.25">
      <c r="E339" s="3"/>
    </row>
    <row r="340" spans="5:5" x14ac:dyDescent="0.25">
      <c r="E340" s="3"/>
    </row>
    <row r="341" spans="5:5" x14ac:dyDescent="0.25">
      <c r="E341" s="3"/>
    </row>
    <row r="342" spans="5:5" x14ac:dyDescent="0.25">
      <c r="E342" s="3"/>
    </row>
    <row r="343" spans="5:5" x14ac:dyDescent="0.25">
      <c r="E343" s="3"/>
    </row>
    <row r="344" spans="5:5" x14ac:dyDescent="0.25">
      <c r="E344" s="3"/>
    </row>
    <row r="345" spans="5:5" x14ac:dyDescent="0.25">
      <c r="E345" s="3"/>
    </row>
    <row r="346" spans="5:5" x14ac:dyDescent="0.25">
      <c r="E346" s="3"/>
    </row>
    <row r="347" spans="5:5" x14ac:dyDescent="0.25">
      <c r="E347" s="3"/>
    </row>
    <row r="348" spans="5:5" x14ac:dyDescent="0.25">
      <c r="E348" s="3"/>
    </row>
    <row r="349" spans="5:5" x14ac:dyDescent="0.25">
      <c r="E349" s="3"/>
    </row>
    <row r="350" spans="5:5" x14ac:dyDescent="0.25">
      <c r="E350" s="3"/>
    </row>
    <row r="351" spans="5:5" x14ac:dyDescent="0.25">
      <c r="E351" s="3"/>
    </row>
    <row r="352" spans="5:5" x14ac:dyDescent="0.25">
      <c r="E352" s="3"/>
    </row>
    <row r="353" spans="5:5" x14ac:dyDescent="0.25">
      <c r="E353" s="3"/>
    </row>
    <row r="354" spans="5:5" x14ac:dyDescent="0.25">
      <c r="E354" s="3"/>
    </row>
    <row r="355" spans="5:5" x14ac:dyDescent="0.25">
      <c r="E355" s="3"/>
    </row>
    <row r="356" spans="5:5" x14ac:dyDescent="0.25">
      <c r="E356" s="3"/>
    </row>
    <row r="357" spans="5:5" x14ac:dyDescent="0.25">
      <c r="E357" s="3"/>
    </row>
    <row r="358" spans="5:5" x14ac:dyDescent="0.25">
      <c r="E358" s="3"/>
    </row>
    <row r="359" spans="5:5" x14ac:dyDescent="0.25">
      <c r="E359" s="3"/>
    </row>
    <row r="360" spans="5:5" x14ac:dyDescent="0.25">
      <c r="E360" s="3"/>
    </row>
    <row r="361" spans="5:5" x14ac:dyDescent="0.25">
      <c r="E361" s="3"/>
    </row>
    <row r="362" spans="5:5" x14ac:dyDescent="0.25">
      <c r="E362" s="3"/>
    </row>
    <row r="363" spans="5:5" x14ac:dyDescent="0.25">
      <c r="E363" s="3"/>
    </row>
    <row r="364" spans="5:5" x14ac:dyDescent="0.25">
      <c r="E364" s="3"/>
    </row>
    <row r="365" spans="5:5" x14ac:dyDescent="0.25">
      <c r="E365" s="3"/>
    </row>
    <row r="366" spans="5:5" x14ac:dyDescent="0.25">
      <c r="E366" s="3"/>
    </row>
    <row r="367" spans="5:5" x14ac:dyDescent="0.25">
      <c r="E367" s="3"/>
    </row>
    <row r="368" spans="5:5" x14ac:dyDescent="0.25">
      <c r="E368" s="3"/>
    </row>
    <row r="369" spans="5:5" x14ac:dyDescent="0.25">
      <c r="E369" s="3"/>
    </row>
    <row r="370" spans="5:5" x14ac:dyDescent="0.25">
      <c r="E370" s="3"/>
    </row>
    <row r="371" spans="5:5" x14ac:dyDescent="0.25">
      <c r="E371" s="3"/>
    </row>
    <row r="372" spans="5:5" x14ac:dyDescent="0.25">
      <c r="E372" s="3"/>
    </row>
    <row r="373" spans="5:5" x14ac:dyDescent="0.25">
      <c r="E373" s="3"/>
    </row>
    <row r="374" spans="5:5" x14ac:dyDescent="0.25">
      <c r="E374" s="3"/>
    </row>
    <row r="375" spans="5:5" x14ac:dyDescent="0.25">
      <c r="E375" s="3"/>
    </row>
    <row r="376" spans="5:5" x14ac:dyDescent="0.25">
      <c r="E376" s="3"/>
    </row>
    <row r="377" spans="5:5" x14ac:dyDescent="0.25">
      <c r="E377" s="3"/>
    </row>
    <row r="378" spans="5:5" x14ac:dyDescent="0.25">
      <c r="E378" s="3"/>
    </row>
    <row r="379" spans="5:5" x14ac:dyDescent="0.25">
      <c r="E379" s="3"/>
    </row>
    <row r="380" spans="5:5" x14ac:dyDescent="0.25">
      <c r="E380" s="3"/>
    </row>
    <row r="381" spans="5:5" x14ac:dyDescent="0.25">
      <c r="E381" s="3"/>
    </row>
    <row r="382" spans="5:5" x14ac:dyDescent="0.25">
      <c r="E382" s="3"/>
    </row>
    <row r="383" spans="5:5" x14ac:dyDescent="0.25">
      <c r="E383" s="3"/>
    </row>
  </sheetData>
  <mergeCells count="82">
    <mergeCell ref="C189:C190"/>
    <mergeCell ref="C191:C192"/>
    <mergeCell ref="C193:C194"/>
    <mergeCell ref="C195:C196"/>
    <mergeCell ref="C197:C200"/>
    <mergeCell ref="C167:C176"/>
    <mergeCell ref="C177:C178"/>
    <mergeCell ref="C183:C184"/>
    <mergeCell ref="C185:C186"/>
    <mergeCell ref="C187:C188"/>
    <mergeCell ref="C152:C153"/>
    <mergeCell ref="C154:C157"/>
    <mergeCell ref="C158:C159"/>
    <mergeCell ref="C160:C161"/>
    <mergeCell ref="C163:C166"/>
    <mergeCell ref="C140:C141"/>
    <mergeCell ref="C142:C143"/>
    <mergeCell ref="C144:C145"/>
    <mergeCell ref="C148:C149"/>
    <mergeCell ref="C150:C151"/>
    <mergeCell ref="C129:C130"/>
    <mergeCell ref="C131:C132"/>
    <mergeCell ref="C133:C134"/>
    <mergeCell ref="C135:C136"/>
    <mergeCell ref="C138:C139"/>
    <mergeCell ref="C119:C120"/>
    <mergeCell ref="C121:C122"/>
    <mergeCell ref="C123:C124"/>
    <mergeCell ref="C125:C126"/>
    <mergeCell ref="C127:C128"/>
    <mergeCell ref="C99:C110"/>
    <mergeCell ref="C113:C114"/>
    <mergeCell ref="C115:C116"/>
    <mergeCell ref="C117:C118"/>
    <mergeCell ref="C111:C112"/>
    <mergeCell ref="C79:C86"/>
    <mergeCell ref="C87:C88"/>
    <mergeCell ref="C89:C90"/>
    <mergeCell ref="C91:C92"/>
    <mergeCell ref="C93:C98"/>
    <mergeCell ref="C59:C60"/>
    <mergeCell ref="C62:C63"/>
    <mergeCell ref="C64:C69"/>
    <mergeCell ref="C70:C72"/>
    <mergeCell ref="C73:C78"/>
    <mergeCell ref="C48:C50"/>
    <mergeCell ref="C51:C52"/>
    <mergeCell ref="C53:C54"/>
    <mergeCell ref="C55:C56"/>
    <mergeCell ref="C57:C58"/>
    <mergeCell ref="B163:B176"/>
    <mergeCell ref="C6:C7"/>
    <mergeCell ref="C8:C9"/>
    <mergeCell ref="C10:C11"/>
    <mergeCell ref="C12:C15"/>
    <mergeCell ref="C16:C17"/>
    <mergeCell ref="C18:C19"/>
    <mergeCell ref="C20:C21"/>
    <mergeCell ref="C22:C25"/>
    <mergeCell ref="C26:C27"/>
    <mergeCell ref="C28:C29"/>
    <mergeCell ref="C31:C34"/>
    <mergeCell ref="C35:C38"/>
    <mergeCell ref="C39:C41"/>
    <mergeCell ref="C42:C44"/>
    <mergeCell ref="C45:C47"/>
    <mergeCell ref="B183:B196"/>
    <mergeCell ref="B197:B200"/>
    <mergeCell ref="B1:E1"/>
    <mergeCell ref="B177:B182"/>
    <mergeCell ref="B26:B29"/>
    <mergeCell ref="C146:C147"/>
    <mergeCell ref="B6:B11"/>
    <mergeCell ref="B12:B25"/>
    <mergeCell ref="B31:B38"/>
    <mergeCell ref="B39:B63"/>
    <mergeCell ref="B64:B86"/>
    <mergeCell ref="B87:B110"/>
    <mergeCell ref="B111:B118"/>
    <mergeCell ref="B119:B126"/>
    <mergeCell ref="B127:B136"/>
    <mergeCell ref="B138:B162"/>
  </mergeCells>
  <hyperlinks>
    <hyperlink ref="D31" location="'14'!A1" display="'14'!A1" xr:uid="{00000000-0004-0000-0000-000006000000}"/>
    <hyperlink ref="D35" location="'16'!A1" display="'16'!A1" xr:uid="{00000000-0004-0000-0000-00000C000000}"/>
    <hyperlink ref="D30" location="'13'!A1" display="'13'!A1" xr:uid="{00000000-0004-0000-0000-000041000000}"/>
    <hyperlink ref="D33" location="'15'!A1" display="'15'!A1" xr:uid="{00000000-0004-0000-0000-000042000000}"/>
    <hyperlink ref="D6" location="'1'!A1" display="'1'!A1" xr:uid="{9A2A74F9-9DFE-4E63-923D-8905E65D1B5F}"/>
    <hyperlink ref="D8" location="'2'!A1" display="'2'!A1" xr:uid="{4977FEB9-2D3F-48B8-951A-A0A378E0745C}"/>
    <hyperlink ref="D10" location="'3'!A1" display="'3'!A1" xr:uid="{1C974B81-F537-488D-B49B-267B9BDFDA27}"/>
    <hyperlink ref="D12" location="'4'!A1" display="'4'!A1" xr:uid="{21170EB9-AB8A-4081-B650-3B047B2BC48C}"/>
    <hyperlink ref="D14" location="'5'!A1" display="'5'!A1" xr:uid="{77FFFCE6-07F3-497A-9670-8E73AFFCF8B7}"/>
    <hyperlink ref="D16" location="'6'!A1" display="'6'!A1" xr:uid="{FD55CF21-1E16-4481-A585-ADE398B20FBD}"/>
    <hyperlink ref="D18" location="'7'!A1" display="'7'!A1" xr:uid="{02FFDDCC-5823-4408-87B8-F923B4CF76BC}"/>
    <hyperlink ref="D20" location="'8'!A1" display="'8'!A1" xr:uid="{C82574BD-93C3-4152-A6EE-F0D671E45AD0}"/>
    <hyperlink ref="D22" location="'9'!A1" display="'9'!A1" xr:uid="{FC50F92A-F3DE-4F18-86D5-CF31F59FA70C}"/>
    <hyperlink ref="D24" location="'10'!A1" display="'10'!A1" xr:uid="{90A09ACA-5E4A-4300-B0A9-E8A103610280}"/>
    <hyperlink ref="D26" location="'11'!A1" display="'11'!A1" xr:uid="{EDA7426E-6855-42A3-A113-878BA14018E3}"/>
    <hyperlink ref="D28" location="'12'!A1" display="'12'!A1" xr:uid="{E7666F87-D05C-40F8-AA70-B59C6E6F7B70}"/>
    <hyperlink ref="D37" location="'17'!A1" display="'17'!A1" xr:uid="{87087766-B7EC-49C5-B9EC-AA8767B02DDD}"/>
    <hyperlink ref="D39" location="'18'!A1" display="'18'!A1" xr:uid="{E0B5FD0F-FDCD-4B6C-B638-8578A0A09F79}"/>
    <hyperlink ref="D40" location="'19'!A1" display="'19'!A1" xr:uid="{74AB23EA-3BE0-4496-A07E-9D58C7C5D895}"/>
    <hyperlink ref="D41" location="'20'!A1" display="'20'!A1" xr:uid="{AA88E24E-8687-4045-9313-9EAA6D43F693}"/>
    <hyperlink ref="D42" location="'21'!A1" display="'21'!A1" xr:uid="{D64AF8A8-4FF9-42FE-9AFB-3CAA439FC0FE}"/>
    <hyperlink ref="D43" location="'22'!A1" display="'22'!A1" xr:uid="{B6F1541D-265D-4283-8092-E1044E8A27AA}"/>
    <hyperlink ref="D44" location="'23'!A1" display="'23'!A1" xr:uid="{D623A77F-48A0-4E79-A964-0C9948BCB4BB}"/>
    <hyperlink ref="D45" location="'24'!A1" display="'24'!A1" xr:uid="{5D4C2501-81C8-4926-9050-7C48F05269A0}"/>
    <hyperlink ref="D46" location="'25'!A1" display="'25'!A1" xr:uid="{8A900984-D1BE-4EF5-B6E2-1D8218748D25}"/>
    <hyperlink ref="D47" location="'26'!A1" display="'26'!A1" xr:uid="{DE3AE409-AEF0-4827-AA54-75F47C6CB8E1}"/>
    <hyperlink ref="D48" location="'27'!A1" display="'27'!A1" xr:uid="{53818EB5-2196-4E5D-9FEC-885850E6E148}"/>
    <hyperlink ref="D49" location="'28'!A1" display="'28'!A1" xr:uid="{F23641DC-DF31-4ABA-8DB4-CD0F4D0E29BF}"/>
    <hyperlink ref="D50" location="'29'!A1" display="'29'!A1" xr:uid="{CCAEA31E-CE02-4739-8224-D68F397CEB3A}"/>
    <hyperlink ref="D51" location="'30'!A1" display="'30'!A1" xr:uid="{C9FBD0FE-035A-4662-8206-7A2BB047BCFB}"/>
    <hyperlink ref="D53" location="'31'!A1" display="'31'!A1" xr:uid="{413B6821-F5FB-4698-9669-9A2597BF1204}"/>
    <hyperlink ref="D55" location="'32'!A1" display="'32'!A1" xr:uid="{D09AAF8A-2571-4795-A72E-2E020E28703C}"/>
    <hyperlink ref="D57" location="'33'!A1" display="'33'!A1" xr:uid="{B7EEEFBA-2FE4-433D-9465-899F7FF3D0E8}"/>
    <hyperlink ref="D59" location="'34'!A1" display="'34'!A1" xr:uid="{3E0CE328-4719-4562-BDEA-1E834B6C4F7D}"/>
    <hyperlink ref="D61" location="'35'!A1" display="'35'!A1" xr:uid="{2988599E-FE16-4636-9E00-281ABC547B57}"/>
    <hyperlink ref="D62" location="'36'!A1" display="'36'!A1" xr:uid="{F8CF000D-3B1E-4566-B8A8-084363AAB325}"/>
    <hyperlink ref="D63" location="'37'!A1" display="'37'!A1" xr:uid="{1F9E5BF5-1A74-45F0-BFEE-2CFC60BA17A5}"/>
    <hyperlink ref="D64" location="'38'!A1" display="'38'!A1" xr:uid="{47DCD318-0E73-4933-819A-E028719F43AF}"/>
    <hyperlink ref="D66" location="'39'!A1" display="'39'!A1" xr:uid="{7BA628D6-AB9F-4B96-A74A-EE9FAF87789F}"/>
    <hyperlink ref="D68" location="'40'!A1" display="'40'!A1" xr:uid="{ABDF15DA-143C-4720-84D5-A290CE8F9605}"/>
    <hyperlink ref="D70" location="'41'!A1" display="'41'!A1" xr:uid="{D1A10281-12CC-4163-99A3-273D1B0413C5}"/>
    <hyperlink ref="D71" location="'42'!A1" display="'42'!A1" xr:uid="{8C8E7F5A-98CB-449E-AB40-EC2BAA0E5006}"/>
    <hyperlink ref="D72" location="'43'!A1" display="'43'!A1" xr:uid="{E0A54751-AE6B-4F4B-9EDB-96B8C31021E1}"/>
    <hyperlink ref="D73" location="'44'!A1" display="'44'!A1" xr:uid="{B2F97FF8-1F41-4854-970D-FA6691D1492E}"/>
    <hyperlink ref="D75" location="'45'!A1" display="'45'!A1" xr:uid="{7E7FB262-57CE-487A-AD9D-F278933D0DB8}"/>
    <hyperlink ref="D77" location="'46'!A1" display="'46'!A1" xr:uid="{235A4CD3-B0CB-4EAB-836F-D0984B0BD644}"/>
    <hyperlink ref="D79" location="'47'!A1" display="'47'!A1" xr:uid="{8D415CCD-D6BE-4467-8DDF-51810C0E10BE}"/>
    <hyperlink ref="D81" location="'48'!A1" display="'48'!A1" xr:uid="{470F6F8E-1434-4B6C-945B-87D6044F69A3}"/>
    <hyperlink ref="D83" location="'49'!A1" display="'49'!A1" xr:uid="{90706897-3DAD-46BD-83F9-82E39F4446C4}"/>
    <hyperlink ref="D85" location="'50'!A1" display="'50'!A1" xr:uid="{B2825141-D73E-4707-BE3D-451969718450}"/>
    <hyperlink ref="D87" location="'51'!A1" display="'51'!A1" xr:uid="{D8EB6222-AF79-4433-968E-B87BB6DC1FFE}"/>
    <hyperlink ref="D89" location="'52'!A1" display="'52'!A1" xr:uid="{145B9368-3F68-4A75-AB66-957BB9777AD2}"/>
    <hyperlink ref="D91" location="'53'!A1" display="'53'!A1" xr:uid="{34ADF768-F2F9-4F1D-BEB5-08978441FB46}"/>
    <hyperlink ref="D93" location="'54'!A1" display="'54'!A1" xr:uid="{109F4D55-33C0-4CF4-82CD-421F93116F88}"/>
    <hyperlink ref="D95" location="'55'!A1" display="'55'!A1" xr:uid="{83E6891C-57AF-4E6D-972F-397DB3ED6343}"/>
    <hyperlink ref="D97" location="'56'!A1" display="'56'!A1" xr:uid="{11D395D1-6312-48E2-9411-B7D8C5584DAA}"/>
    <hyperlink ref="D99" location="'57'!A1" display="'57'!A1" xr:uid="{6551AFB9-8C36-4A8F-9ABC-9E7546B97212}"/>
    <hyperlink ref="D101" location="'58'!A1" display="'58'!A1" xr:uid="{19B3D7C4-A187-41FE-9A56-B15F29688E0C}"/>
    <hyperlink ref="D103" location="'59'!A1" display="'59'!A1" xr:uid="{9AB82AED-91AE-45B1-B2CB-C8C0853FBAA1}"/>
    <hyperlink ref="D105" location="'60'!A1" display="'60'!A1" xr:uid="{0D4FCEC3-60AA-40B3-9E0B-F6665FB58703}"/>
    <hyperlink ref="D107" location="'61'!A1" display="'61'!A1" xr:uid="{6DBB5084-74E3-4BE2-909F-5035D11A3B40}"/>
    <hyperlink ref="D109" location="'62'!A1" display="'62'!A1" xr:uid="{F596D560-E3C0-4C33-A4DA-48EAFF013A84}"/>
    <hyperlink ref="D111" location="'63'!A1" display="'63'!A1" xr:uid="{24CA7601-3EC6-422F-A9B1-16DBAA7422D0}"/>
    <hyperlink ref="D113" location="'64'!A1" display="'64'!A1" xr:uid="{CDA17D68-7FAF-4D91-B600-65F8F550643E}"/>
    <hyperlink ref="D115" location="'65'!A1" display="'65'!A1" xr:uid="{15FE7DC7-4C29-472A-BB20-9C0375B444C9}"/>
    <hyperlink ref="D117" location="'66'!A1" display="'66'!A1" xr:uid="{AEFBB28E-58A2-4A8F-89D4-EA44CF5447F6}"/>
    <hyperlink ref="D119" location="'67'!A1" display="'67'!A1" xr:uid="{9936DCE0-FE15-43FD-A853-AA246813767F}"/>
    <hyperlink ref="D121" location="'68'!A1" display="'68'!A1" xr:uid="{75AABFC0-32E1-4728-9EF3-5F04BB3C459B}"/>
    <hyperlink ref="D123" location="'69'!A1" display="'69'!A1" xr:uid="{8A45AFE9-8BE8-498E-96F7-0B36F978276C}"/>
    <hyperlink ref="D125" location="'70'!A1" display="'70'!A1" xr:uid="{BAB56D15-7040-44D2-87C6-FCA6D6D27E19}"/>
    <hyperlink ref="D127" location="'71'!A1" display="'71'!A1" xr:uid="{C16BF242-1E21-47CE-83E7-F8CAFE5CCF80}"/>
    <hyperlink ref="D129" location="'72'!A1" display="'72'!A1" xr:uid="{D6CF5CB3-5F9E-4AD4-8A3E-8BF2454A1441}"/>
    <hyperlink ref="D131" location="'73'!A1" display="'73'!A1" xr:uid="{D69FC42C-77F5-4EC2-8303-244AB68131D7}"/>
    <hyperlink ref="D133" location="'74'!A1" display="'74'!A1" xr:uid="{0DA29D7C-35C2-4DF1-9CAA-59B963EA9F39}"/>
    <hyperlink ref="D135" location="'75'!A1" display="'75'!A1" xr:uid="{98938C98-AE27-418E-93C5-70A2BC96E158}"/>
    <hyperlink ref="D138" location="'76'!A1" display="'76'!A1" xr:uid="{4A0B4F94-F56A-4C0B-AFC6-64085A8E855C}"/>
    <hyperlink ref="D140" location="'77'!A1" display="'77'!A1" xr:uid="{7D5CAF96-109F-44EA-9D6F-5573019D24F2}"/>
    <hyperlink ref="D142" location="'78'!A1" display="'78'!A1" xr:uid="{DA9C4E2D-ABE7-476F-BD0C-A61D26262153}"/>
    <hyperlink ref="D144" location="'79'!A1" display="'79'!A1" xr:uid="{1122D909-7DB0-4C1B-9925-6F3D6D232D00}"/>
    <hyperlink ref="D146" location="'80'!A1" display="'80'!A1" xr:uid="{E2A2F903-13A2-4C07-B927-CA372DAED3DC}"/>
    <hyperlink ref="D147" location="'81'!A1" display="'81'!A1" xr:uid="{B7E67F3A-D0E2-4597-AFC3-411E324F5542}"/>
    <hyperlink ref="D148" location="'82'!A1" display="'82'!A1" xr:uid="{E965E121-62FF-4D23-8885-EACF262DD750}"/>
    <hyperlink ref="D150" location="'83'!A1" display="'83'!A1" xr:uid="{207C53A9-F656-4EB4-AA43-755ED1F80BC3}"/>
    <hyperlink ref="D152" location="'84'!A1" display="'84'!A1" xr:uid="{CC79D520-A07A-4D59-B7A1-3FB092E1AED2}"/>
    <hyperlink ref="D154" location="'85'!A1" display="'85'!A1" xr:uid="{CBE0B92B-200E-4020-AB5C-FB261A27BED8}"/>
    <hyperlink ref="D156" location="'86'!A1" display="'86'!A1" xr:uid="{7A96C9E5-0F79-426D-8491-0C86CCF6FC27}"/>
    <hyperlink ref="D158" location="'87'!A1" display="'87'!A1" xr:uid="{3585442D-5DF9-4B9F-A781-6208A37C1089}"/>
    <hyperlink ref="D160" location="'88'!A1" display="'88'!A1" xr:uid="{5431D87F-BD1A-4DC9-9DE8-A305F44B3D1E}"/>
    <hyperlink ref="D162" location="'89'!A1" display="'89'!A1" xr:uid="{96E5809C-9943-4CD1-9FFC-7250A8446AE1}"/>
    <hyperlink ref="D163" location="'90'!A1" display="'90'!A1" xr:uid="{05E56D5F-964D-4627-8FAD-1B09A8027403}"/>
    <hyperlink ref="D165" location="'91'!A1" display="'91'!A1" xr:uid="{0100BD4C-09C3-4BBD-B622-644C27B1C78F}"/>
    <hyperlink ref="D167" location="'92'!A1" display="'92'!A1" xr:uid="{AF31DDAE-03FB-4755-B522-E1CD4252E731}"/>
    <hyperlink ref="D169" location="'93'!A1" display="'93'!A1" xr:uid="{5A68F3ED-F3BC-4FC4-8979-8F0F12CBDB8C}"/>
    <hyperlink ref="D171" location="'94'!A1" display="'94'!A1" xr:uid="{30905E4A-2717-478E-97DD-D1D9EA303F3D}"/>
    <hyperlink ref="D172" location="'95'!A1" display="'95'!A1" xr:uid="{2AA78667-5C27-45C3-BB01-5CD35F1ACAB1}"/>
    <hyperlink ref="D173" location="'96'!A1" display="'96'!A1" xr:uid="{EDBD4ED5-CD90-46F4-9F35-72E8473316D9}"/>
    <hyperlink ref="D175" location="'97'!A1" display="'97'!A1" xr:uid="{0060C9CB-B4C5-4778-B92C-65B5245EE0D7}"/>
    <hyperlink ref="D177" location="'98'!A1" display="'98'!A1" xr:uid="{CBB1907F-CFFA-42DD-A84C-48F93B131CE5}"/>
    <hyperlink ref="D179" location="'99'!A1" display="'99'!A1" xr:uid="{AFFD7E0F-85E7-4E9C-8CE2-C0437149DBF3}"/>
    <hyperlink ref="D180" location="'100'!A1" display="'100'!A1" xr:uid="{C031FBD7-4928-4AC7-8A5A-38D0674E82A3}"/>
    <hyperlink ref="D181" location="'101'!A1" display="'101'!A1" xr:uid="{C2891630-24C6-4B43-90CD-EAAD35EB1041}"/>
    <hyperlink ref="D182" location="'102'!A1" display="'102'!A1" xr:uid="{F5D68469-DB57-4DA8-B716-3BBDE2A34F65}"/>
    <hyperlink ref="D183" location="'103'!A1" display="'103'!A1" xr:uid="{4C69B37E-5164-4597-99BD-2416C694F15A}"/>
    <hyperlink ref="D185" location="'104'!A1" display="'104'!A1" xr:uid="{BC448870-DE15-45F9-89FC-6DF2B723F548}"/>
    <hyperlink ref="D187" location="'105'!A1" display="'105'!A1" xr:uid="{434B9883-70C9-4BD2-8179-D84BB4897F0D}"/>
    <hyperlink ref="D189" location="'106'!A1" display="'106'!A1" xr:uid="{8FA45938-6EAF-4613-A368-8CF83DDCC568}"/>
    <hyperlink ref="D191" location="'107'!A1" display="'107'!A1" xr:uid="{30D87577-5F4D-422A-879B-52E521F207A6}"/>
    <hyperlink ref="D193" location="'108'!A1" display="'108'!A1" xr:uid="{9C12A87B-0A6D-411B-B4F8-EE020DC042D4}"/>
    <hyperlink ref="D195" location="'109'!A1" display="'109'!A1" xr:uid="{5F74A6C0-A0C5-4D25-8596-CD8695020017}"/>
    <hyperlink ref="D197" location="'110'!A1" display="'110'!A1" xr:uid="{40B58DCB-CAC3-4F9E-94E1-F8460B065C98}"/>
    <hyperlink ref="D199" location="'111'!A1" display="'111'!A1" xr:uid="{F33C905A-AB27-4861-A8FC-6394A9579EB5}"/>
  </hyperlink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S29"/>
  <sheetViews>
    <sheetView workbookViewId="0">
      <selection activeCell="A30" sqref="A30:I210"/>
    </sheetView>
  </sheetViews>
  <sheetFormatPr baseColWidth="10" defaultColWidth="11.5703125" defaultRowHeight="15" x14ac:dyDescent="0.25"/>
  <cols>
    <col min="1" max="1" width="11.5703125" style="323" customWidth="1"/>
    <col min="2" max="2" width="13.28515625" style="323" customWidth="1"/>
    <col min="3" max="8" width="7.7109375" style="323" customWidth="1"/>
    <col min="9" max="9" width="11.5703125" style="323"/>
    <col min="10" max="10" width="11.5703125" style="323" customWidth="1"/>
    <col min="11" max="11" width="9.7109375" style="323" customWidth="1"/>
    <col min="12" max="12" width="13.28515625" style="323" customWidth="1"/>
    <col min="13" max="18" width="10.7109375" style="323" customWidth="1"/>
    <col min="19" max="16384" width="11.5703125" style="323"/>
  </cols>
  <sheetData>
    <row r="1" spans="1:18" x14ac:dyDescent="0.25">
      <c r="A1" s="398" t="s">
        <v>344</v>
      </c>
      <c r="B1" s="294"/>
    </row>
    <row r="2" spans="1:18" ht="28.9" customHeight="1" x14ac:dyDescent="0.25">
      <c r="A2" s="872" t="s">
        <v>122</v>
      </c>
      <c r="B2" s="872"/>
      <c r="C2" s="872"/>
      <c r="D2" s="872"/>
      <c r="E2" s="872"/>
      <c r="F2" s="872"/>
      <c r="G2" s="872"/>
      <c r="H2" s="872"/>
      <c r="I2" s="343"/>
      <c r="J2" s="872" t="s">
        <v>491</v>
      </c>
      <c r="K2" s="872"/>
      <c r="L2" s="872"/>
      <c r="M2" s="872"/>
      <c r="N2" s="872"/>
      <c r="O2" s="872"/>
      <c r="P2" s="872"/>
      <c r="Q2" s="872"/>
      <c r="R2" s="872"/>
    </row>
    <row r="3" spans="1:18" x14ac:dyDescent="0.25">
      <c r="A3" s="873" t="s">
        <v>194</v>
      </c>
      <c r="B3" s="873"/>
      <c r="C3" s="873"/>
      <c r="D3" s="873"/>
      <c r="E3" s="873"/>
      <c r="F3" s="873"/>
      <c r="G3" s="873"/>
      <c r="H3" s="873"/>
      <c r="I3" s="343"/>
      <c r="J3" s="873" t="s">
        <v>25</v>
      </c>
      <c r="K3" s="873"/>
      <c r="L3" s="873"/>
      <c r="M3" s="873"/>
      <c r="N3" s="873"/>
      <c r="O3" s="873"/>
      <c r="P3" s="873"/>
      <c r="Q3" s="873"/>
      <c r="R3" s="873"/>
    </row>
    <row r="4" spans="1:18" x14ac:dyDescent="0.25">
      <c r="A4" s="107"/>
      <c r="B4" s="107"/>
      <c r="C4" s="107"/>
      <c r="D4" s="107"/>
      <c r="E4" s="107"/>
      <c r="I4" s="343"/>
      <c r="J4" s="107"/>
      <c r="K4" s="107"/>
      <c r="L4" s="107"/>
      <c r="M4" s="107"/>
      <c r="N4" s="107"/>
      <c r="O4" s="107"/>
    </row>
    <row r="5" spans="1:18" x14ac:dyDescent="0.25">
      <c r="A5" s="254"/>
      <c r="B5" s="93"/>
      <c r="C5" s="310">
        <v>2006</v>
      </c>
      <c r="D5" s="310">
        <v>2009</v>
      </c>
      <c r="E5" s="310">
        <v>2011</v>
      </c>
      <c r="F5" s="310">
        <v>2013</v>
      </c>
      <c r="G5" s="310">
        <v>2015</v>
      </c>
      <c r="H5" s="311">
        <v>2017</v>
      </c>
      <c r="J5" s="254"/>
      <c r="K5" s="93"/>
      <c r="L5" s="93"/>
      <c r="M5" s="310">
        <v>2006</v>
      </c>
      <c r="N5" s="310">
        <v>2009</v>
      </c>
      <c r="O5" s="310">
        <v>2011</v>
      </c>
      <c r="P5" s="310">
        <v>2013</v>
      </c>
      <c r="Q5" s="310">
        <v>2015</v>
      </c>
      <c r="R5" s="311">
        <v>2017</v>
      </c>
    </row>
    <row r="6" spans="1:18" x14ac:dyDescent="0.25">
      <c r="A6" s="344"/>
      <c r="B6" s="456"/>
      <c r="C6" s="456"/>
      <c r="D6" s="456"/>
      <c r="E6" s="456"/>
      <c r="F6" s="454"/>
      <c r="G6" s="454"/>
      <c r="H6" s="287"/>
      <c r="J6" s="344"/>
      <c r="K6" s="328"/>
      <c r="L6" s="328"/>
      <c r="M6" s="328"/>
      <c r="N6" s="328"/>
      <c r="O6" s="328"/>
      <c r="P6" s="218"/>
      <c r="Q6" s="218"/>
      <c r="R6" s="287"/>
    </row>
    <row r="7" spans="1:18" ht="15" customHeight="1" x14ac:dyDescent="0.25">
      <c r="A7" s="462" t="s">
        <v>9</v>
      </c>
      <c r="B7" s="455" t="s">
        <v>91</v>
      </c>
      <c r="C7" s="501">
        <v>0.7312425844293825</v>
      </c>
      <c r="D7" s="501">
        <v>0.71827124464033698</v>
      </c>
      <c r="E7" s="501">
        <v>0.69279762883272167</v>
      </c>
      <c r="F7" s="501">
        <v>0.72426835740759909</v>
      </c>
      <c r="G7" s="501">
        <v>0.70561730313946391</v>
      </c>
      <c r="H7" s="502">
        <v>0.68310175254619698</v>
      </c>
      <c r="I7" s="343"/>
      <c r="J7" s="229" t="s">
        <v>9</v>
      </c>
      <c r="K7" s="169" t="s">
        <v>275</v>
      </c>
      <c r="L7" s="327" t="s">
        <v>91</v>
      </c>
      <c r="M7" s="530">
        <v>374787</v>
      </c>
      <c r="N7" s="531">
        <v>392183</v>
      </c>
      <c r="O7" s="530">
        <v>452624</v>
      </c>
      <c r="P7" s="531">
        <v>530768</v>
      </c>
      <c r="Q7" s="531">
        <v>525260</v>
      </c>
      <c r="R7" s="532">
        <v>535616</v>
      </c>
    </row>
    <row r="8" spans="1:18" ht="15" customHeight="1" x14ac:dyDescent="0.25">
      <c r="A8" s="462"/>
      <c r="B8" s="455" t="s">
        <v>92</v>
      </c>
      <c r="C8" s="501">
        <v>1.6094628796058035E-2</v>
      </c>
      <c r="D8" s="501">
        <v>1.560957598305957E-2</v>
      </c>
      <c r="E8" s="501">
        <v>1.7984610385672308E-2</v>
      </c>
      <c r="F8" s="501">
        <v>1.6359957436030487E-2</v>
      </c>
      <c r="G8" s="501">
        <v>1.1255991766593755E-2</v>
      </c>
      <c r="H8" s="502">
        <v>1.1025585374943891E-2</v>
      </c>
      <c r="I8" s="343"/>
      <c r="J8" s="229"/>
      <c r="K8" s="169"/>
      <c r="L8" s="327" t="s">
        <v>92</v>
      </c>
      <c r="M8" s="530">
        <v>12683.415120904609</v>
      </c>
      <c r="N8" s="531">
        <v>13150.864267022687</v>
      </c>
      <c r="O8" s="530">
        <v>18488.55624399061</v>
      </c>
      <c r="P8" s="531">
        <v>16219.96737109588</v>
      </c>
      <c r="Q8" s="531">
        <v>12899.336183545158</v>
      </c>
      <c r="R8" s="532">
        <v>15626.959421749414</v>
      </c>
    </row>
    <row r="9" spans="1:18" ht="15" customHeight="1" x14ac:dyDescent="0.25">
      <c r="A9" s="462"/>
      <c r="B9" s="455"/>
      <c r="C9" s="501"/>
      <c r="D9" s="501"/>
      <c r="E9" s="501"/>
      <c r="F9" s="501"/>
      <c r="G9" s="501"/>
      <c r="H9" s="502"/>
      <c r="I9" s="343"/>
      <c r="J9" s="312"/>
      <c r="K9" s="290" t="s">
        <v>276</v>
      </c>
      <c r="L9" s="327" t="s">
        <v>91</v>
      </c>
      <c r="M9" s="531">
        <v>612731</v>
      </c>
      <c r="N9" s="531">
        <v>667486</v>
      </c>
      <c r="O9" s="531">
        <v>809053</v>
      </c>
      <c r="P9" s="531">
        <v>908162</v>
      </c>
      <c r="Q9" s="531">
        <v>929681</v>
      </c>
      <c r="R9" s="532">
        <v>1006992</v>
      </c>
    </row>
    <row r="10" spans="1:18" ht="15" customHeight="1" x14ac:dyDescent="0.25">
      <c r="A10" s="462" t="s">
        <v>10</v>
      </c>
      <c r="B10" s="455" t="s">
        <v>91</v>
      </c>
      <c r="C10" s="501">
        <v>0.61785208184882068</v>
      </c>
      <c r="D10" s="501">
        <v>0.60255430825594958</v>
      </c>
      <c r="E10" s="501">
        <v>0.58761620927234659</v>
      </c>
      <c r="F10" s="501">
        <v>0.58954363442952074</v>
      </c>
      <c r="G10" s="501">
        <v>0.59094047438000752</v>
      </c>
      <c r="H10" s="502">
        <v>0.5806788400464874</v>
      </c>
      <c r="I10" s="343"/>
      <c r="J10" s="312"/>
      <c r="K10" s="290"/>
      <c r="L10" s="327" t="s">
        <v>92</v>
      </c>
      <c r="M10" s="531">
        <v>17626.060265253203</v>
      </c>
      <c r="N10" s="531">
        <v>19836.379948712507</v>
      </c>
      <c r="O10" s="531">
        <v>32004.985962281145</v>
      </c>
      <c r="P10" s="531">
        <v>25905.586114437257</v>
      </c>
      <c r="Q10" s="531">
        <v>19869.424128567018</v>
      </c>
      <c r="R10" s="532">
        <v>22921.403380720796</v>
      </c>
    </row>
    <row r="11" spans="1:18" ht="15" customHeight="1" x14ac:dyDescent="0.25">
      <c r="A11" s="462"/>
      <c r="B11" s="455" t="s">
        <v>92</v>
      </c>
      <c r="C11" s="501">
        <v>4.5783443212301491E-3</v>
      </c>
      <c r="D11" s="501">
        <v>4.9453696562367193E-3</v>
      </c>
      <c r="E11" s="501">
        <v>5.940456862637728E-3</v>
      </c>
      <c r="F11" s="501">
        <v>4.9794543037226325E-3</v>
      </c>
      <c r="G11" s="501">
        <v>4.0391164864272411E-3</v>
      </c>
      <c r="H11" s="502">
        <v>4.6194575788475276E-3</v>
      </c>
      <c r="I11" s="343"/>
      <c r="J11" s="312"/>
      <c r="K11" s="290" t="s">
        <v>340</v>
      </c>
      <c r="L11" s="327" t="s">
        <v>91</v>
      </c>
      <c r="M11" s="531">
        <v>73268</v>
      </c>
      <c r="N11" s="531">
        <v>87253</v>
      </c>
      <c r="O11" s="531">
        <v>107886</v>
      </c>
      <c r="P11" s="531">
        <v>126985</v>
      </c>
      <c r="Q11" s="531">
        <v>130739</v>
      </c>
      <c r="R11" s="532">
        <v>152262</v>
      </c>
    </row>
    <row r="12" spans="1:18" ht="15" customHeight="1" x14ac:dyDescent="0.25">
      <c r="A12" s="312"/>
      <c r="B12" s="454"/>
      <c r="C12" s="501"/>
      <c r="D12" s="501"/>
      <c r="E12" s="501"/>
      <c r="F12" s="501"/>
      <c r="G12" s="501"/>
      <c r="H12" s="502"/>
      <c r="I12" s="343"/>
      <c r="J12" s="312"/>
      <c r="K12" s="290"/>
      <c r="L12" s="327" t="s">
        <v>92</v>
      </c>
      <c r="M12" s="531">
        <v>3717.9243988650283</v>
      </c>
      <c r="N12" s="531">
        <v>3728.0701065636467</v>
      </c>
      <c r="O12" s="531">
        <v>7090.1028509516709</v>
      </c>
      <c r="P12" s="531">
        <v>5733.7050362440814</v>
      </c>
      <c r="Q12" s="531">
        <v>4682.7792857948316</v>
      </c>
      <c r="R12" s="532">
        <v>5240.9833044675142</v>
      </c>
    </row>
    <row r="13" spans="1:18" ht="15" customHeight="1" x14ac:dyDescent="0.25">
      <c r="A13" s="462" t="s">
        <v>3</v>
      </c>
      <c r="B13" s="455" t="s">
        <v>91</v>
      </c>
      <c r="C13" s="501">
        <v>0.62500842567368664</v>
      </c>
      <c r="D13" s="501">
        <v>0.61004264037186762</v>
      </c>
      <c r="E13" s="501">
        <v>0.59562110219623121</v>
      </c>
      <c r="F13" s="501">
        <v>0.60127042097283867</v>
      </c>
      <c r="G13" s="501">
        <v>0.60076455466428136</v>
      </c>
      <c r="H13" s="502">
        <v>0.59000701990485005</v>
      </c>
      <c r="I13" s="343"/>
      <c r="J13" s="312"/>
      <c r="K13" s="169"/>
      <c r="L13" s="169"/>
      <c r="M13" s="533"/>
      <c r="N13" s="534"/>
      <c r="O13" s="535"/>
      <c r="P13" s="534"/>
      <c r="Q13" s="534"/>
      <c r="R13" s="536"/>
    </row>
    <row r="14" spans="1:18" ht="14.45" customHeight="1" x14ac:dyDescent="0.25">
      <c r="A14" s="462"/>
      <c r="B14" s="455" t="s">
        <v>92</v>
      </c>
      <c r="C14" s="503">
        <v>4.4000517861125677E-3</v>
      </c>
      <c r="D14" s="504">
        <v>4.7756962192292383E-3</v>
      </c>
      <c r="E14" s="504">
        <v>5.5677086390723777E-3</v>
      </c>
      <c r="F14" s="504">
        <v>4.7720236513644461E-3</v>
      </c>
      <c r="G14" s="504">
        <v>3.8083067297872935E-3</v>
      </c>
      <c r="H14" s="505">
        <v>4.4171259056540743E-3</v>
      </c>
      <c r="I14" s="343"/>
      <c r="J14" s="229" t="s">
        <v>10</v>
      </c>
      <c r="K14" s="169" t="s">
        <v>275</v>
      </c>
      <c r="L14" s="327" t="s">
        <v>91</v>
      </c>
      <c r="M14" s="530">
        <v>4339693</v>
      </c>
      <c r="N14" s="530">
        <v>4109466</v>
      </c>
      <c r="O14" s="530">
        <v>3971286</v>
      </c>
      <c r="P14" s="530">
        <v>3865384</v>
      </c>
      <c r="Q14" s="530">
        <v>3842287</v>
      </c>
      <c r="R14" s="537">
        <v>3605295</v>
      </c>
    </row>
    <row r="15" spans="1:18" ht="14.45" customHeight="1" x14ac:dyDescent="0.25">
      <c r="A15" s="106"/>
      <c r="B15" s="107"/>
      <c r="C15" s="107"/>
      <c r="D15" s="107"/>
      <c r="E15" s="94"/>
      <c r="F15" s="18"/>
      <c r="G15" s="18"/>
      <c r="H15" s="288"/>
      <c r="I15" s="343"/>
      <c r="J15" s="229"/>
      <c r="K15" s="169"/>
      <c r="L15" s="327" t="s">
        <v>92</v>
      </c>
      <c r="M15" s="530">
        <v>52514.85296178751</v>
      </c>
      <c r="N15" s="530">
        <v>65941.575418856388</v>
      </c>
      <c r="O15" s="530">
        <v>127619.3450434808</v>
      </c>
      <c r="P15" s="530">
        <v>77874.199438429263</v>
      </c>
      <c r="Q15" s="530">
        <v>50366.192187050219</v>
      </c>
      <c r="R15" s="537">
        <v>52657.214533402068</v>
      </c>
    </row>
    <row r="16" spans="1:18" x14ac:dyDescent="0.25">
      <c r="A16" s="875" t="s">
        <v>342</v>
      </c>
      <c r="B16" s="875"/>
      <c r="C16" s="875"/>
      <c r="D16" s="875"/>
      <c r="E16" s="875"/>
      <c r="F16" s="875"/>
      <c r="G16" s="875"/>
      <c r="H16" s="875"/>
      <c r="I16" s="343"/>
      <c r="J16" s="312"/>
      <c r="K16" s="290" t="s">
        <v>276</v>
      </c>
      <c r="L16" s="327" t="s">
        <v>91</v>
      </c>
      <c r="M16" s="530">
        <v>9317031</v>
      </c>
      <c r="N16" s="530">
        <v>9647152</v>
      </c>
      <c r="O16" s="530">
        <v>9821613</v>
      </c>
      <c r="P16" s="530">
        <v>9840532</v>
      </c>
      <c r="Q16" s="530">
        <v>10034234</v>
      </c>
      <c r="R16" s="537">
        <v>10182546</v>
      </c>
    </row>
    <row r="17" spans="1:19" ht="30" x14ac:dyDescent="0.25">
      <c r="A17" s="877" t="s">
        <v>57</v>
      </c>
      <c r="B17" s="877"/>
      <c r="C17" s="877"/>
      <c r="D17" s="877"/>
      <c r="E17" s="877"/>
      <c r="F17" s="877"/>
      <c r="G17" s="877"/>
      <c r="H17" s="877"/>
      <c r="I17" s="343"/>
      <c r="J17" s="312"/>
      <c r="K17" s="290"/>
      <c r="L17" s="327" t="s">
        <v>92</v>
      </c>
      <c r="M17" s="530">
        <v>84427.981516442494</v>
      </c>
      <c r="N17" s="530">
        <v>102228.94935316495</v>
      </c>
      <c r="O17" s="530">
        <v>281688.0227685679</v>
      </c>
      <c r="P17" s="530">
        <v>175548.69663179465</v>
      </c>
      <c r="Q17" s="530">
        <v>105247.96957660442</v>
      </c>
      <c r="R17" s="537">
        <v>110733.87900492839</v>
      </c>
    </row>
    <row r="18" spans="1:19" x14ac:dyDescent="0.25">
      <c r="A18" s="877"/>
      <c r="B18" s="877"/>
      <c r="C18" s="877"/>
      <c r="D18" s="877"/>
      <c r="E18" s="877"/>
      <c r="F18" s="877"/>
      <c r="G18" s="877"/>
      <c r="H18" s="877"/>
      <c r="J18" s="312"/>
      <c r="K18" s="290" t="s">
        <v>340</v>
      </c>
      <c r="L18" s="327" t="s">
        <v>91</v>
      </c>
      <c r="M18" s="530">
        <v>1416854</v>
      </c>
      <c r="N18" s="530">
        <v>1703467</v>
      </c>
      <c r="O18" s="530">
        <v>1800053</v>
      </c>
      <c r="P18" s="530">
        <v>1936039</v>
      </c>
      <c r="Q18" s="530">
        <v>2087348</v>
      </c>
      <c r="R18" s="537">
        <v>2307494</v>
      </c>
    </row>
    <row r="19" spans="1:19" ht="30" x14ac:dyDescent="0.25">
      <c r="A19" s="877"/>
      <c r="B19" s="877"/>
      <c r="C19" s="877"/>
      <c r="D19" s="877"/>
      <c r="E19" s="877"/>
      <c r="F19" s="877"/>
      <c r="G19" s="877"/>
      <c r="H19" s="877"/>
      <c r="J19" s="312"/>
      <c r="K19" s="290"/>
      <c r="L19" s="327" t="s">
        <v>92</v>
      </c>
      <c r="M19" s="530">
        <v>22121.521481159525</v>
      </c>
      <c r="N19" s="530">
        <v>24772.254359652758</v>
      </c>
      <c r="O19" s="530">
        <v>55306.630756504106</v>
      </c>
      <c r="P19" s="530">
        <v>44896.591799451046</v>
      </c>
      <c r="Q19" s="530">
        <v>27564.848846030993</v>
      </c>
      <c r="R19" s="537">
        <v>31284.257060644064</v>
      </c>
    </row>
    <row r="20" spans="1:19" ht="14.45" customHeight="1" x14ac:dyDescent="0.25">
      <c r="A20" s="877"/>
      <c r="B20" s="877"/>
      <c r="C20" s="877"/>
      <c r="D20" s="877"/>
      <c r="E20" s="877"/>
      <c r="F20" s="877"/>
      <c r="G20" s="877"/>
      <c r="H20" s="877"/>
      <c r="J20" s="312"/>
      <c r="K20" s="290"/>
      <c r="L20" s="218"/>
      <c r="M20" s="530"/>
      <c r="N20" s="530"/>
      <c r="O20" s="530"/>
      <c r="P20" s="530"/>
      <c r="Q20" s="530"/>
      <c r="R20" s="537"/>
    </row>
    <row r="21" spans="1:19" x14ac:dyDescent="0.25">
      <c r="A21" s="875" t="s">
        <v>6</v>
      </c>
      <c r="B21" s="875"/>
      <c r="C21" s="875"/>
      <c r="D21" s="875"/>
      <c r="E21" s="875"/>
      <c r="F21" s="875"/>
      <c r="G21" s="875"/>
      <c r="H21" s="875"/>
      <c r="J21" s="229" t="s">
        <v>3</v>
      </c>
      <c r="K21" s="169" t="s">
        <v>275</v>
      </c>
      <c r="L21" s="327" t="s">
        <v>91</v>
      </c>
      <c r="M21" s="530">
        <v>4720617</v>
      </c>
      <c r="N21" s="530">
        <v>4501649</v>
      </c>
      <c r="O21" s="530">
        <v>4423910</v>
      </c>
      <c r="P21" s="530">
        <v>4414927</v>
      </c>
      <c r="Q21" s="530">
        <v>4369035</v>
      </c>
      <c r="R21" s="537">
        <v>4146468</v>
      </c>
      <c r="S21" s="359"/>
    </row>
    <row r="22" spans="1:19" ht="30" x14ac:dyDescent="0.25">
      <c r="C22" s="498"/>
      <c r="D22" s="498"/>
      <c r="E22" s="498"/>
      <c r="F22" s="498"/>
      <c r="G22" s="498"/>
      <c r="H22" s="498"/>
      <c r="J22" s="229"/>
      <c r="K22" s="169"/>
      <c r="L22" s="327" t="s">
        <v>92</v>
      </c>
      <c r="M22" s="530">
        <v>54179.035921503433</v>
      </c>
      <c r="N22" s="530">
        <v>70366.694155869089</v>
      </c>
      <c r="O22" s="530">
        <v>132030.40474748012</v>
      </c>
      <c r="P22" s="530">
        <v>84572.770067499892</v>
      </c>
      <c r="Q22" s="530">
        <v>54678.763882421568</v>
      </c>
      <c r="R22" s="537">
        <v>57288.838186014495</v>
      </c>
    </row>
    <row r="23" spans="1:19" x14ac:dyDescent="0.25">
      <c r="C23" s="498"/>
      <c r="D23" s="498"/>
      <c r="E23" s="498"/>
      <c r="F23" s="498"/>
      <c r="G23" s="498"/>
      <c r="H23" s="498"/>
      <c r="J23" s="312"/>
      <c r="K23" s="290" t="s">
        <v>276</v>
      </c>
      <c r="L23" s="327" t="s">
        <v>91</v>
      </c>
      <c r="M23" s="530">
        <v>9939858</v>
      </c>
      <c r="N23" s="530">
        <v>10314638</v>
      </c>
      <c r="O23" s="530">
        <v>10630666</v>
      </c>
      <c r="P23" s="530">
        <v>10787133</v>
      </c>
      <c r="Q23" s="530">
        <v>10965076</v>
      </c>
      <c r="R23" s="537">
        <v>11199582</v>
      </c>
    </row>
    <row r="24" spans="1:19" ht="30" x14ac:dyDescent="0.25">
      <c r="C24" s="498"/>
      <c r="D24" s="498"/>
      <c r="E24" s="498"/>
      <c r="F24" s="498"/>
      <c r="G24" s="498"/>
      <c r="H24" s="498"/>
      <c r="J24" s="312"/>
      <c r="K24" s="290"/>
      <c r="L24" s="327" t="s">
        <v>92</v>
      </c>
      <c r="M24" s="530">
        <v>86246.33919413737</v>
      </c>
      <c r="N24" s="530">
        <v>107342.92395753352</v>
      </c>
      <c r="O24" s="530">
        <v>292375.0506225542</v>
      </c>
      <c r="P24" s="530">
        <v>188435.17239429752</v>
      </c>
      <c r="Q24" s="530">
        <v>112101.05388012448</v>
      </c>
      <c r="R24" s="537">
        <v>116600.76022013338</v>
      </c>
    </row>
    <row r="25" spans="1:19" x14ac:dyDescent="0.25">
      <c r="C25" s="498"/>
      <c r="D25" s="498"/>
      <c r="E25" s="498"/>
      <c r="F25" s="498"/>
      <c r="G25" s="498"/>
      <c r="H25" s="498"/>
      <c r="J25" s="312"/>
      <c r="K25" s="290" t="s">
        <v>340</v>
      </c>
      <c r="L25" s="327" t="s">
        <v>91</v>
      </c>
      <c r="M25" s="530">
        <v>1491878</v>
      </c>
      <c r="N25" s="530">
        <v>1790720</v>
      </c>
      <c r="O25" s="530">
        <v>1907939</v>
      </c>
      <c r="P25" s="530">
        <v>2071057</v>
      </c>
      <c r="Q25" s="530">
        <v>2218394</v>
      </c>
      <c r="R25" s="537">
        <v>2461364</v>
      </c>
    </row>
    <row r="26" spans="1:19" ht="30" x14ac:dyDescent="0.25">
      <c r="C26" s="499"/>
      <c r="D26" s="500"/>
      <c r="E26" s="500"/>
      <c r="F26" s="500"/>
      <c r="G26" s="500"/>
      <c r="H26" s="500"/>
      <c r="J26" s="312"/>
      <c r="K26" s="218"/>
      <c r="L26" s="327" t="s">
        <v>92</v>
      </c>
      <c r="M26" s="530">
        <v>22825.136983484892</v>
      </c>
      <c r="N26" s="530">
        <v>25108.312163109818</v>
      </c>
      <c r="O26" s="530">
        <v>57053.663578779604</v>
      </c>
      <c r="P26" s="530">
        <v>47072.506063467175</v>
      </c>
      <c r="Q26" s="530">
        <v>28379.601951954515</v>
      </c>
      <c r="R26" s="537">
        <v>32320.583077194689</v>
      </c>
    </row>
    <row r="27" spans="1:19" x14ac:dyDescent="0.25">
      <c r="J27" s="106"/>
      <c r="K27" s="107"/>
      <c r="L27" s="107"/>
      <c r="M27" s="107"/>
      <c r="N27" s="107"/>
      <c r="O27" s="94"/>
      <c r="P27" s="18"/>
      <c r="Q27" s="18"/>
      <c r="R27" s="288"/>
    </row>
    <row r="28" spans="1:19" x14ac:dyDescent="0.25">
      <c r="J28" s="876" t="s">
        <v>342</v>
      </c>
      <c r="K28" s="876"/>
      <c r="L28" s="876"/>
      <c r="M28" s="876"/>
      <c r="N28" s="876"/>
      <c r="O28" s="876"/>
      <c r="P28" s="876"/>
      <c r="Q28" s="876"/>
      <c r="R28" s="876"/>
      <c r="S28" s="359"/>
    </row>
    <row r="29" spans="1:19" x14ac:dyDescent="0.25">
      <c r="H29" s="343"/>
      <c r="I29" s="343"/>
      <c r="J29" s="874" t="s">
        <v>6</v>
      </c>
      <c r="K29" s="874"/>
      <c r="L29" s="874"/>
      <c r="M29" s="874"/>
      <c r="N29" s="874"/>
      <c r="O29" s="874"/>
      <c r="P29" s="874"/>
      <c r="Q29" s="874"/>
      <c r="R29" s="874"/>
    </row>
  </sheetData>
  <mergeCells count="9">
    <mergeCell ref="J2:R2"/>
    <mergeCell ref="J3:R3"/>
    <mergeCell ref="J29:R29"/>
    <mergeCell ref="A2:H2"/>
    <mergeCell ref="A3:H3"/>
    <mergeCell ref="A16:H16"/>
    <mergeCell ref="J28:R28"/>
    <mergeCell ref="A21:H21"/>
    <mergeCell ref="A17:H20"/>
  </mergeCells>
  <hyperlinks>
    <hyperlink ref="A1" location="INDICE!A1" display="INDICE" xr:uid="{2B627C94-4B59-4187-91B9-FD20A8512E45}"/>
  </hyperlinks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7C06E-D71C-472B-A5E6-34A226E9DA4B}">
  <dimension ref="A1:S50"/>
  <sheetViews>
    <sheetView workbookViewId="0">
      <selection activeCell="J3" sqref="J3"/>
    </sheetView>
  </sheetViews>
  <sheetFormatPr baseColWidth="10" defaultRowHeight="15" x14ac:dyDescent="0.25"/>
  <cols>
    <col min="3" max="3" width="13.28515625" customWidth="1"/>
    <col min="13" max="13" width="13.28515625" customWidth="1"/>
  </cols>
  <sheetData>
    <row r="1" spans="1:19" x14ac:dyDescent="0.25">
      <c r="A1" s="398" t="s">
        <v>344</v>
      </c>
      <c r="B1" s="194"/>
    </row>
    <row r="2" spans="1:19" ht="28.9" customHeight="1" x14ac:dyDescent="0.25">
      <c r="A2" s="880" t="s">
        <v>207</v>
      </c>
      <c r="B2" s="880"/>
      <c r="C2" s="880"/>
      <c r="D2" s="880"/>
      <c r="E2" s="880"/>
      <c r="F2" s="880"/>
      <c r="G2" s="880"/>
      <c r="H2" s="880"/>
      <c r="I2" s="880"/>
      <c r="K2" s="880" t="s">
        <v>207</v>
      </c>
      <c r="L2" s="880"/>
      <c r="M2" s="880"/>
      <c r="N2" s="880"/>
      <c r="O2" s="880"/>
      <c r="P2" s="880"/>
      <c r="Q2" s="880"/>
      <c r="R2" s="880"/>
      <c r="S2" s="880"/>
    </row>
    <row r="3" spans="1:19" x14ac:dyDescent="0.25">
      <c r="A3" s="881" t="s">
        <v>177</v>
      </c>
      <c r="B3" s="881"/>
      <c r="C3" s="881"/>
      <c r="D3" s="881"/>
      <c r="E3" s="881"/>
      <c r="F3" s="881"/>
      <c r="G3" s="881"/>
      <c r="H3" s="881"/>
      <c r="I3" s="881"/>
      <c r="K3" s="881" t="s">
        <v>227</v>
      </c>
      <c r="L3" s="881"/>
      <c r="M3" s="881"/>
      <c r="N3" s="881"/>
      <c r="O3" s="881"/>
      <c r="P3" s="881"/>
      <c r="Q3" s="881"/>
      <c r="R3" s="881"/>
      <c r="S3" s="881"/>
    </row>
    <row r="4" spans="1:19" x14ac:dyDescent="0.25">
      <c r="A4" s="56"/>
      <c r="B4" s="56"/>
      <c r="C4" s="56"/>
      <c r="D4" s="56"/>
      <c r="E4" s="304"/>
      <c r="F4" s="304"/>
      <c r="G4" s="304"/>
      <c r="H4" s="304"/>
      <c r="I4" s="30"/>
      <c r="K4" s="56"/>
      <c r="L4" s="56"/>
      <c r="M4" s="56"/>
      <c r="N4" s="56"/>
      <c r="O4" s="460"/>
      <c r="P4" s="460"/>
      <c r="Q4" s="460"/>
      <c r="R4" s="460"/>
      <c r="S4" s="460"/>
    </row>
    <row r="5" spans="1:19" x14ac:dyDescent="0.25">
      <c r="A5" s="223"/>
      <c r="B5" s="29"/>
      <c r="C5" s="29"/>
      <c r="D5" s="90">
        <v>2006</v>
      </c>
      <c r="E5" s="90">
        <v>2009</v>
      </c>
      <c r="F5" s="90">
        <v>2011</v>
      </c>
      <c r="G5" s="90">
        <v>2013</v>
      </c>
      <c r="H5" s="90">
        <v>2015</v>
      </c>
      <c r="I5" s="496">
        <v>2017</v>
      </c>
      <c r="K5" s="223"/>
      <c r="L5" s="29"/>
      <c r="M5" s="29"/>
      <c r="N5" s="90">
        <v>2006</v>
      </c>
      <c r="O5" s="90">
        <v>2009</v>
      </c>
      <c r="P5" s="90">
        <v>2011</v>
      </c>
      <c r="Q5" s="90">
        <v>2013</v>
      </c>
      <c r="R5" s="90">
        <v>2015</v>
      </c>
      <c r="S5" s="496">
        <v>2017</v>
      </c>
    </row>
    <row r="6" spans="1:19" ht="14.45" customHeight="1" x14ac:dyDescent="0.25">
      <c r="A6" s="228"/>
      <c r="B6" s="56"/>
      <c r="C6" s="56"/>
      <c r="D6" s="56"/>
      <c r="E6" s="459"/>
      <c r="F6" s="459"/>
      <c r="G6" s="459"/>
      <c r="H6" s="459"/>
      <c r="I6" s="62"/>
      <c r="K6" s="228"/>
      <c r="L6" s="56"/>
      <c r="M6" s="56"/>
      <c r="N6" s="56"/>
      <c r="O6" s="459"/>
      <c r="P6" s="459"/>
      <c r="Q6" s="459"/>
      <c r="R6" s="459"/>
      <c r="S6" s="62"/>
    </row>
    <row r="7" spans="1:19" ht="14.45" customHeight="1" x14ac:dyDescent="0.25">
      <c r="A7" s="920" t="s">
        <v>9</v>
      </c>
      <c r="B7" s="465" t="s">
        <v>40</v>
      </c>
      <c r="C7" s="150" t="s">
        <v>91</v>
      </c>
      <c r="D7" s="175">
        <v>88314.065366680792</v>
      </c>
      <c r="E7" s="680">
        <v>85483.357672966173</v>
      </c>
      <c r="F7" s="680">
        <v>110969.51437631948</v>
      </c>
      <c r="G7" s="680">
        <v>134849.55814310285</v>
      </c>
      <c r="H7" s="681">
        <v>160027.40604714863</v>
      </c>
      <c r="I7" s="682">
        <v>166781.03949234844</v>
      </c>
      <c r="K7" s="920" t="s">
        <v>9</v>
      </c>
      <c r="L7" s="465" t="s">
        <v>40</v>
      </c>
      <c r="M7" s="150" t="s">
        <v>91</v>
      </c>
      <c r="N7" s="685">
        <v>129667.21389795354</v>
      </c>
      <c r="O7" s="685">
        <v>109772.42489930251</v>
      </c>
      <c r="P7" s="685">
        <v>133720.82270497526</v>
      </c>
      <c r="Q7" s="685">
        <v>155415.32591001742</v>
      </c>
      <c r="R7" s="685">
        <v>167862.34312228681</v>
      </c>
      <c r="S7" s="686">
        <v>166781.03949234844</v>
      </c>
    </row>
    <row r="8" spans="1:19" ht="14.45" customHeight="1" x14ac:dyDescent="0.25">
      <c r="A8" s="920"/>
      <c r="B8" s="465"/>
      <c r="C8" s="150" t="s">
        <v>92</v>
      </c>
      <c r="D8" s="175">
        <v>2876.2043617825962</v>
      </c>
      <c r="E8" s="680">
        <v>2956.8364261034199</v>
      </c>
      <c r="F8" s="680">
        <v>3430.1553196059631</v>
      </c>
      <c r="G8" s="680">
        <v>4253.9057448653548</v>
      </c>
      <c r="H8" s="681">
        <v>4178.0781113289659</v>
      </c>
      <c r="I8" s="682">
        <v>4618.9724597687</v>
      </c>
      <c r="K8" s="920"/>
      <c r="L8" s="465"/>
      <c r="M8" s="150" t="s">
        <v>92</v>
      </c>
      <c r="N8" s="685">
        <v>4222.9899013820868</v>
      </c>
      <c r="O8" s="685">
        <v>3796.9859088327198</v>
      </c>
      <c r="P8" s="685">
        <v>4133.4162262625659</v>
      </c>
      <c r="Q8" s="685">
        <v>4902.6645458278672</v>
      </c>
      <c r="R8" s="685">
        <v>4382.6366922987245</v>
      </c>
      <c r="S8" s="686">
        <v>4618.9724597687</v>
      </c>
    </row>
    <row r="9" spans="1:19" ht="14.45" customHeight="1" x14ac:dyDescent="0.25">
      <c r="A9" s="920"/>
      <c r="B9" s="465" t="s">
        <v>41</v>
      </c>
      <c r="C9" s="150" t="s">
        <v>91</v>
      </c>
      <c r="D9" s="175">
        <v>205974.63318504224</v>
      </c>
      <c r="E9" s="680">
        <v>231656.73761648609</v>
      </c>
      <c r="F9" s="680">
        <v>256042.81192285064</v>
      </c>
      <c r="G9" s="680">
        <v>324175.30852819345</v>
      </c>
      <c r="H9" s="681">
        <v>368972.2047928684</v>
      </c>
      <c r="I9" s="682">
        <v>389327.14361184731</v>
      </c>
      <c r="K9" s="920"/>
      <c r="L9" s="465" t="s">
        <v>41</v>
      </c>
      <c r="M9" s="150" t="s">
        <v>91</v>
      </c>
      <c r="N9" s="685">
        <v>302422.45907109923</v>
      </c>
      <c r="O9" s="685">
        <v>297479.21144731983</v>
      </c>
      <c r="P9" s="685">
        <v>308537.49023276934</v>
      </c>
      <c r="Q9" s="685">
        <v>373614.95225237799</v>
      </c>
      <c r="R9" s="685">
        <v>387037.07304534368</v>
      </c>
      <c r="S9" s="686">
        <v>389327.14361184731</v>
      </c>
    </row>
    <row r="10" spans="1:19" ht="14.45" customHeight="1" x14ac:dyDescent="0.25">
      <c r="A10" s="920"/>
      <c r="B10" s="465"/>
      <c r="C10" s="150" t="s">
        <v>92</v>
      </c>
      <c r="D10" s="175">
        <v>4923.9826404419182</v>
      </c>
      <c r="E10" s="680">
        <v>5681.1912440560491</v>
      </c>
      <c r="F10" s="680">
        <v>8221.1701857159842</v>
      </c>
      <c r="G10" s="680">
        <v>8631.5106822122161</v>
      </c>
      <c r="H10" s="681">
        <v>6853.7148865341323</v>
      </c>
      <c r="I10" s="682">
        <v>8175.3326985493422</v>
      </c>
      <c r="K10" s="920"/>
      <c r="L10" s="465"/>
      <c r="M10" s="150" t="s">
        <v>92</v>
      </c>
      <c r="N10" s="685">
        <v>7229.6423861479061</v>
      </c>
      <c r="O10" s="685">
        <v>7295.4333586494549</v>
      </c>
      <c r="P10" s="685">
        <v>9906.6995742945164</v>
      </c>
      <c r="Q10" s="685">
        <v>9947.8935210765212</v>
      </c>
      <c r="R10" s="685">
        <v>7189.2725650177154</v>
      </c>
      <c r="S10" s="686">
        <v>8175.3326985493422</v>
      </c>
    </row>
    <row r="11" spans="1:19" ht="14.45" customHeight="1" x14ac:dyDescent="0.25">
      <c r="A11" s="920"/>
      <c r="B11" s="465" t="s">
        <v>42</v>
      </c>
      <c r="C11" s="150" t="s">
        <v>91</v>
      </c>
      <c r="D11" s="175">
        <v>302957.98091235996</v>
      </c>
      <c r="E11" s="683">
        <v>337656.99219020858</v>
      </c>
      <c r="F11" s="683">
        <v>373026.64415507548</v>
      </c>
      <c r="G11" s="683">
        <v>469649.32413167099</v>
      </c>
      <c r="H11" s="683">
        <v>525470.73388804274</v>
      </c>
      <c r="I11" s="682">
        <v>576213.29745412269</v>
      </c>
      <c r="K11" s="920"/>
      <c r="L11" s="465" t="s">
        <v>42</v>
      </c>
      <c r="M11" s="150" t="s">
        <v>91</v>
      </c>
      <c r="N11" s="685">
        <v>444818.35537690145</v>
      </c>
      <c r="O11" s="685">
        <v>433598.16256545903</v>
      </c>
      <c r="P11" s="685">
        <v>449505.70458599064</v>
      </c>
      <c r="Q11" s="685">
        <v>541275.06073015858</v>
      </c>
      <c r="R11" s="685">
        <v>551197.7655042808</v>
      </c>
      <c r="S11" s="686">
        <v>576213.29745412269</v>
      </c>
    </row>
    <row r="12" spans="1:19" ht="14.45" customHeight="1" x14ac:dyDescent="0.25">
      <c r="A12" s="920"/>
      <c r="B12" s="465"/>
      <c r="C12" s="150" t="s">
        <v>92</v>
      </c>
      <c r="D12" s="175">
        <v>7927.9056015823789</v>
      </c>
      <c r="E12" s="683">
        <v>9251.8687639613072</v>
      </c>
      <c r="F12" s="683">
        <v>11234.693874336766</v>
      </c>
      <c r="G12" s="683">
        <v>13772.308815881393</v>
      </c>
      <c r="H12" s="683">
        <v>11546.867909724475</v>
      </c>
      <c r="I12" s="682">
        <v>14360.348619392784</v>
      </c>
      <c r="K12" s="920"/>
      <c r="L12" s="465"/>
      <c r="M12" s="150" t="s">
        <v>92</v>
      </c>
      <c r="N12" s="685">
        <v>11640.155247467594</v>
      </c>
      <c r="O12" s="685">
        <v>11880.675920048996</v>
      </c>
      <c r="P12" s="685">
        <v>13538.065081732464</v>
      </c>
      <c r="Q12" s="685">
        <v>15872.709504039925</v>
      </c>
      <c r="R12" s="685">
        <v>12112.202221654592</v>
      </c>
      <c r="S12" s="686">
        <v>14360.348619392784</v>
      </c>
    </row>
    <row r="13" spans="1:19" ht="14.45" customHeight="1" x14ac:dyDescent="0.25">
      <c r="A13" s="920"/>
      <c r="B13" s="465" t="s">
        <v>43</v>
      </c>
      <c r="C13" s="150" t="s">
        <v>91</v>
      </c>
      <c r="D13" s="175">
        <v>437457.871068604</v>
      </c>
      <c r="E13" s="680">
        <v>486262.34765957447</v>
      </c>
      <c r="F13" s="680">
        <v>543302.68425060029</v>
      </c>
      <c r="G13" s="680">
        <v>620971.61822848115</v>
      </c>
      <c r="H13" s="683">
        <v>738561.32182953937</v>
      </c>
      <c r="I13" s="682">
        <v>807040.47837694234</v>
      </c>
      <c r="K13" s="920"/>
      <c r="L13" s="465" t="s">
        <v>43</v>
      </c>
      <c r="M13" s="150" t="s">
        <v>91</v>
      </c>
      <c r="N13" s="685">
        <v>642297.95224212308</v>
      </c>
      <c r="O13" s="685">
        <v>624427.94121433853</v>
      </c>
      <c r="P13" s="685">
        <v>654692.25781630655</v>
      </c>
      <c r="Q13" s="685">
        <v>715675.36265439622</v>
      </c>
      <c r="R13" s="685">
        <v>774721.26233973191</v>
      </c>
      <c r="S13" s="686">
        <v>807040.47837694234</v>
      </c>
    </row>
    <row r="14" spans="1:19" ht="14.45" customHeight="1" x14ac:dyDescent="0.25">
      <c r="A14" s="920"/>
      <c r="B14" s="465"/>
      <c r="C14" s="150" t="s">
        <v>92</v>
      </c>
      <c r="D14" s="175">
        <v>18688.758986970868</v>
      </c>
      <c r="E14" s="680">
        <v>18771.868523665758</v>
      </c>
      <c r="F14" s="680">
        <v>21561.539071618401</v>
      </c>
      <c r="G14" s="680">
        <v>42257.281869679617</v>
      </c>
      <c r="H14" s="683">
        <v>20797.380272879323</v>
      </c>
      <c r="I14" s="682">
        <v>19572.147711149311</v>
      </c>
      <c r="K14" s="920"/>
      <c r="L14" s="465"/>
      <c r="M14" s="150" t="s">
        <v>92</v>
      </c>
      <c r="N14" s="685">
        <v>27439.788882883004</v>
      </c>
      <c r="O14" s="685">
        <v>24105.669031123613</v>
      </c>
      <c r="P14" s="685">
        <v>25982.151581421665</v>
      </c>
      <c r="Q14" s="685">
        <v>48701.896574835948</v>
      </c>
      <c r="R14" s="685">
        <v>21815.619396981092</v>
      </c>
      <c r="S14" s="686">
        <v>19572.147711149311</v>
      </c>
    </row>
    <row r="15" spans="1:19" ht="14.45" customHeight="1" x14ac:dyDescent="0.25">
      <c r="A15" s="920"/>
      <c r="B15" s="465" t="s">
        <v>44</v>
      </c>
      <c r="C15" s="150" t="s">
        <v>91</v>
      </c>
      <c r="D15" s="175">
        <v>844590.38443069917</v>
      </c>
      <c r="E15" s="680">
        <v>1018227.2522965124</v>
      </c>
      <c r="F15" s="680">
        <v>1035830.6325401376</v>
      </c>
      <c r="G15" s="680">
        <v>1453129.5268928551</v>
      </c>
      <c r="H15" s="683">
        <v>1424291.0520062812</v>
      </c>
      <c r="I15" s="682">
        <v>1572944.7456693817</v>
      </c>
      <c r="K15" s="920"/>
      <c r="L15" s="465" t="s">
        <v>44</v>
      </c>
      <c r="M15" s="150" t="s">
        <v>91</v>
      </c>
      <c r="N15" s="685">
        <v>1240070.6680121694</v>
      </c>
      <c r="O15" s="685">
        <v>1307544.2709065469</v>
      </c>
      <c r="P15" s="685">
        <v>1248199.788426219</v>
      </c>
      <c r="Q15" s="685">
        <v>1674744.8202378361</v>
      </c>
      <c r="R15" s="685">
        <v>1494024.2998592365</v>
      </c>
      <c r="S15" s="686">
        <v>1572944.7456693817</v>
      </c>
    </row>
    <row r="16" spans="1:19" ht="14.45" customHeight="1" x14ac:dyDescent="0.25">
      <c r="A16" s="920"/>
      <c r="B16" s="465"/>
      <c r="C16" s="150" t="s">
        <v>92</v>
      </c>
      <c r="D16" s="175">
        <v>65338.92686110943</v>
      </c>
      <c r="E16" s="680">
        <v>107644.15546679171</v>
      </c>
      <c r="F16" s="680">
        <v>52881.375489533741</v>
      </c>
      <c r="G16" s="680">
        <v>138813.86714776291</v>
      </c>
      <c r="H16" s="683">
        <v>59919.854260498214</v>
      </c>
      <c r="I16" s="682">
        <v>63773.695472260413</v>
      </c>
      <c r="K16" s="920"/>
      <c r="L16" s="465"/>
      <c r="M16" s="150" t="s">
        <v>92</v>
      </c>
      <c r="N16" s="685">
        <v>95933.944043738185</v>
      </c>
      <c r="O16" s="685">
        <v>138229.94666439196</v>
      </c>
      <c r="P16" s="685">
        <v>63723.276396892681</v>
      </c>
      <c r="Q16" s="685">
        <v>159984.22761389546</v>
      </c>
      <c r="R16" s="685">
        <v>62853.528555913166</v>
      </c>
      <c r="S16" s="686">
        <v>63773.695472260413</v>
      </c>
    </row>
    <row r="17" spans="1:19" ht="14.45" customHeight="1" x14ac:dyDescent="0.25">
      <c r="A17" s="920"/>
      <c r="B17" s="465" t="s">
        <v>3</v>
      </c>
      <c r="C17" s="150" t="s">
        <v>91</v>
      </c>
      <c r="D17" s="175">
        <v>287276.17262751632</v>
      </c>
      <c r="E17" s="680">
        <v>342158.62246792956</v>
      </c>
      <c r="F17" s="680">
        <v>352819.71105328132</v>
      </c>
      <c r="G17" s="680">
        <v>482998.10960207426</v>
      </c>
      <c r="H17" s="683">
        <v>522201.9217825894</v>
      </c>
      <c r="I17" s="682">
        <v>582819.09458779008</v>
      </c>
      <c r="K17" s="920"/>
      <c r="L17" s="465" t="s">
        <v>3</v>
      </c>
      <c r="M17" s="150" t="s">
        <v>91</v>
      </c>
      <c r="N17" s="685">
        <v>421793.52483903832</v>
      </c>
      <c r="O17" s="685">
        <v>439378.87690609146</v>
      </c>
      <c r="P17" s="685">
        <v>425155.88442229072</v>
      </c>
      <c r="Q17" s="685">
        <v>556659.65577780269</v>
      </c>
      <c r="R17" s="685">
        <v>547768.91245465761</v>
      </c>
      <c r="S17" s="686">
        <v>582819.09458779008</v>
      </c>
    </row>
    <row r="18" spans="1:19" ht="14.45" customHeight="1" x14ac:dyDescent="0.25">
      <c r="A18" s="464"/>
      <c r="B18" s="465"/>
      <c r="C18" s="150" t="s">
        <v>92</v>
      </c>
      <c r="D18" s="175">
        <v>10144.306870612618</v>
      </c>
      <c r="E18" s="680">
        <v>23059.951632407177</v>
      </c>
      <c r="F18" s="680">
        <v>9791.2337761670242</v>
      </c>
      <c r="G18" s="680">
        <v>22001.090187233338</v>
      </c>
      <c r="H18" s="683">
        <v>11220.089927545099</v>
      </c>
      <c r="I18" s="682">
        <v>13246.954341093291</v>
      </c>
      <c r="K18" s="464"/>
      <c r="L18" s="465"/>
      <c r="M18" s="150" t="s">
        <v>92</v>
      </c>
      <c r="N18" s="685">
        <v>14894.388604767713</v>
      </c>
      <c r="O18" s="685">
        <v>29612.159344911823</v>
      </c>
      <c r="P18" s="685">
        <v>11798.66239123772</v>
      </c>
      <c r="Q18" s="685">
        <v>25356.453880226822</v>
      </c>
      <c r="R18" s="685">
        <v>11769.425199116065</v>
      </c>
      <c r="S18" s="686">
        <v>13246.954341093291</v>
      </c>
    </row>
    <row r="19" spans="1:19" ht="14.45" customHeight="1" x14ac:dyDescent="0.25">
      <c r="A19" s="794"/>
      <c r="B19" s="465"/>
      <c r="C19" s="795"/>
      <c r="D19" s="175"/>
      <c r="E19" s="680"/>
      <c r="F19" s="680"/>
      <c r="G19" s="680"/>
      <c r="H19" s="683"/>
      <c r="I19" s="682"/>
      <c r="K19" s="794"/>
      <c r="L19" s="465"/>
      <c r="M19" s="795"/>
      <c r="N19" s="685"/>
      <c r="O19" s="685"/>
      <c r="P19" s="685"/>
      <c r="Q19" s="685"/>
      <c r="R19" s="685"/>
      <c r="S19" s="686"/>
    </row>
    <row r="20" spans="1:19" ht="14.45" customHeight="1" x14ac:dyDescent="0.25">
      <c r="A20" s="920" t="s">
        <v>12</v>
      </c>
      <c r="B20" s="465" t="s">
        <v>40</v>
      </c>
      <c r="C20" s="150" t="s">
        <v>91</v>
      </c>
      <c r="D20" s="175">
        <v>89036.475438777765</v>
      </c>
      <c r="E20" s="683">
        <v>93483.115493522346</v>
      </c>
      <c r="F20" s="683">
        <v>106934.67025810749</v>
      </c>
      <c r="G20" s="683">
        <v>127344.66372637736</v>
      </c>
      <c r="H20" s="684">
        <v>147562.03220515046</v>
      </c>
      <c r="I20" s="682">
        <v>149700.71172587079</v>
      </c>
      <c r="K20" s="920" t="s">
        <v>12</v>
      </c>
      <c r="L20" s="465" t="s">
        <v>40</v>
      </c>
      <c r="M20" s="150" t="s">
        <v>91</v>
      </c>
      <c r="N20" s="685">
        <v>130727.89320143386</v>
      </c>
      <c r="O20" s="685">
        <v>120045.21762147437</v>
      </c>
      <c r="P20" s="685">
        <v>128858.74253812934</v>
      </c>
      <c r="Q20" s="685">
        <v>146765.867745253</v>
      </c>
      <c r="R20" s="685">
        <v>154786.66494503379</v>
      </c>
      <c r="S20" s="686">
        <v>149700.71172587079</v>
      </c>
    </row>
    <row r="21" spans="1:19" ht="14.45" customHeight="1" x14ac:dyDescent="0.25">
      <c r="A21" s="920"/>
      <c r="B21" s="465"/>
      <c r="C21" s="150" t="s">
        <v>92</v>
      </c>
      <c r="D21" s="175">
        <v>1172.9417305317688</v>
      </c>
      <c r="E21" s="683">
        <v>1332.0820739649641</v>
      </c>
      <c r="F21" s="683">
        <v>1971.3540822144203</v>
      </c>
      <c r="G21" s="683">
        <v>1950.9116513318127</v>
      </c>
      <c r="H21" s="684">
        <v>1717.7184612189676</v>
      </c>
      <c r="I21" s="682">
        <v>1985.6171837787142</v>
      </c>
      <c r="K21" s="920"/>
      <c r="L21" s="465"/>
      <c r="M21" s="150" t="s">
        <v>92</v>
      </c>
      <c r="N21" s="685">
        <v>1722.1728569646466</v>
      </c>
      <c r="O21" s="685">
        <v>1710.5771626734947</v>
      </c>
      <c r="P21" s="685">
        <v>2375.5271093875936</v>
      </c>
      <c r="Q21" s="685">
        <v>2248.443185788009</v>
      </c>
      <c r="R21" s="685">
        <v>1801.8179063633099</v>
      </c>
      <c r="S21" s="686">
        <v>1985.6171837787142</v>
      </c>
    </row>
    <row r="22" spans="1:19" ht="14.45" customHeight="1" x14ac:dyDescent="0.25">
      <c r="A22" s="920"/>
      <c r="B22" s="465" t="s">
        <v>41</v>
      </c>
      <c r="C22" s="150" t="s">
        <v>91</v>
      </c>
      <c r="D22" s="175">
        <v>199641.34490314717</v>
      </c>
      <c r="E22" s="683">
        <v>224729.85522148982</v>
      </c>
      <c r="F22" s="683">
        <v>250582.34174458127</v>
      </c>
      <c r="G22" s="683">
        <v>289978.74271887884</v>
      </c>
      <c r="H22" s="683">
        <v>339459.80700718373</v>
      </c>
      <c r="I22" s="682">
        <v>361540.66294935177</v>
      </c>
      <c r="K22" s="920"/>
      <c r="L22" s="465" t="s">
        <v>41</v>
      </c>
      <c r="M22" s="150" t="s">
        <v>91</v>
      </c>
      <c r="N22" s="685">
        <v>293123.60228179535</v>
      </c>
      <c r="O22" s="685">
        <v>288584.13879002008</v>
      </c>
      <c r="P22" s="685">
        <v>301957.49780243472</v>
      </c>
      <c r="Q22" s="685">
        <v>334203.10327458347</v>
      </c>
      <c r="R22" s="685">
        <v>356079.74913544976</v>
      </c>
      <c r="S22" s="686">
        <v>361540.66294935177</v>
      </c>
    </row>
    <row r="23" spans="1:19" ht="14.45" customHeight="1" x14ac:dyDescent="0.25">
      <c r="A23" s="920"/>
      <c r="B23" s="465"/>
      <c r="C23" s="150" t="s">
        <v>92</v>
      </c>
      <c r="D23" s="175">
        <v>1684.6733519866418</v>
      </c>
      <c r="E23" s="683">
        <v>2230.1534658255159</v>
      </c>
      <c r="F23" s="683">
        <v>3282.9229042371353</v>
      </c>
      <c r="G23" s="683">
        <v>4364.9442298442309</v>
      </c>
      <c r="H23" s="683">
        <v>3072.9069153490855</v>
      </c>
      <c r="I23" s="682">
        <v>3091.2950951819466</v>
      </c>
      <c r="K23" s="920"/>
      <c r="L23" s="465"/>
      <c r="M23" s="150" t="s">
        <v>92</v>
      </c>
      <c r="N23" s="685">
        <v>2473.5233167360261</v>
      </c>
      <c r="O23" s="685">
        <v>2863.8247315672693</v>
      </c>
      <c r="P23" s="685">
        <v>3955.9977719905773</v>
      </c>
      <c r="Q23" s="685">
        <v>5030.6373962337602</v>
      </c>
      <c r="R23" s="685">
        <v>3223.3563471946777</v>
      </c>
      <c r="S23" s="686">
        <v>3091.2950951819466</v>
      </c>
    </row>
    <row r="24" spans="1:19" ht="14.45" customHeight="1" x14ac:dyDescent="0.25">
      <c r="A24" s="920"/>
      <c r="B24" s="465" t="s">
        <v>42</v>
      </c>
      <c r="C24" s="150" t="s">
        <v>91</v>
      </c>
      <c r="D24" s="175">
        <v>282392.96624195104</v>
      </c>
      <c r="E24" s="683">
        <v>316989.36086243484</v>
      </c>
      <c r="F24" s="683">
        <v>349727.52786508441</v>
      </c>
      <c r="G24" s="683">
        <v>428376.11604587454</v>
      </c>
      <c r="H24" s="683">
        <v>508888.55698480085</v>
      </c>
      <c r="I24" s="682">
        <v>550291.22668636625</v>
      </c>
      <c r="K24" s="920"/>
      <c r="L24" s="465" t="s">
        <v>42</v>
      </c>
      <c r="M24" s="150" t="s">
        <v>91</v>
      </c>
      <c r="N24" s="685">
        <v>414623.75222947763</v>
      </c>
      <c r="O24" s="685">
        <v>407058.07254637039</v>
      </c>
      <c r="P24" s="685">
        <v>421429.73240474012</v>
      </c>
      <c r="Q24" s="685">
        <v>493707.31802239845</v>
      </c>
      <c r="R24" s="685">
        <v>533803.72570945823</v>
      </c>
      <c r="S24" s="686">
        <v>550291.22668636625</v>
      </c>
    </row>
    <row r="25" spans="1:19" ht="14.45" customHeight="1" x14ac:dyDescent="0.25">
      <c r="A25" s="920"/>
      <c r="B25" s="465"/>
      <c r="C25" s="150" t="s">
        <v>92</v>
      </c>
      <c r="D25" s="175">
        <v>2592.8962555815533</v>
      </c>
      <c r="E25" s="683">
        <v>3211.1397099643495</v>
      </c>
      <c r="F25" s="683">
        <v>5003.6226232330901</v>
      </c>
      <c r="G25" s="683">
        <v>5830.2063882997882</v>
      </c>
      <c r="H25" s="683">
        <v>4048.8050619689202</v>
      </c>
      <c r="I25" s="682">
        <v>5009.3275669119348</v>
      </c>
      <c r="K25" s="920"/>
      <c r="L25" s="465"/>
      <c r="M25" s="150" t="s">
        <v>92</v>
      </c>
      <c r="N25" s="685">
        <v>3807.0224940017692</v>
      </c>
      <c r="O25" s="685">
        <v>4123.5464100716381</v>
      </c>
      <c r="P25" s="685">
        <v>6029.4805960395915</v>
      </c>
      <c r="Q25" s="685">
        <v>6719.3651832267515</v>
      </c>
      <c r="R25" s="685">
        <v>4247.0344382588801</v>
      </c>
      <c r="S25" s="686">
        <v>5009.3275669119348</v>
      </c>
    </row>
    <row r="26" spans="1:19" ht="14.45" customHeight="1" x14ac:dyDescent="0.25">
      <c r="A26" s="920"/>
      <c r="B26" s="465" t="s">
        <v>43</v>
      </c>
      <c r="C26" s="150" t="s">
        <v>91</v>
      </c>
      <c r="D26" s="175">
        <v>443296.21467531141</v>
      </c>
      <c r="E26" s="680">
        <v>489175.20315401285</v>
      </c>
      <c r="F26" s="680">
        <v>524629.85542870162</v>
      </c>
      <c r="G26" s="680">
        <v>634704.87168491969</v>
      </c>
      <c r="H26" s="683">
        <v>744352.92935638106</v>
      </c>
      <c r="I26" s="682">
        <v>798235.86852004554</v>
      </c>
      <c r="K26" s="920"/>
      <c r="L26" s="465" t="s">
        <v>43</v>
      </c>
      <c r="M26" s="150" t="s">
        <v>91</v>
      </c>
      <c r="N26" s="685">
        <v>650870.10602213035</v>
      </c>
      <c r="O26" s="685">
        <v>628168.4495391181</v>
      </c>
      <c r="P26" s="685">
        <v>632191.06867146015</v>
      </c>
      <c r="Q26" s="685">
        <v>731503.06050619914</v>
      </c>
      <c r="R26" s="685">
        <v>780796.42680008849</v>
      </c>
      <c r="S26" s="686">
        <v>798235.86852004554</v>
      </c>
    </row>
    <row r="27" spans="1:19" ht="14.45" customHeight="1" x14ac:dyDescent="0.25">
      <c r="A27" s="920"/>
      <c r="B27" s="465"/>
      <c r="C27" s="150" t="s">
        <v>92</v>
      </c>
      <c r="D27" s="175">
        <v>4053.0156845371907</v>
      </c>
      <c r="E27" s="680">
        <v>5852.4977037469262</v>
      </c>
      <c r="F27" s="680">
        <v>7826.7353023671303</v>
      </c>
      <c r="G27" s="680">
        <v>6415.8067035795475</v>
      </c>
      <c r="H27" s="683">
        <v>6663.4439867601104</v>
      </c>
      <c r="I27" s="682">
        <v>6853.8390835939363</v>
      </c>
      <c r="K27" s="920"/>
      <c r="L27" s="465"/>
      <c r="M27" s="150" t="s">
        <v>92</v>
      </c>
      <c r="N27" s="685">
        <v>5950.8442909584583</v>
      </c>
      <c r="O27" s="685">
        <v>7515.4144870595192</v>
      </c>
      <c r="P27" s="685">
        <v>9431.3964480135292</v>
      </c>
      <c r="Q27" s="685">
        <v>7394.2748018080038</v>
      </c>
      <c r="R27" s="685">
        <v>6989.6860076086614</v>
      </c>
      <c r="S27" s="686">
        <v>6853.8390835939363</v>
      </c>
    </row>
    <row r="28" spans="1:19" ht="14.45" customHeight="1" x14ac:dyDescent="0.25">
      <c r="A28" s="920"/>
      <c r="B28" s="465" t="s">
        <v>44</v>
      </c>
      <c r="C28" s="150" t="s">
        <v>91</v>
      </c>
      <c r="D28" s="175">
        <v>1123512.528628649</v>
      </c>
      <c r="E28" s="680">
        <v>1284617.1689440096</v>
      </c>
      <c r="F28" s="680">
        <v>1372360.2921188311</v>
      </c>
      <c r="G28" s="680">
        <v>1666213.9489724138</v>
      </c>
      <c r="H28" s="683">
        <v>1794263.1564146734</v>
      </c>
      <c r="I28" s="682">
        <v>2034280.9623328387</v>
      </c>
      <c r="K28" s="920"/>
      <c r="L28" s="465" t="s">
        <v>44</v>
      </c>
      <c r="M28" s="150" t="s">
        <v>91</v>
      </c>
      <c r="N28" s="685">
        <v>1649598.382339725</v>
      </c>
      <c r="O28" s="685">
        <v>1649625.6761666341</v>
      </c>
      <c r="P28" s="685">
        <v>1653725.7853309189</v>
      </c>
      <c r="Q28" s="685">
        <v>1920326.5289201848</v>
      </c>
      <c r="R28" s="685">
        <v>1882110.2275757587</v>
      </c>
      <c r="S28" s="686">
        <v>2034280.9623328387</v>
      </c>
    </row>
    <row r="29" spans="1:19" ht="14.45" customHeight="1" x14ac:dyDescent="0.25">
      <c r="A29" s="920"/>
      <c r="B29" s="465"/>
      <c r="C29" s="150" t="s">
        <v>92</v>
      </c>
      <c r="D29" s="175">
        <v>26456.774470104177</v>
      </c>
      <c r="E29" s="680">
        <v>35368.170437111643</v>
      </c>
      <c r="F29" s="680">
        <v>36236.842927466903</v>
      </c>
      <c r="G29" s="680">
        <v>38302.112521826137</v>
      </c>
      <c r="H29" s="683">
        <v>36306.714718722054</v>
      </c>
      <c r="I29" s="682">
        <v>45153.453689953596</v>
      </c>
      <c r="K29" s="920"/>
      <c r="L29" s="465"/>
      <c r="M29" s="150" t="s">
        <v>92</v>
      </c>
      <c r="N29" s="685">
        <v>38845.185305660387</v>
      </c>
      <c r="O29" s="685">
        <v>45417.610384312095</v>
      </c>
      <c r="P29" s="685">
        <v>43666.23099799631</v>
      </c>
      <c r="Q29" s="685">
        <v>44143.528407447171</v>
      </c>
      <c r="R29" s="685">
        <v>38084.29039936747</v>
      </c>
      <c r="S29" s="686">
        <v>45153.453689953596</v>
      </c>
    </row>
    <row r="30" spans="1:19" ht="14.45" customHeight="1" x14ac:dyDescent="0.25">
      <c r="A30" s="920"/>
      <c r="B30" s="465" t="s">
        <v>3</v>
      </c>
      <c r="C30" s="150" t="s">
        <v>91</v>
      </c>
      <c r="D30" s="175">
        <v>434723.61978038354</v>
      </c>
      <c r="E30" s="680">
        <v>489019.19748950843</v>
      </c>
      <c r="F30" s="680">
        <v>531731.24089492101</v>
      </c>
      <c r="G30" s="680">
        <v>641254.75429069565</v>
      </c>
      <c r="H30" s="683">
        <v>719785.87090176879</v>
      </c>
      <c r="I30" s="682">
        <v>794396.25664313324</v>
      </c>
      <c r="K30" s="920"/>
      <c r="L30" s="465" t="s">
        <v>3</v>
      </c>
      <c r="M30" s="150" t="s">
        <v>91</v>
      </c>
      <c r="N30" s="685">
        <v>638283.3850815139</v>
      </c>
      <c r="O30" s="685">
        <v>627968.11674268718</v>
      </c>
      <c r="P30" s="685">
        <v>640748.40184737497</v>
      </c>
      <c r="Q30" s="685">
        <v>739051.85898848914</v>
      </c>
      <c r="R30" s="685">
        <v>755026.56588889728</v>
      </c>
      <c r="S30" s="686">
        <v>794396.25664313324</v>
      </c>
    </row>
    <row r="31" spans="1:19" ht="14.45" customHeight="1" x14ac:dyDescent="0.25">
      <c r="A31" s="464"/>
      <c r="B31" s="465"/>
      <c r="C31" s="150" t="s">
        <v>92</v>
      </c>
      <c r="D31" s="175">
        <v>8795.5040242587511</v>
      </c>
      <c r="E31" s="680">
        <v>10170.476574791506</v>
      </c>
      <c r="F31" s="680">
        <v>11067.251671980781</v>
      </c>
      <c r="G31" s="680">
        <v>11358.381495669579</v>
      </c>
      <c r="H31" s="683">
        <v>10657.062989255519</v>
      </c>
      <c r="I31" s="682">
        <v>13980.839160347061</v>
      </c>
      <c r="K31" s="464"/>
      <c r="L31" s="465"/>
      <c r="M31" s="150" t="s">
        <v>92</v>
      </c>
      <c r="N31" s="685">
        <v>12914.007490409989</v>
      </c>
      <c r="O31" s="685">
        <v>13060.295084191433</v>
      </c>
      <c r="P31" s="685">
        <v>13336.293368299108</v>
      </c>
      <c r="Q31" s="685">
        <v>13090.636604730218</v>
      </c>
      <c r="R31" s="685">
        <v>11178.832478551625</v>
      </c>
      <c r="S31" s="686">
        <v>13980.839160347061</v>
      </c>
    </row>
    <row r="32" spans="1:19" ht="14.45" customHeight="1" x14ac:dyDescent="0.25">
      <c r="A32" s="794"/>
      <c r="B32" s="465"/>
      <c r="C32" s="795"/>
      <c r="D32" s="175"/>
      <c r="E32" s="680"/>
      <c r="F32" s="680"/>
      <c r="G32" s="680"/>
      <c r="H32" s="683"/>
      <c r="I32" s="682"/>
      <c r="K32" s="794"/>
      <c r="L32" s="465"/>
      <c r="M32" s="795"/>
      <c r="N32" s="685"/>
      <c r="O32" s="685"/>
      <c r="P32" s="685"/>
      <c r="Q32" s="685"/>
      <c r="R32" s="685"/>
      <c r="S32" s="686"/>
    </row>
    <row r="33" spans="1:19" ht="14.45" customHeight="1" x14ac:dyDescent="0.25">
      <c r="A33" s="920" t="s">
        <v>3</v>
      </c>
      <c r="B33" s="465" t="s">
        <v>40</v>
      </c>
      <c r="C33" s="150" t="s">
        <v>91</v>
      </c>
      <c r="D33" s="175">
        <v>89000.999010590604</v>
      </c>
      <c r="E33" s="683">
        <v>92662.705998623351</v>
      </c>
      <c r="F33" s="683">
        <v>107399.58064765658</v>
      </c>
      <c r="G33" s="683">
        <v>128168.64218002657</v>
      </c>
      <c r="H33" s="684">
        <v>148975.75257278362</v>
      </c>
      <c r="I33" s="467">
        <v>151786.39723655046</v>
      </c>
      <c r="K33" s="920" t="s">
        <v>3</v>
      </c>
      <c r="L33" s="465" t="s">
        <v>40</v>
      </c>
      <c r="M33" s="150" t="s">
        <v>91</v>
      </c>
      <c r="N33" s="685">
        <v>130675.80490062869</v>
      </c>
      <c r="O33" s="685">
        <v>118991.69864284409</v>
      </c>
      <c r="P33" s="685">
        <v>129418.9702738636</v>
      </c>
      <c r="Q33" s="685">
        <v>147715.51030752904</v>
      </c>
      <c r="R33" s="685">
        <v>156269.60102012529</v>
      </c>
      <c r="S33" s="686">
        <v>151786.39723655046</v>
      </c>
    </row>
    <row r="34" spans="1:19" ht="14.45" customHeight="1" x14ac:dyDescent="0.25">
      <c r="A34" s="920"/>
      <c r="B34" s="465"/>
      <c r="C34" s="150" t="s">
        <v>92</v>
      </c>
      <c r="D34" s="175">
        <v>1097.3338887170869</v>
      </c>
      <c r="E34" s="683">
        <v>1249.8589428585228</v>
      </c>
      <c r="F34" s="683">
        <v>1814.8358667663761</v>
      </c>
      <c r="G34" s="683">
        <v>1751.015090926488</v>
      </c>
      <c r="H34" s="684">
        <v>1595.5946457154014</v>
      </c>
      <c r="I34" s="467">
        <v>1839.2018417278769</v>
      </c>
      <c r="K34" s="920"/>
      <c r="L34" s="465"/>
      <c r="M34" s="150" t="s">
        <v>92</v>
      </c>
      <c r="N34" s="685">
        <v>1611.1615683749758</v>
      </c>
      <c r="O34" s="685">
        <v>1604.9913184803227</v>
      </c>
      <c r="P34" s="685">
        <v>2186.9190519795975</v>
      </c>
      <c r="Q34" s="685">
        <v>2018.060606034086</v>
      </c>
      <c r="R34" s="685">
        <v>1673.7149124584892</v>
      </c>
      <c r="S34" s="686">
        <v>1839.2018417278769</v>
      </c>
    </row>
    <row r="35" spans="1:19" ht="14.45" customHeight="1" x14ac:dyDescent="0.25">
      <c r="A35" s="920"/>
      <c r="B35" s="465" t="s">
        <v>41</v>
      </c>
      <c r="C35" s="150" t="s">
        <v>91</v>
      </c>
      <c r="D35" s="175">
        <v>200037.83389304823</v>
      </c>
      <c r="E35" s="683">
        <v>225233.91580899621</v>
      </c>
      <c r="F35" s="683">
        <v>251015.79845636521</v>
      </c>
      <c r="G35" s="683">
        <v>292750.94017070002</v>
      </c>
      <c r="H35" s="683">
        <v>342039.50473379833</v>
      </c>
      <c r="I35" s="467">
        <v>364328.0249781665</v>
      </c>
      <c r="K35" s="920"/>
      <c r="L35" s="465" t="s">
        <v>41</v>
      </c>
      <c r="M35" s="150" t="s">
        <v>91</v>
      </c>
      <c r="N35" s="685">
        <v>293705.747633708</v>
      </c>
      <c r="O35" s="685">
        <v>289231.42212671821</v>
      </c>
      <c r="P35" s="685">
        <v>302479.82313144358</v>
      </c>
      <c r="Q35" s="685">
        <v>337398.08571571653</v>
      </c>
      <c r="R35" s="685">
        <v>358785.74878658995</v>
      </c>
      <c r="S35" s="686">
        <v>364328.0249781665</v>
      </c>
    </row>
    <row r="36" spans="1:19" ht="14.45" customHeight="1" x14ac:dyDescent="0.25">
      <c r="A36" s="920"/>
      <c r="B36" s="465"/>
      <c r="C36" s="150" t="s">
        <v>92</v>
      </c>
      <c r="D36" s="175">
        <v>1619.1757284816783</v>
      </c>
      <c r="E36" s="683">
        <v>2095.6345242948619</v>
      </c>
      <c r="F36" s="683">
        <v>3099.8270739469299</v>
      </c>
      <c r="G36" s="683">
        <v>4066.7252933866985</v>
      </c>
      <c r="H36" s="683">
        <v>2883.8392743861791</v>
      </c>
      <c r="I36" s="467">
        <v>2955.455459310851</v>
      </c>
      <c r="K36" s="920"/>
      <c r="L36" s="465"/>
      <c r="M36" s="150" t="s">
        <v>92</v>
      </c>
      <c r="N36" s="685">
        <v>2377.3563661878479</v>
      </c>
      <c r="O36" s="685">
        <v>2691.0838518372066</v>
      </c>
      <c r="P36" s="685">
        <v>3735.3630760755614</v>
      </c>
      <c r="Q36" s="685">
        <v>4686.9373957272574</v>
      </c>
      <c r="R36" s="685">
        <v>3025.0319601125893</v>
      </c>
      <c r="S36" s="686">
        <v>2955.455459310851</v>
      </c>
    </row>
    <row r="37" spans="1:19" ht="14.45" customHeight="1" x14ac:dyDescent="0.25">
      <c r="A37" s="920"/>
      <c r="B37" s="465" t="s">
        <v>42</v>
      </c>
      <c r="C37" s="150" t="s">
        <v>91</v>
      </c>
      <c r="D37" s="175">
        <v>283566.36097100424</v>
      </c>
      <c r="E37" s="683">
        <v>318190.96300080098</v>
      </c>
      <c r="F37" s="683">
        <v>351257.60286375077</v>
      </c>
      <c r="G37" s="683">
        <v>431404.20045969338</v>
      </c>
      <c r="H37" s="683">
        <v>510143.24752162985</v>
      </c>
      <c r="I37" s="467">
        <v>552395.32755857985</v>
      </c>
      <c r="K37" s="920"/>
      <c r="L37" s="465" t="s">
        <v>42</v>
      </c>
      <c r="M37" s="150" t="s">
        <v>91</v>
      </c>
      <c r="N37" s="685">
        <v>416346.5902019699</v>
      </c>
      <c r="O37" s="685">
        <v>408601.09547016828</v>
      </c>
      <c r="P37" s="685">
        <v>423273.50804683374</v>
      </c>
      <c r="Q37" s="685">
        <v>497197.21248358319</v>
      </c>
      <c r="R37" s="685">
        <v>535119.84585792711</v>
      </c>
      <c r="S37" s="686">
        <v>552395.32755857985</v>
      </c>
    </row>
    <row r="38" spans="1:19" ht="14.45" customHeight="1" x14ac:dyDescent="0.25">
      <c r="A38" s="920"/>
      <c r="B38" s="465"/>
      <c r="C38" s="150" t="s">
        <v>92</v>
      </c>
      <c r="D38" s="175">
        <v>2503.564409391659</v>
      </c>
      <c r="E38" s="683">
        <v>3087.1956711459466</v>
      </c>
      <c r="F38" s="683">
        <v>4707.7923463976458</v>
      </c>
      <c r="G38" s="683">
        <v>5529.4977291998011</v>
      </c>
      <c r="H38" s="683">
        <v>3896.1144339171769</v>
      </c>
      <c r="I38" s="467">
        <v>4785.4766158235825</v>
      </c>
      <c r="K38" s="920"/>
      <c r="L38" s="465"/>
      <c r="M38" s="150" t="s">
        <v>92</v>
      </c>
      <c r="N38" s="685">
        <v>3675.8609224026172</v>
      </c>
      <c r="O38" s="685">
        <v>3964.3851643826224</v>
      </c>
      <c r="P38" s="685">
        <v>5672.99829347381</v>
      </c>
      <c r="Q38" s="685">
        <v>6372.7957550318624</v>
      </c>
      <c r="R38" s="685">
        <v>4086.8680815660255</v>
      </c>
      <c r="S38" s="686">
        <v>4785.4766158235825</v>
      </c>
    </row>
    <row r="39" spans="1:19" ht="14.45" customHeight="1" x14ac:dyDescent="0.25">
      <c r="A39" s="920"/>
      <c r="B39" s="465" t="s">
        <v>43</v>
      </c>
      <c r="C39" s="150" t="s">
        <v>91</v>
      </c>
      <c r="D39" s="175">
        <v>442939.12948504102</v>
      </c>
      <c r="E39" s="683">
        <v>489036.08491562027</v>
      </c>
      <c r="F39" s="683">
        <v>525608.85449016234</v>
      </c>
      <c r="G39" s="683">
        <v>634426.67199692829</v>
      </c>
      <c r="H39" s="683">
        <v>743886.19601413549</v>
      </c>
      <c r="I39" s="467">
        <v>798927.7880973391</v>
      </c>
      <c r="K39" s="920"/>
      <c r="L39" s="465" t="s">
        <v>43</v>
      </c>
      <c r="M39" s="150" t="s">
        <v>91</v>
      </c>
      <c r="N39" s="685">
        <v>650345.81533802988</v>
      </c>
      <c r="O39" s="685">
        <v>627989.80252767971</v>
      </c>
      <c r="P39" s="685">
        <v>633370.78510674834</v>
      </c>
      <c r="Q39" s="685">
        <v>731182.43286920327</v>
      </c>
      <c r="R39" s="685">
        <v>780306.84220718651</v>
      </c>
      <c r="S39" s="686">
        <v>798927.7880973391</v>
      </c>
    </row>
    <row r="40" spans="1:19" ht="14.45" customHeight="1" x14ac:dyDescent="0.25">
      <c r="A40" s="920"/>
      <c r="B40" s="465"/>
      <c r="C40" s="150" t="s">
        <v>92</v>
      </c>
      <c r="D40" s="175">
        <v>4069.179155007907</v>
      </c>
      <c r="E40" s="683">
        <v>5648.3666406091061</v>
      </c>
      <c r="F40" s="683">
        <v>7576.464023770649</v>
      </c>
      <c r="G40" s="683">
        <v>6702.0591997095898</v>
      </c>
      <c r="H40" s="683">
        <v>6251.4094551333828</v>
      </c>
      <c r="I40" s="467">
        <v>6618.4557520833278</v>
      </c>
      <c r="K40" s="920"/>
      <c r="L40" s="465"/>
      <c r="M40" s="150" t="s">
        <v>92</v>
      </c>
      <c r="N40" s="685">
        <v>5974.5763224775401</v>
      </c>
      <c r="O40" s="685">
        <v>7253.2820392018002</v>
      </c>
      <c r="P40" s="685">
        <v>9129.8137884746484</v>
      </c>
      <c r="Q40" s="685">
        <v>7724.1833724493436</v>
      </c>
      <c r="R40" s="685">
        <v>6557.4782774791129</v>
      </c>
      <c r="S40" s="686">
        <v>6618.4557520833278</v>
      </c>
    </row>
    <row r="41" spans="1:19" ht="14.45" customHeight="1" x14ac:dyDescent="0.25">
      <c r="A41" s="920"/>
      <c r="B41" s="465" t="s">
        <v>44</v>
      </c>
      <c r="C41" s="150" t="s">
        <v>91</v>
      </c>
      <c r="D41" s="175">
        <v>1115595.5312612846</v>
      </c>
      <c r="E41" s="683">
        <v>1273533.9195369871</v>
      </c>
      <c r="F41" s="683">
        <v>1360544.365161493</v>
      </c>
      <c r="G41" s="683">
        <v>1657893.7138640999</v>
      </c>
      <c r="H41" s="683">
        <v>1777850.6530148708</v>
      </c>
      <c r="I41" s="467">
        <v>2009690.7070329022</v>
      </c>
      <c r="K41" s="920"/>
      <c r="L41" s="465" t="s">
        <v>44</v>
      </c>
      <c r="M41" s="150" t="s">
        <v>91</v>
      </c>
      <c r="N41" s="685">
        <v>1637974.2431179483</v>
      </c>
      <c r="O41" s="685">
        <v>1635393.2548358387</v>
      </c>
      <c r="P41" s="685">
        <v>1639487.3209865673</v>
      </c>
      <c r="Q41" s="685">
        <v>1910737.3832914333</v>
      </c>
      <c r="R41" s="685">
        <v>1864894.1684940914</v>
      </c>
      <c r="S41" s="686">
        <v>2009690.7070329022</v>
      </c>
    </row>
    <row r="42" spans="1:19" ht="14.45" customHeight="1" x14ac:dyDescent="0.25">
      <c r="A42" s="920"/>
      <c r="B42" s="465"/>
      <c r="C42" s="150" t="s">
        <v>92</v>
      </c>
      <c r="D42" s="175">
        <v>25862.389615250733</v>
      </c>
      <c r="E42" s="683">
        <v>34269.300042649789</v>
      </c>
      <c r="F42" s="683">
        <v>35159.748480357426</v>
      </c>
      <c r="G42" s="683">
        <v>37545.148481463111</v>
      </c>
      <c r="H42" s="683">
        <v>34993.081758960732</v>
      </c>
      <c r="I42" s="467">
        <v>43434.491377918595</v>
      </c>
      <c r="K42" s="920"/>
      <c r="L42" s="465"/>
      <c r="M42" s="150" t="s">
        <v>92</v>
      </c>
      <c r="N42" s="685">
        <v>37972.479154131957</v>
      </c>
      <c r="O42" s="685">
        <v>44006.509192994738</v>
      </c>
      <c r="P42" s="685">
        <v>42368.307361870378</v>
      </c>
      <c r="Q42" s="685">
        <v>43271.120557876522</v>
      </c>
      <c r="R42" s="685">
        <v>36706.342008682201</v>
      </c>
      <c r="S42" s="686">
        <v>43434.491377918595</v>
      </c>
    </row>
    <row r="43" spans="1:19" ht="14.45" customHeight="1" x14ac:dyDescent="0.25">
      <c r="A43" s="920"/>
      <c r="B43" s="465" t="s">
        <v>3</v>
      </c>
      <c r="C43" s="150" t="s">
        <v>91</v>
      </c>
      <c r="D43" s="175">
        <v>426118.55236650771</v>
      </c>
      <c r="E43" s="680">
        <v>479517.01121142082</v>
      </c>
      <c r="F43" s="680">
        <v>519301.38695239881</v>
      </c>
      <c r="G43" s="680">
        <v>629330.49432840815</v>
      </c>
      <c r="H43" s="683">
        <v>704588.22684647271</v>
      </c>
      <c r="I43" s="467">
        <v>776998.63075223472</v>
      </c>
      <c r="K43" s="920"/>
      <c r="L43" s="465" t="s">
        <v>3</v>
      </c>
      <c r="M43" s="150" t="s">
        <v>91</v>
      </c>
      <c r="N43" s="685">
        <v>625648.98633281712</v>
      </c>
      <c r="O43" s="685">
        <v>615765.99859963462</v>
      </c>
      <c r="P43" s="685">
        <v>625770.14133467246</v>
      </c>
      <c r="Q43" s="685">
        <v>725309.04237274558</v>
      </c>
      <c r="R43" s="685">
        <v>739084.84562937892</v>
      </c>
      <c r="S43" s="686">
        <v>776998.63075223472</v>
      </c>
    </row>
    <row r="44" spans="1:19" ht="14.45" customHeight="1" x14ac:dyDescent="0.25">
      <c r="A44" s="464"/>
      <c r="B44" s="465"/>
      <c r="C44" s="150" t="s">
        <v>92</v>
      </c>
      <c r="D44" s="175">
        <v>8399.31476089629</v>
      </c>
      <c r="E44" s="680">
        <v>9718.3473423889754</v>
      </c>
      <c r="F44" s="680">
        <v>10392.007661276517</v>
      </c>
      <c r="G44" s="680">
        <v>10758.219144597384</v>
      </c>
      <c r="H44" s="683">
        <v>9991.4198721204739</v>
      </c>
      <c r="I44" s="467">
        <v>13172.282636053487</v>
      </c>
      <c r="K44" s="464"/>
      <c r="L44" s="465"/>
      <c r="M44" s="150" t="s">
        <v>92</v>
      </c>
      <c r="N44" s="685">
        <v>12332.302212284772</v>
      </c>
      <c r="O44" s="687">
        <v>12479.698772116737</v>
      </c>
      <c r="P44" s="687">
        <v>12522.608770817891</v>
      </c>
      <c r="Q44" s="687">
        <v>12398.944109217378</v>
      </c>
      <c r="R44" s="687">
        <v>10480.599494055254</v>
      </c>
      <c r="S44" s="688">
        <v>13172.282636053487</v>
      </c>
    </row>
    <row r="45" spans="1:19" ht="14.45" customHeight="1" x14ac:dyDescent="0.25">
      <c r="A45" s="11"/>
      <c r="B45" s="12"/>
      <c r="C45" s="12"/>
      <c r="D45" s="12"/>
      <c r="E45" s="12"/>
      <c r="F45" s="12"/>
      <c r="G45" s="12"/>
      <c r="H45" s="12"/>
      <c r="I45" s="13"/>
      <c r="K45" s="11"/>
      <c r="L45" s="12"/>
      <c r="M45" s="12"/>
      <c r="N45" s="12"/>
      <c r="O45" s="497"/>
      <c r="P45" s="12"/>
      <c r="Q45" s="12"/>
      <c r="R45" s="12"/>
      <c r="S45" s="13"/>
    </row>
    <row r="46" spans="1:19" ht="14.45" customHeight="1" x14ac:dyDescent="0.25">
      <c r="A46" s="900" t="s">
        <v>629</v>
      </c>
      <c r="B46" s="900"/>
      <c r="C46" s="900"/>
      <c r="D46" s="900"/>
      <c r="E46" s="900"/>
      <c r="F46" s="900"/>
      <c r="G46" s="900"/>
      <c r="H46" s="900"/>
      <c r="I46" s="900"/>
      <c r="K46" s="900" t="s">
        <v>629</v>
      </c>
      <c r="L46" s="900"/>
      <c r="M46" s="900"/>
      <c r="N46" s="900"/>
      <c r="O46" s="900"/>
      <c r="P46" s="900"/>
      <c r="Q46" s="900"/>
      <c r="R46" s="900"/>
      <c r="S46" s="900"/>
    </row>
    <row r="47" spans="1:19" ht="14.45" customHeight="1" x14ac:dyDescent="0.25">
      <c r="A47" s="900" t="s">
        <v>630</v>
      </c>
      <c r="B47" s="900"/>
      <c r="C47" s="900"/>
      <c r="D47" s="900"/>
      <c r="E47" s="900"/>
      <c r="F47" s="900"/>
      <c r="G47" s="900"/>
      <c r="H47" s="900"/>
      <c r="I47" s="900"/>
      <c r="K47" s="900" t="s">
        <v>630</v>
      </c>
      <c r="L47" s="900"/>
      <c r="M47" s="900"/>
      <c r="N47" s="900"/>
      <c r="O47" s="900"/>
      <c r="P47" s="900"/>
      <c r="Q47" s="900"/>
      <c r="R47" s="900"/>
      <c r="S47" s="900"/>
    </row>
    <row r="48" spans="1:19" ht="14.45" customHeight="1" x14ac:dyDescent="0.25">
      <c r="A48" s="900" t="s">
        <v>628</v>
      </c>
      <c r="B48" s="900"/>
      <c r="C48" s="900"/>
      <c r="D48" s="900"/>
      <c r="E48" s="900"/>
      <c r="F48" s="900"/>
      <c r="G48" s="900"/>
      <c r="H48" s="900"/>
      <c r="I48" s="900"/>
      <c r="K48" s="900" t="s">
        <v>628</v>
      </c>
      <c r="L48" s="900"/>
      <c r="M48" s="900"/>
      <c r="N48" s="900"/>
      <c r="O48" s="900"/>
      <c r="P48" s="900"/>
      <c r="Q48" s="900"/>
      <c r="R48" s="900"/>
      <c r="S48" s="900"/>
    </row>
    <row r="49" spans="1:19" ht="14.45" customHeight="1" x14ac:dyDescent="0.25">
      <c r="A49" s="879" t="s">
        <v>6</v>
      </c>
      <c r="B49" s="879"/>
      <c r="C49" s="879"/>
      <c r="D49" s="879"/>
      <c r="E49" s="879"/>
      <c r="F49" s="879"/>
      <c r="G49" s="879"/>
      <c r="H49" s="879"/>
      <c r="I49" s="879"/>
      <c r="K49" s="879" t="s">
        <v>6</v>
      </c>
      <c r="L49" s="879"/>
      <c r="M49" s="879"/>
      <c r="N49" s="879"/>
      <c r="O49" s="879"/>
      <c r="P49" s="879"/>
      <c r="Q49" s="879"/>
      <c r="R49" s="879"/>
      <c r="S49" s="879"/>
    </row>
    <row r="50" spans="1:19" x14ac:dyDescent="0.25">
      <c r="A50" s="304"/>
      <c r="B50" s="304"/>
      <c r="C50" s="304"/>
      <c r="D50" s="304"/>
      <c r="E50" s="304"/>
      <c r="F50" s="304"/>
      <c r="G50" s="304"/>
      <c r="H50" s="304"/>
      <c r="I50" s="304"/>
    </row>
  </sheetData>
  <mergeCells count="18">
    <mergeCell ref="K2:S2"/>
    <mergeCell ref="K3:S3"/>
    <mergeCell ref="K7:K17"/>
    <mergeCell ref="K20:K30"/>
    <mergeCell ref="K33:K43"/>
    <mergeCell ref="A2:I2"/>
    <mergeCell ref="A3:I3"/>
    <mergeCell ref="A7:A17"/>
    <mergeCell ref="A20:A30"/>
    <mergeCell ref="A33:A43"/>
    <mergeCell ref="K47:S47"/>
    <mergeCell ref="K48:S48"/>
    <mergeCell ref="K49:S49"/>
    <mergeCell ref="K46:S46"/>
    <mergeCell ref="A46:I46"/>
    <mergeCell ref="A47:I47"/>
    <mergeCell ref="A48:I48"/>
    <mergeCell ref="A49:I49"/>
  </mergeCells>
  <hyperlinks>
    <hyperlink ref="A1" location="INDICE!A1" display="INDICE" xr:uid="{3D5AFE10-8B12-4A8D-A3EA-D07DFD3392C2}"/>
  </hyperlinks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T50"/>
  <sheetViews>
    <sheetView workbookViewId="0">
      <selection activeCell="J2" sqref="J2"/>
    </sheetView>
  </sheetViews>
  <sheetFormatPr baseColWidth="10" defaultColWidth="11.5703125" defaultRowHeight="15" x14ac:dyDescent="0.25"/>
  <cols>
    <col min="1" max="1" width="11.5703125" style="5" customWidth="1"/>
    <col min="2" max="2" width="9.7109375" style="5" customWidth="1"/>
    <col min="3" max="3" width="13.28515625" style="157" customWidth="1"/>
    <col min="4" max="4" width="10.7109375" style="157" customWidth="1"/>
    <col min="5" max="9" width="10.7109375" style="5" customWidth="1"/>
    <col min="10" max="12" width="11.5703125" style="5"/>
    <col min="13" max="13" width="13.28515625" style="5" customWidth="1"/>
    <col min="14" max="16384" width="11.5703125" style="5"/>
  </cols>
  <sheetData>
    <row r="1" spans="1:19" s="130" customFormat="1" x14ac:dyDescent="0.25">
      <c r="A1" s="398" t="s">
        <v>344</v>
      </c>
      <c r="B1" s="194"/>
      <c r="C1" s="157"/>
      <c r="D1" s="157"/>
    </row>
    <row r="2" spans="1:19" ht="25.15" customHeight="1" x14ac:dyDescent="0.25">
      <c r="A2" s="880" t="s">
        <v>208</v>
      </c>
      <c r="B2" s="880"/>
      <c r="C2" s="880"/>
      <c r="D2" s="880"/>
      <c r="E2" s="880"/>
      <c r="F2" s="880"/>
      <c r="G2" s="880"/>
      <c r="H2" s="880"/>
      <c r="I2" s="880"/>
      <c r="K2" s="880" t="s">
        <v>208</v>
      </c>
      <c r="L2" s="880"/>
      <c r="M2" s="880"/>
      <c r="N2" s="880"/>
      <c r="O2" s="880"/>
      <c r="P2" s="880"/>
      <c r="Q2" s="880"/>
      <c r="R2" s="880"/>
      <c r="S2" s="880"/>
    </row>
    <row r="3" spans="1:19" x14ac:dyDescent="0.25">
      <c r="A3" s="881" t="s">
        <v>177</v>
      </c>
      <c r="B3" s="881"/>
      <c r="C3" s="881"/>
      <c r="D3" s="881"/>
      <c r="E3" s="881"/>
      <c r="F3" s="881"/>
      <c r="G3" s="881"/>
      <c r="H3" s="881"/>
      <c r="I3" s="881"/>
      <c r="J3" s="64"/>
      <c r="K3" s="881" t="s">
        <v>227</v>
      </c>
      <c r="L3" s="881"/>
      <c r="M3" s="881"/>
      <c r="N3" s="881"/>
      <c r="O3" s="881"/>
      <c r="P3" s="881"/>
      <c r="Q3" s="881"/>
      <c r="R3" s="881"/>
      <c r="S3" s="881"/>
    </row>
    <row r="4" spans="1:19" x14ac:dyDescent="0.25">
      <c r="A4" s="56"/>
      <c r="B4" s="56"/>
      <c r="C4" s="56"/>
      <c r="D4" s="56"/>
      <c r="I4" s="30"/>
      <c r="J4" s="64"/>
      <c r="K4" s="56"/>
      <c r="L4" s="56"/>
      <c r="M4" s="56"/>
      <c r="N4" s="56"/>
      <c r="O4" s="460"/>
      <c r="P4" s="460"/>
      <c r="Q4" s="460"/>
      <c r="R4" s="460"/>
      <c r="S4" s="460"/>
    </row>
    <row r="5" spans="1:19" ht="14.45" customHeight="1" x14ac:dyDescent="0.25">
      <c r="A5" s="223"/>
      <c r="B5" s="29"/>
      <c r="C5" s="29"/>
      <c r="D5" s="90">
        <v>2006</v>
      </c>
      <c r="E5" s="90">
        <v>2009</v>
      </c>
      <c r="F5" s="90">
        <v>2011</v>
      </c>
      <c r="G5" s="90">
        <v>2013</v>
      </c>
      <c r="H5" s="90">
        <v>2015</v>
      </c>
      <c r="I5" s="496">
        <v>2017</v>
      </c>
      <c r="K5" s="223"/>
      <c r="L5" s="29"/>
      <c r="M5" s="29"/>
      <c r="N5" s="90">
        <v>2006</v>
      </c>
      <c r="O5" s="90">
        <v>2009</v>
      </c>
      <c r="P5" s="90">
        <v>2011</v>
      </c>
      <c r="Q5" s="90">
        <v>2013</v>
      </c>
      <c r="R5" s="90">
        <v>2015</v>
      </c>
      <c r="S5" s="496">
        <v>2017</v>
      </c>
    </row>
    <row r="6" spans="1:19" ht="14.45" customHeight="1" x14ac:dyDescent="0.25">
      <c r="A6" s="228"/>
      <c r="B6" s="56"/>
      <c r="C6" s="56"/>
      <c r="D6" s="56"/>
      <c r="E6" s="459"/>
      <c r="F6" s="459"/>
      <c r="G6" s="459"/>
      <c r="H6" s="459"/>
      <c r="I6" s="62"/>
      <c r="K6" s="228"/>
      <c r="L6" s="56"/>
      <c r="M6" s="56"/>
      <c r="N6" s="56"/>
      <c r="O6" s="459"/>
      <c r="P6" s="459"/>
      <c r="Q6" s="459"/>
      <c r="R6" s="459"/>
      <c r="S6" s="62"/>
    </row>
    <row r="7" spans="1:19" ht="14.45" customHeight="1" x14ac:dyDescent="0.25">
      <c r="A7" s="920" t="s">
        <v>9</v>
      </c>
      <c r="B7" s="465" t="s">
        <v>40</v>
      </c>
      <c r="C7" s="150" t="s">
        <v>91</v>
      </c>
      <c r="D7" s="685">
        <v>100465.93972022043</v>
      </c>
      <c r="E7" s="687">
        <v>98889.230077459652</v>
      </c>
      <c r="F7" s="687">
        <v>131056.35067619494</v>
      </c>
      <c r="G7" s="687">
        <v>161852.46134155893</v>
      </c>
      <c r="H7" s="687">
        <v>189512.82173796769</v>
      </c>
      <c r="I7" s="690">
        <v>198743.10453989389</v>
      </c>
      <c r="K7" s="920" t="s">
        <v>9</v>
      </c>
      <c r="L7" s="465" t="s">
        <v>40</v>
      </c>
      <c r="M7" s="150" t="s">
        <v>91</v>
      </c>
      <c r="N7" s="694">
        <v>147509.21544684804</v>
      </c>
      <c r="O7" s="694">
        <v>126987.41459778603</v>
      </c>
      <c r="P7" s="694">
        <v>157925.92345409311</v>
      </c>
      <c r="Q7" s="694">
        <v>186536.41417232528</v>
      </c>
      <c r="R7" s="694">
        <v>198791.36389474876</v>
      </c>
      <c r="S7" s="695">
        <v>198743.10453989389</v>
      </c>
    </row>
    <row r="8" spans="1:19" s="157" customFormat="1" ht="14.45" customHeight="1" x14ac:dyDescent="0.25">
      <c r="A8" s="920"/>
      <c r="B8" s="465"/>
      <c r="C8" s="150" t="s">
        <v>92</v>
      </c>
      <c r="D8" s="685">
        <v>2771.2533745772835</v>
      </c>
      <c r="E8" s="687">
        <v>2846.4111937219527</v>
      </c>
      <c r="F8" s="687">
        <v>3372.5364834443244</v>
      </c>
      <c r="G8" s="687">
        <v>3987.63307730516</v>
      </c>
      <c r="H8" s="687">
        <v>4315.863122987168</v>
      </c>
      <c r="I8" s="690">
        <v>4140.7376255141089</v>
      </c>
      <c r="K8" s="920"/>
      <c r="L8" s="465"/>
      <c r="M8" s="150" t="s">
        <v>92</v>
      </c>
      <c r="N8" s="694">
        <v>4068.8955105254531</v>
      </c>
      <c r="O8" s="694">
        <v>3655.1846757207118</v>
      </c>
      <c r="P8" s="694">
        <v>4063.9842005558553</v>
      </c>
      <c r="Q8" s="694">
        <v>4595.782906913767</v>
      </c>
      <c r="R8" s="694">
        <v>4527.1676540594808</v>
      </c>
      <c r="S8" s="695">
        <v>4140.7376255141089</v>
      </c>
    </row>
    <row r="9" spans="1:19" ht="14.45" customHeight="1" x14ac:dyDescent="0.25">
      <c r="A9" s="920"/>
      <c r="B9" s="465" t="s">
        <v>41</v>
      </c>
      <c r="C9" s="150" t="s">
        <v>91</v>
      </c>
      <c r="D9" s="685">
        <v>230737.85101213129</v>
      </c>
      <c r="E9" s="687">
        <v>261335.08952193349</v>
      </c>
      <c r="F9" s="687">
        <v>295338.75935589493</v>
      </c>
      <c r="G9" s="687">
        <v>369508.61053423287</v>
      </c>
      <c r="H9" s="687">
        <v>423801.03740954376</v>
      </c>
      <c r="I9" s="690">
        <v>449231.01369814115</v>
      </c>
      <c r="K9" s="920"/>
      <c r="L9" s="465" t="s">
        <v>41</v>
      </c>
      <c r="M9" s="150" t="s">
        <v>91</v>
      </c>
      <c r="N9" s="694">
        <v>338781.07815917709</v>
      </c>
      <c r="O9" s="694">
        <v>335590.30984543648</v>
      </c>
      <c r="P9" s="694">
        <v>355890.01267328829</v>
      </c>
      <c r="Q9" s="694">
        <v>425861.98963880516</v>
      </c>
      <c r="R9" s="694">
        <v>444550.32368806924</v>
      </c>
      <c r="S9" s="695">
        <v>449231.01369814115</v>
      </c>
    </row>
    <row r="10" spans="1:19" s="157" customFormat="1" ht="14.45" customHeight="1" x14ac:dyDescent="0.25">
      <c r="A10" s="920"/>
      <c r="B10" s="465"/>
      <c r="C10" s="150" t="s">
        <v>92</v>
      </c>
      <c r="D10" s="685">
        <v>4627.0097769526856</v>
      </c>
      <c r="E10" s="687">
        <v>5130.5695315964431</v>
      </c>
      <c r="F10" s="687">
        <v>6369.0532999571633</v>
      </c>
      <c r="G10" s="687">
        <v>7584.4136152607407</v>
      </c>
      <c r="H10" s="687">
        <v>6321.7109475185971</v>
      </c>
      <c r="I10" s="690">
        <v>7032.0187079724355</v>
      </c>
      <c r="K10" s="920"/>
      <c r="L10" s="465"/>
      <c r="M10" s="150" t="s">
        <v>92</v>
      </c>
      <c r="N10" s="694">
        <v>6793.6116853522763</v>
      </c>
      <c r="O10" s="694">
        <v>6588.3591137404474</v>
      </c>
      <c r="P10" s="694">
        <v>7674.8560350900725</v>
      </c>
      <c r="Q10" s="694">
        <v>8741.1047546870304</v>
      </c>
      <c r="R10" s="694">
        <v>6631.2217288558013</v>
      </c>
      <c r="S10" s="695">
        <v>7032.0187079724355</v>
      </c>
    </row>
    <row r="11" spans="1:19" ht="14.45" customHeight="1" x14ac:dyDescent="0.25">
      <c r="A11" s="920"/>
      <c r="B11" s="465" t="s">
        <v>42</v>
      </c>
      <c r="C11" s="150" t="s">
        <v>91</v>
      </c>
      <c r="D11" s="685">
        <v>335776.77400066901</v>
      </c>
      <c r="E11" s="691">
        <v>383535.7311825995</v>
      </c>
      <c r="F11" s="691">
        <v>425470.65572654631</v>
      </c>
      <c r="G11" s="691">
        <v>544926.51217395952</v>
      </c>
      <c r="H11" s="691">
        <v>592455.27928630682</v>
      </c>
      <c r="I11" s="690">
        <v>659500.91906062502</v>
      </c>
      <c r="K11" s="920"/>
      <c r="L11" s="465" t="s">
        <v>42</v>
      </c>
      <c r="M11" s="150" t="s">
        <v>91</v>
      </c>
      <c r="N11" s="694">
        <v>493004.58081659168</v>
      </c>
      <c r="O11" s="694">
        <v>492512.79305744381</v>
      </c>
      <c r="P11" s="694">
        <v>512701.94738024531</v>
      </c>
      <c r="Q11" s="694">
        <v>628032.69549205014</v>
      </c>
      <c r="R11" s="694">
        <v>621461.87226747361</v>
      </c>
      <c r="S11" s="695">
        <v>659500.91906062502</v>
      </c>
    </row>
    <row r="12" spans="1:19" s="157" customFormat="1" ht="14.45" customHeight="1" x14ac:dyDescent="0.25">
      <c r="A12" s="920"/>
      <c r="B12" s="465"/>
      <c r="C12" s="150" t="s">
        <v>92</v>
      </c>
      <c r="D12" s="685">
        <v>7330.5191100782831</v>
      </c>
      <c r="E12" s="691">
        <v>9393.7808922579516</v>
      </c>
      <c r="F12" s="691">
        <v>11167.937821138623</v>
      </c>
      <c r="G12" s="691">
        <v>20926.100840789841</v>
      </c>
      <c r="H12" s="691">
        <v>10993.778433553429</v>
      </c>
      <c r="I12" s="690">
        <v>12290.20076573378</v>
      </c>
      <c r="K12" s="920"/>
      <c r="L12" s="465"/>
      <c r="M12" s="150" t="s">
        <v>92</v>
      </c>
      <c r="N12" s="694">
        <v>10763.041939955521</v>
      </c>
      <c r="O12" s="694">
        <v>12062.910671582094</v>
      </c>
      <c r="P12" s="694">
        <v>13457.62249888109</v>
      </c>
      <c r="Q12" s="694">
        <v>24117.519011415319</v>
      </c>
      <c r="R12" s="694">
        <v>11532.03350106058</v>
      </c>
      <c r="S12" s="695">
        <v>12290.20076573378</v>
      </c>
    </row>
    <row r="13" spans="1:19" ht="14.45" customHeight="1" x14ac:dyDescent="0.25">
      <c r="A13" s="920"/>
      <c r="B13" s="465" t="s">
        <v>43</v>
      </c>
      <c r="C13" s="150" t="s">
        <v>91</v>
      </c>
      <c r="D13" s="685">
        <v>487580.87228710687</v>
      </c>
      <c r="E13" s="687">
        <v>546383.23509518476</v>
      </c>
      <c r="F13" s="687">
        <v>608556.63296304247</v>
      </c>
      <c r="G13" s="687">
        <v>703244.27466438536</v>
      </c>
      <c r="H13" s="691">
        <v>838730.20940375363</v>
      </c>
      <c r="I13" s="690">
        <v>895926.2147661444</v>
      </c>
      <c r="K13" s="920"/>
      <c r="L13" s="465" t="s">
        <v>43</v>
      </c>
      <c r="M13" s="150" t="s">
        <v>91</v>
      </c>
      <c r="N13" s="694">
        <v>715891.09839864785</v>
      </c>
      <c r="O13" s="694">
        <v>701631.45521472569</v>
      </c>
      <c r="P13" s="694">
        <v>733324.77013842994</v>
      </c>
      <c r="Q13" s="694">
        <v>810495.33751779108</v>
      </c>
      <c r="R13" s="694">
        <v>879794.41569201776</v>
      </c>
      <c r="S13" s="695">
        <v>895926.2147661444</v>
      </c>
    </row>
    <row r="14" spans="1:19" s="157" customFormat="1" ht="14.45" customHeight="1" x14ac:dyDescent="0.25">
      <c r="A14" s="920"/>
      <c r="B14" s="465"/>
      <c r="C14" s="150" t="s">
        <v>92</v>
      </c>
      <c r="D14" s="685">
        <v>19252.015417124891</v>
      </c>
      <c r="E14" s="687">
        <v>16200.308365927192</v>
      </c>
      <c r="F14" s="687">
        <v>21304.464889408362</v>
      </c>
      <c r="G14" s="687">
        <v>32487.467091783692</v>
      </c>
      <c r="H14" s="691">
        <v>18797.363441822705</v>
      </c>
      <c r="I14" s="690">
        <v>19555.277589715533</v>
      </c>
      <c r="K14" s="920"/>
      <c r="L14" s="465"/>
      <c r="M14" s="150" t="s">
        <v>92</v>
      </c>
      <c r="N14" s="694">
        <v>28266.790694031995</v>
      </c>
      <c r="O14" s="694">
        <v>20803.431005222137</v>
      </c>
      <c r="P14" s="694">
        <v>25672.371266219328</v>
      </c>
      <c r="Q14" s="694">
        <v>37442.097368257237</v>
      </c>
      <c r="R14" s="694">
        <v>19717.681800927963</v>
      </c>
      <c r="S14" s="695">
        <v>19555.277589715533</v>
      </c>
    </row>
    <row r="15" spans="1:19" ht="14.45" customHeight="1" x14ac:dyDescent="0.25">
      <c r="A15" s="920"/>
      <c r="B15" s="465" t="s">
        <v>44</v>
      </c>
      <c r="C15" s="150" t="s">
        <v>91</v>
      </c>
      <c r="D15" s="685">
        <v>921291.98681533325</v>
      </c>
      <c r="E15" s="687">
        <v>1136728.8444768558</v>
      </c>
      <c r="F15" s="687">
        <v>1137680.4006594038</v>
      </c>
      <c r="G15" s="687">
        <v>1614000.6196422407</v>
      </c>
      <c r="H15" s="691">
        <v>1611731.326459771</v>
      </c>
      <c r="I15" s="690">
        <v>1730095.8938199577</v>
      </c>
      <c r="K15" s="920"/>
      <c r="L15" s="465" t="s">
        <v>44</v>
      </c>
      <c r="M15" s="150" t="s">
        <v>91</v>
      </c>
      <c r="N15" s="694">
        <v>1352687.8716413944</v>
      </c>
      <c r="O15" s="694">
        <v>1459716.6642492372</v>
      </c>
      <c r="P15" s="694">
        <v>1370931.106678481</v>
      </c>
      <c r="Q15" s="694">
        <v>1860150.1983008068</v>
      </c>
      <c r="R15" s="694">
        <v>1690641.6446156544</v>
      </c>
      <c r="S15" s="695">
        <v>1730095.8938199577</v>
      </c>
    </row>
    <row r="16" spans="1:19" s="157" customFormat="1" ht="14.45" customHeight="1" x14ac:dyDescent="0.25">
      <c r="A16" s="920"/>
      <c r="B16" s="465"/>
      <c r="C16" s="150" t="s">
        <v>92</v>
      </c>
      <c r="D16" s="685">
        <v>62630.691150225357</v>
      </c>
      <c r="E16" s="687">
        <v>117044.45735981478</v>
      </c>
      <c r="F16" s="687">
        <v>57788.882093229855</v>
      </c>
      <c r="G16" s="687">
        <v>138747.31480289646</v>
      </c>
      <c r="H16" s="691">
        <v>61314.633182716803</v>
      </c>
      <c r="I16" s="690">
        <v>65193.985214972381</v>
      </c>
      <c r="K16" s="920"/>
      <c r="L16" s="465"/>
      <c r="M16" s="150" t="s">
        <v>92</v>
      </c>
      <c r="N16" s="694">
        <v>91957.574280312634</v>
      </c>
      <c r="O16" s="694">
        <v>150301.23120062132</v>
      </c>
      <c r="P16" s="694">
        <v>69636.934973886338</v>
      </c>
      <c r="Q16" s="694">
        <v>159907.52543919074</v>
      </c>
      <c r="R16" s="694">
        <v>64316.595812981774</v>
      </c>
      <c r="S16" s="695">
        <v>65193.985214972381</v>
      </c>
    </row>
    <row r="17" spans="1:19" ht="14.45" customHeight="1" x14ac:dyDescent="0.25">
      <c r="A17" s="920"/>
      <c r="B17" s="465" t="s">
        <v>3</v>
      </c>
      <c r="C17" s="150" t="s">
        <v>91</v>
      </c>
      <c r="D17" s="685">
        <v>318812.91368034651</v>
      </c>
      <c r="E17" s="687">
        <v>385405.35183615307</v>
      </c>
      <c r="F17" s="687">
        <v>398564.74586900201</v>
      </c>
      <c r="G17" s="687">
        <v>548836.95971839922</v>
      </c>
      <c r="H17" s="691">
        <v>594919.75117068354</v>
      </c>
      <c r="I17" s="690">
        <v>656583.92685753049</v>
      </c>
      <c r="K17" s="920"/>
      <c r="L17" s="465" t="s">
        <v>3</v>
      </c>
      <c r="M17" s="150" t="s">
        <v>91</v>
      </c>
      <c r="N17" s="694">
        <v>468097.37610851577</v>
      </c>
      <c r="O17" s="694">
        <v>494913.64391741325</v>
      </c>
      <c r="P17" s="694">
        <v>480279.70581238595</v>
      </c>
      <c r="Q17" s="694">
        <v>632539.52137966687</v>
      </c>
      <c r="R17" s="694">
        <v>624047.00462254311</v>
      </c>
      <c r="S17" s="695">
        <v>656583.92685753049</v>
      </c>
    </row>
    <row r="18" spans="1:19" s="157" customFormat="1" ht="14.45" customHeight="1" x14ac:dyDescent="0.25">
      <c r="A18" s="464"/>
      <c r="B18" s="465"/>
      <c r="C18" s="150" t="s">
        <v>92</v>
      </c>
      <c r="D18" s="685">
        <v>10223.895065772562</v>
      </c>
      <c r="E18" s="687">
        <v>25237.688017286262</v>
      </c>
      <c r="F18" s="687">
        <v>10273.334388751431</v>
      </c>
      <c r="G18" s="687">
        <v>22676.531045040687</v>
      </c>
      <c r="H18" s="691">
        <v>11701.125584561923</v>
      </c>
      <c r="I18" s="690">
        <v>13614.670554766368</v>
      </c>
      <c r="K18" s="464"/>
      <c r="L18" s="465"/>
      <c r="M18" s="150" t="s">
        <v>92</v>
      </c>
      <c r="N18" s="694">
        <v>15011.244051096759</v>
      </c>
      <c r="O18" s="694">
        <v>32408.673312860861</v>
      </c>
      <c r="P18" s="694">
        <v>12379.604741969646</v>
      </c>
      <c r="Q18" s="694">
        <v>26134.905530306907</v>
      </c>
      <c r="R18" s="694">
        <v>12274.012347697479</v>
      </c>
      <c r="S18" s="695">
        <v>13614.670554766368</v>
      </c>
    </row>
    <row r="19" spans="1:19" s="790" customFormat="1" ht="14.45" customHeight="1" x14ac:dyDescent="0.25">
      <c r="A19" s="794"/>
      <c r="B19" s="465"/>
      <c r="C19" s="795"/>
      <c r="D19" s="685"/>
      <c r="E19" s="687"/>
      <c r="F19" s="687"/>
      <c r="G19" s="687"/>
      <c r="H19" s="691"/>
      <c r="I19" s="690"/>
      <c r="K19" s="794"/>
      <c r="L19" s="465"/>
      <c r="M19" s="795"/>
      <c r="N19" s="694"/>
      <c r="O19" s="694"/>
      <c r="P19" s="694"/>
      <c r="Q19" s="694"/>
      <c r="R19" s="694"/>
      <c r="S19" s="695"/>
    </row>
    <row r="20" spans="1:19" ht="14.45" customHeight="1" x14ac:dyDescent="0.25">
      <c r="A20" s="920" t="s">
        <v>12</v>
      </c>
      <c r="B20" s="465" t="s">
        <v>40</v>
      </c>
      <c r="C20" s="150" t="s">
        <v>91</v>
      </c>
      <c r="D20" s="685">
        <v>109866.98560857413</v>
      </c>
      <c r="E20" s="691">
        <v>115997.71152513781</v>
      </c>
      <c r="F20" s="691">
        <v>136591.34204159951</v>
      </c>
      <c r="G20" s="691">
        <v>166191.91266129111</v>
      </c>
      <c r="H20" s="691">
        <v>193555.58787371381</v>
      </c>
      <c r="I20" s="690">
        <v>201436.69154015332</v>
      </c>
      <c r="K20" s="920" t="s">
        <v>12</v>
      </c>
      <c r="L20" s="465" t="s">
        <v>40</v>
      </c>
      <c r="M20" s="150" t="s">
        <v>91</v>
      </c>
      <c r="N20" s="694">
        <v>161312.31037864959</v>
      </c>
      <c r="O20" s="694">
        <v>148957.06513539396</v>
      </c>
      <c r="P20" s="694">
        <v>164595.71563266177</v>
      </c>
      <c r="Q20" s="694">
        <v>191537.67076087958</v>
      </c>
      <c r="R20" s="694">
        <v>203032.06374113515</v>
      </c>
      <c r="S20" s="695">
        <v>201436.69154015332</v>
      </c>
    </row>
    <row r="21" spans="1:19" s="157" customFormat="1" ht="14.45" customHeight="1" x14ac:dyDescent="0.25">
      <c r="A21" s="920"/>
      <c r="B21" s="465"/>
      <c r="C21" s="150" t="s">
        <v>92</v>
      </c>
      <c r="D21" s="685">
        <v>1108.4402837708124</v>
      </c>
      <c r="E21" s="691">
        <v>1286.9953828226223</v>
      </c>
      <c r="F21" s="691">
        <v>2010.5478648188789</v>
      </c>
      <c r="G21" s="691">
        <v>1772.004121479011</v>
      </c>
      <c r="H21" s="691">
        <v>1657.597800439597</v>
      </c>
      <c r="I21" s="690">
        <v>1894.3339503943948</v>
      </c>
      <c r="K21" s="920"/>
      <c r="L21" s="465"/>
      <c r="M21" s="150" t="s">
        <v>92</v>
      </c>
      <c r="N21" s="694">
        <v>1627.4685439069854</v>
      </c>
      <c r="O21" s="694">
        <v>1652.6796308952655</v>
      </c>
      <c r="P21" s="694">
        <v>2422.756520854748</v>
      </c>
      <c r="Q21" s="694">
        <v>2042.2506521030089</v>
      </c>
      <c r="R21" s="694">
        <v>1738.7537398072907</v>
      </c>
      <c r="S21" s="695">
        <v>1894.3339503943948</v>
      </c>
    </row>
    <row r="22" spans="1:19" ht="14.45" customHeight="1" x14ac:dyDescent="0.25">
      <c r="A22" s="920"/>
      <c r="B22" s="465" t="s">
        <v>41</v>
      </c>
      <c r="C22" s="150" t="s">
        <v>91</v>
      </c>
      <c r="D22" s="685">
        <v>235245.80746262227</v>
      </c>
      <c r="E22" s="691">
        <v>267868.45648867491</v>
      </c>
      <c r="F22" s="691">
        <v>299494.05365354964</v>
      </c>
      <c r="G22" s="691">
        <v>355905.14136864094</v>
      </c>
      <c r="H22" s="691">
        <v>415252.08403759688</v>
      </c>
      <c r="I22" s="690">
        <v>445996.80874614022</v>
      </c>
      <c r="K22" s="920"/>
      <c r="L22" s="465" t="s">
        <v>41</v>
      </c>
      <c r="M22" s="150" t="s">
        <v>91</v>
      </c>
      <c r="N22" s="694">
        <v>345399.8896800981</v>
      </c>
      <c r="O22" s="694">
        <v>343980.05440179608</v>
      </c>
      <c r="P22" s="694">
        <v>360897.23808277585</v>
      </c>
      <c r="Q22" s="694">
        <v>410183.86934690271</v>
      </c>
      <c r="R22" s="694">
        <v>435582.81381144747</v>
      </c>
      <c r="S22" s="695">
        <v>445996.80874614022</v>
      </c>
    </row>
    <row r="23" spans="1:19" s="157" customFormat="1" ht="14.45" customHeight="1" x14ac:dyDescent="0.25">
      <c r="A23" s="920"/>
      <c r="B23" s="465"/>
      <c r="C23" s="150" t="s">
        <v>92</v>
      </c>
      <c r="D23" s="685">
        <v>1429.0260912262906</v>
      </c>
      <c r="E23" s="691">
        <v>1937.517526533303</v>
      </c>
      <c r="F23" s="691">
        <v>2824.1309783530737</v>
      </c>
      <c r="G23" s="691">
        <v>3509.3227132084266</v>
      </c>
      <c r="H23" s="691">
        <v>2506.3871619138445</v>
      </c>
      <c r="I23" s="690">
        <v>2542.933717309264</v>
      </c>
      <c r="K23" s="920"/>
      <c r="L23" s="465"/>
      <c r="M23" s="150" t="s">
        <v>92</v>
      </c>
      <c r="N23" s="694">
        <v>2098.1689730558514</v>
      </c>
      <c r="O23" s="694">
        <v>2488.0398122185688</v>
      </c>
      <c r="P23" s="694">
        <v>3403.1429260049827</v>
      </c>
      <c r="Q23" s="694">
        <v>4044.525919899053</v>
      </c>
      <c r="R23" s="694">
        <v>2629.0998033581709</v>
      </c>
      <c r="S23" s="695">
        <v>2542.933717309264</v>
      </c>
    </row>
    <row r="24" spans="1:19" ht="14.45" customHeight="1" x14ac:dyDescent="0.25">
      <c r="A24" s="920"/>
      <c r="B24" s="465" t="s">
        <v>42</v>
      </c>
      <c r="C24" s="150" t="s">
        <v>91</v>
      </c>
      <c r="D24" s="685">
        <v>336670.42053816328</v>
      </c>
      <c r="E24" s="691">
        <v>378538.20363658073</v>
      </c>
      <c r="F24" s="691">
        <v>421391.61224557715</v>
      </c>
      <c r="G24" s="691">
        <v>517107.2011621964</v>
      </c>
      <c r="H24" s="691">
        <v>605319.2115160859</v>
      </c>
      <c r="I24" s="690">
        <v>662829.68632027623</v>
      </c>
      <c r="K24" s="920"/>
      <c r="L24" s="465" t="s">
        <v>42</v>
      </c>
      <c r="M24" s="150" t="s">
        <v>91</v>
      </c>
      <c r="N24" s="694">
        <v>494316.67822989752</v>
      </c>
      <c r="O24" s="694">
        <v>486095.27820822189</v>
      </c>
      <c r="P24" s="694">
        <v>507786.60596246703</v>
      </c>
      <c r="Q24" s="694">
        <v>595970.68989839882</v>
      </c>
      <c r="R24" s="694">
        <v>634955.62223940541</v>
      </c>
      <c r="S24" s="695">
        <v>662829.68632027623</v>
      </c>
    </row>
    <row r="25" spans="1:19" s="157" customFormat="1" ht="30" x14ac:dyDescent="0.25">
      <c r="A25" s="920"/>
      <c r="B25" s="465"/>
      <c r="C25" s="150" t="s">
        <v>92</v>
      </c>
      <c r="D25" s="685">
        <v>2332.1139020224491</v>
      </c>
      <c r="E25" s="691">
        <v>2750.7871570963434</v>
      </c>
      <c r="F25" s="691">
        <v>5451.2683838185385</v>
      </c>
      <c r="G25" s="691">
        <v>5605.5879133291164</v>
      </c>
      <c r="H25" s="691">
        <v>3747.7574992838686</v>
      </c>
      <c r="I25" s="690">
        <v>4323.8751298736779</v>
      </c>
      <c r="K25" s="920"/>
      <c r="L25" s="465"/>
      <c r="M25" s="150" t="s">
        <v>92</v>
      </c>
      <c r="N25" s="694">
        <v>3424.1285452365373</v>
      </c>
      <c r="O25" s="694">
        <v>3532.3902199950517</v>
      </c>
      <c r="P25" s="694">
        <v>6568.904055917812</v>
      </c>
      <c r="Q25" s="694">
        <v>6460.4903750799594</v>
      </c>
      <c r="R25" s="694">
        <v>3931.2475957934266</v>
      </c>
      <c r="S25" s="695">
        <v>4323.8751298736779</v>
      </c>
    </row>
    <row r="26" spans="1:19" x14ac:dyDescent="0.25">
      <c r="A26" s="920"/>
      <c r="B26" s="465" t="s">
        <v>43</v>
      </c>
      <c r="C26" s="150" t="s">
        <v>91</v>
      </c>
      <c r="D26" s="685">
        <v>513415.04268819606</v>
      </c>
      <c r="E26" s="687">
        <v>576637.00932117621</v>
      </c>
      <c r="F26" s="687">
        <v>624548.78586358763</v>
      </c>
      <c r="G26" s="687">
        <v>745143.40090843628</v>
      </c>
      <c r="H26" s="691">
        <v>875606.63445090107</v>
      </c>
      <c r="I26" s="690">
        <v>937974.91028731852</v>
      </c>
      <c r="K26" s="920"/>
      <c r="L26" s="465" t="s">
        <v>43</v>
      </c>
      <c r="M26" s="150" t="s">
        <v>91</v>
      </c>
      <c r="N26" s="694">
        <v>753822.14466365136</v>
      </c>
      <c r="O26" s="694">
        <v>740481.47526013025</v>
      </c>
      <c r="P26" s="694">
        <v>752595.68300763972</v>
      </c>
      <c r="Q26" s="694">
        <v>858784.45651998057</v>
      </c>
      <c r="R26" s="694">
        <v>918476.30942066817</v>
      </c>
      <c r="S26" s="695">
        <v>937974.91028731852</v>
      </c>
    </row>
    <row r="27" spans="1:19" s="157" customFormat="1" ht="30" x14ac:dyDescent="0.25">
      <c r="A27" s="920"/>
      <c r="B27" s="465"/>
      <c r="C27" s="150" t="s">
        <v>92</v>
      </c>
      <c r="D27" s="685">
        <v>3864.7647260610343</v>
      </c>
      <c r="E27" s="687">
        <v>4982.1887595934131</v>
      </c>
      <c r="F27" s="687">
        <v>5663.722231741699</v>
      </c>
      <c r="G27" s="687">
        <v>5915.8151836232291</v>
      </c>
      <c r="H27" s="691">
        <v>6301.8403202345526</v>
      </c>
      <c r="I27" s="690">
        <v>6348.8646338365634</v>
      </c>
      <c r="K27" s="920"/>
      <c r="L27" s="465"/>
      <c r="M27" s="150" t="s">
        <v>92</v>
      </c>
      <c r="N27" s="694">
        <v>5674.4446348235851</v>
      </c>
      <c r="O27" s="694">
        <v>6397.8177312468342</v>
      </c>
      <c r="P27" s="694">
        <v>6824.9158397919127</v>
      </c>
      <c r="Q27" s="694">
        <v>6818.0300880967934</v>
      </c>
      <c r="R27" s="694">
        <v>6610.3782362466345</v>
      </c>
      <c r="S27" s="695">
        <v>6348.8646338365634</v>
      </c>
    </row>
    <row r="28" spans="1:19" x14ac:dyDescent="0.25">
      <c r="A28" s="920"/>
      <c r="B28" s="465" t="s">
        <v>44</v>
      </c>
      <c r="C28" s="150" t="s">
        <v>91</v>
      </c>
      <c r="D28" s="685">
        <v>1282346.8046947799</v>
      </c>
      <c r="E28" s="687">
        <v>1499338.4549505967</v>
      </c>
      <c r="F28" s="687">
        <v>1585134.6355919119</v>
      </c>
      <c r="G28" s="687">
        <v>1898245.8209560649</v>
      </c>
      <c r="H28" s="691">
        <v>2095121.323457645</v>
      </c>
      <c r="I28" s="690">
        <v>2356329.6739527322</v>
      </c>
      <c r="K28" s="920"/>
      <c r="L28" s="465" t="s">
        <v>44</v>
      </c>
      <c r="M28" s="150" t="s">
        <v>91</v>
      </c>
      <c r="N28" s="694">
        <v>1882806.9654060947</v>
      </c>
      <c r="O28" s="694">
        <v>1925357.4312599897</v>
      </c>
      <c r="P28" s="694">
        <v>1910123.7737301774</v>
      </c>
      <c r="Q28" s="694">
        <v>2187745.3436528328</v>
      </c>
      <c r="R28" s="694">
        <v>2197698.4015940991</v>
      </c>
      <c r="S28" s="695">
        <v>2356329.6739527322</v>
      </c>
    </row>
    <row r="29" spans="1:19" s="157" customFormat="1" ht="30" x14ac:dyDescent="0.25">
      <c r="A29" s="920"/>
      <c r="B29" s="465"/>
      <c r="C29" s="150" t="s">
        <v>92</v>
      </c>
      <c r="D29" s="685">
        <v>26758.305957256602</v>
      </c>
      <c r="E29" s="687">
        <v>47023.173695568446</v>
      </c>
      <c r="F29" s="687">
        <v>37878.415571416808</v>
      </c>
      <c r="G29" s="687">
        <v>39075.348782935936</v>
      </c>
      <c r="H29" s="691">
        <v>38946.193399326432</v>
      </c>
      <c r="I29" s="690">
        <v>51063.606957965501</v>
      </c>
      <c r="K29" s="920"/>
      <c r="L29" s="465"/>
      <c r="M29" s="150" t="s">
        <v>92</v>
      </c>
      <c r="N29" s="694">
        <v>39287.909210162026</v>
      </c>
      <c r="O29" s="694">
        <v>60384.242541938249</v>
      </c>
      <c r="P29" s="694">
        <v>45644.363872711401</v>
      </c>
      <c r="Q29" s="694">
        <v>45034.690137456688</v>
      </c>
      <c r="R29" s="694">
        <v>40852.997878241615</v>
      </c>
      <c r="S29" s="695">
        <v>51063.606957965501</v>
      </c>
    </row>
    <row r="30" spans="1:19" x14ac:dyDescent="0.25">
      <c r="A30" s="920"/>
      <c r="B30" s="465" t="s">
        <v>3</v>
      </c>
      <c r="C30" s="150" t="s">
        <v>91</v>
      </c>
      <c r="D30" s="685">
        <v>503618.3198638219</v>
      </c>
      <c r="E30" s="687">
        <v>576076.94442795147</v>
      </c>
      <c r="F30" s="687">
        <v>625955.40414828283</v>
      </c>
      <c r="G30" s="687">
        <v>749986.63281630538</v>
      </c>
      <c r="H30" s="691">
        <v>851824.09387378895</v>
      </c>
      <c r="I30" s="690">
        <v>938728.53157952754</v>
      </c>
      <c r="K30" s="920"/>
      <c r="L30" s="465" t="s">
        <v>3</v>
      </c>
      <c r="M30" s="150" t="s">
        <v>91</v>
      </c>
      <c r="N30" s="694">
        <v>739438.09667884978</v>
      </c>
      <c r="O30" s="694">
        <v>739762.27466829726</v>
      </c>
      <c r="P30" s="694">
        <v>754290.69046368403</v>
      </c>
      <c r="Q30" s="694">
        <v>864366.32475731906</v>
      </c>
      <c r="R30" s="694">
        <v>893529.37635910127</v>
      </c>
      <c r="S30" s="695">
        <v>938728.53157952754</v>
      </c>
    </row>
    <row r="31" spans="1:19" s="157" customFormat="1" ht="30" x14ac:dyDescent="0.25">
      <c r="A31" s="464"/>
      <c r="B31" s="465"/>
      <c r="C31" s="150" t="s">
        <v>92</v>
      </c>
      <c r="D31" s="685">
        <v>9332.5215084036008</v>
      </c>
      <c r="E31" s="687">
        <v>12456.364357777595</v>
      </c>
      <c r="F31" s="687">
        <v>12595.954146954497</v>
      </c>
      <c r="G31" s="687">
        <v>12424.37228597319</v>
      </c>
      <c r="H31" s="691">
        <v>11572.82212518545</v>
      </c>
      <c r="I31" s="690">
        <v>15549.496946924246</v>
      </c>
      <c r="K31" s="464"/>
      <c r="L31" s="465"/>
      <c r="M31" s="150" t="s">
        <v>92</v>
      </c>
      <c r="N31" s="694">
        <v>13702.483943106719</v>
      </c>
      <c r="O31" s="694">
        <v>15995.690368336052</v>
      </c>
      <c r="P31" s="694">
        <v>15178.415087705676</v>
      </c>
      <c r="Q31" s="694">
        <v>14319.200556836751</v>
      </c>
      <c r="R31" s="694">
        <v>12139.427154738194</v>
      </c>
      <c r="S31" s="695">
        <v>15549.496946924246</v>
      </c>
    </row>
    <row r="32" spans="1:19" s="790" customFormat="1" x14ac:dyDescent="0.25">
      <c r="A32" s="794"/>
      <c r="B32" s="465"/>
      <c r="C32" s="795"/>
      <c r="D32" s="685"/>
      <c r="E32" s="687"/>
      <c r="F32" s="687"/>
      <c r="G32" s="687"/>
      <c r="H32" s="691"/>
      <c r="I32" s="690"/>
      <c r="K32" s="794"/>
      <c r="L32" s="465"/>
      <c r="M32" s="795"/>
      <c r="N32" s="694"/>
      <c r="O32" s="694"/>
      <c r="P32" s="694"/>
      <c r="Q32" s="694"/>
      <c r="R32" s="694"/>
      <c r="S32" s="695"/>
    </row>
    <row r="33" spans="1:19" x14ac:dyDescent="0.25">
      <c r="A33" s="920" t="s">
        <v>3</v>
      </c>
      <c r="B33" s="465" t="s">
        <v>40</v>
      </c>
      <c r="C33" s="150" t="s">
        <v>91</v>
      </c>
      <c r="D33" s="685">
        <v>108994.32662964262</v>
      </c>
      <c r="E33" s="691">
        <v>114243.16333282732</v>
      </c>
      <c r="F33" s="691">
        <v>135953.57886749666</v>
      </c>
      <c r="G33" s="691">
        <v>165559.77368563489</v>
      </c>
      <c r="H33" s="691">
        <v>193105.87767235382</v>
      </c>
      <c r="I33" s="688">
        <v>201168.98974225143</v>
      </c>
      <c r="K33" s="920" t="s">
        <v>3</v>
      </c>
      <c r="L33" s="465" t="s">
        <v>40</v>
      </c>
      <c r="M33" s="150" t="s">
        <v>91</v>
      </c>
      <c r="N33" s="694">
        <v>160031.02796897592</v>
      </c>
      <c r="O33" s="694">
        <v>146703.98319154439</v>
      </c>
      <c r="P33" s="694">
        <v>163827.19630723016</v>
      </c>
      <c r="Q33" s="694">
        <v>190809.1249185729</v>
      </c>
      <c r="R33" s="694">
        <v>202560.33574159516</v>
      </c>
      <c r="S33" s="695">
        <v>201168.98974225143</v>
      </c>
    </row>
    <row r="34" spans="1:19" s="157" customFormat="1" ht="30" x14ac:dyDescent="0.25">
      <c r="A34" s="920"/>
      <c r="B34" s="465"/>
      <c r="C34" s="150" t="s">
        <v>92</v>
      </c>
      <c r="D34" s="685">
        <v>1034.1342485417163</v>
      </c>
      <c r="E34" s="691">
        <v>1211.8305188437712</v>
      </c>
      <c r="F34" s="691">
        <v>1841.3728615575144</v>
      </c>
      <c r="G34" s="691">
        <v>1612.9304339147188</v>
      </c>
      <c r="H34" s="691">
        <v>1573.0162718750485</v>
      </c>
      <c r="I34" s="688">
        <v>1750.7501865514578</v>
      </c>
      <c r="K34" s="920"/>
      <c r="L34" s="465"/>
      <c r="M34" s="150" t="s">
        <v>92</v>
      </c>
      <c r="N34" s="694">
        <v>1518.3686341252833</v>
      </c>
      <c r="O34" s="694">
        <v>1556.15757548243</v>
      </c>
      <c r="P34" s="694">
        <v>2218.8967423888348</v>
      </c>
      <c r="Q34" s="694">
        <v>1858.9167996459078</v>
      </c>
      <c r="R34" s="694">
        <v>1650.0311021015539</v>
      </c>
      <c r="S34" s="695">
        <v>1750.7501865514578</v>
      </c>
    </row>
    <row r="35" spans="1:19" x14ac:dyDescent="0.25">
      <c r="A35" s="920"/>
      <c r="B35" s="465" t="s">
        <v>41</v>
      </c>
      <c r="C35" s="150" t="s">
        <v>91</v>
      </c>
      <c r="D35" s="685">
        <v>234950.23293310936</v>
      </c>
      <c r="E35" s="691">
        <v>267393.03152779647</v>
      </c>
      <c r="F35" s="691">
        <v>299164.2029000516</v>
      </c>
      <c r="G35" s="691">
        <v>356926.82996691659</v>
      </c>
      <c r="H35" s="691">
        <v>415999.34403853025</v>
      </c>
      <c r="I35" s="688">
        <v>446385.08207207645</v>
      </c>
      <c r="K35" s="920"/>
      <c r="L35" s="465" t="s">
        <v>41</v>
      </c>
      <c r="M35" s="150" t="s">
        <v>91</v>
      </c>
      <c r="N35" s="694">
        <v>344965.91208454955</v>
      </c>
      <c r="O35" s="694">
        <v>343369.54316038056</v>
      </c>
      <c r="P35" s="694">
        <v>360499.76032164862</v>
      </c>
      <c r="Q35" s="694">
        <v>411361.37462512578</v>
      </c>
      <c r="R35" s="694">
        <v>436366.65963996289</v>
      </c>
      <c r="S35" s="695">
        <v>446385.08207207645</v>
      </c>
    </row>
    <row r="36" spans="1:19" s="157" customFormat="1" ht="30" x14ac:dyDescent="0.25">
      <c r="A36" s="920"/>
      <c r="B36" s="465"/>
      <c r="C36" s="150" t="s">
        <v>92</v>
      </c>
      <c r="D36" s="685">
        <v>1372.1971178946305</v>
      </c>
      <c r="E36" s="691">
        <v>1840.3736540621117</v>
      </c>
      <c r="F36" s="691">
        <v>2694.1266247425524</v>
      </c>
      <c r="G36" s="691">
        <v>3218.1519956162265</v>
      </c>
      <c r="H36" s="691">
        <v>2353.7746358645027</v>
      </c>
      <c r="I36" s="688">
        <v>2404.8767876962529</v>
      </c>
      <c r="K36" s="920"/>
      <c r="L36" s="465"/>
      <c r="M36" s="150" t="s">
        <v>92</v>
      </c>
      <c r="N36" s="694">
        <v>2014.7297767058458</v>
      </c>
      <c r="O36" s="694">
        <v>2363.2936775841858</v>
      </c>
      <c r="P36" s="694">
        <v>3246.4846832638809</v>
      </c>
      <c r="Q36" s="694">
        <v>3708.9490548860954</v>
      </c>
      <c r="R36" s="694">
        <v>2469.0153725394543</v>
      </c>
      <c r="S36" s="695">
        <v>2404.8767876962529</v>
      </c>
    </row>
    <row r="37" spans="1:19" x14ac:dyDescent="0.25">
      <c r="A37" s="920"/>
      <c r="B37" s="465" t="s">
        <v>42</v>
      </c>
      <c r="C37" s="150" t="s">
        <v>91</v>
      </c>
      <c r="D37" s="685">
        <v>336673.07737978443</v>
      </c>
      <c r="E37" s="691">
        <v>378828.7565156506</v>
      </c>
      <c r="F37" s="691">
        <v>421659.48688816116</v>
      </c>
      <c r="G37" s="691">
        <v>519161.03678874584</v>
      </c>
      <c r="H37" s="691">
        <v>604383.23785202112</v>
      </c>
      <c r="I37" s="688">
        <v>662588.30651938368</v>
      </c>
      <c r="K37" s="920"/>
      <c r="L37" s="465" t="s">
        <v>42</v>
      </c>
      <c r="M37" s="150" t="s">
        <v>91</v>
      </c>
      <c r="N37" s="694">
        <v>494320.579140238</v>
      </c>
      <c r="O37" s="694">
        <v>486468.38819085696</v>
      </c>
      <c r="P37" s="694">
        <v>508109.40108137502</v>
      </c>
      <c r="Q37" s="694">
        <v>598337.7538892735</v>
      </c>
      <c r="R37" s="694">
        <v>633973.82333238365</v>
      </c>
      <c r="S37" s="695">
        <v>662588.30651938368</v>
      </c>
    </row>
    <row r="38" spans="1:19" s="157" customFormat="1" ht="30" x14ac:dyDescent="0.25">
      <c r="A38" s="920"/>
      <c r="B38" s="465"/>
      <c r="C38" s="150" t="s">
        <v>92</v>
      </c>
      <c r="D38" s="685">
        <v>2242.4899948712568</v>
      </c>
      <c r="E38" s="691">
        <v>2676.2059389839801</v>
      </c>
      <c r="F38" s="691">
        <v>5122.2428447908542</v>
      </c>
      <c r="G38" s="691">
        <v>5367.2603689280195</v>
      </c>
      <c r="H38" s="691">
        <v>3620.3342187634057</v>
      </c>
      <c r="I38" s="688">
        <v>4099.655544057774</v>
      </c>
      <c r="K38" s="920"/>
      <c r="L38" s="465"/>
      <c r="M38" s="150" t="s">
        <v>92</v>
      </c>
      <c r="N38" s="694">
        <v>3292.5381548418372</v>
      </c>
      <c r="O38" s="694">
        <v>3436.6176463970514</v>
      </c>
      <c r="P38" s="694">
        <v>6172.4206972493457</v>
      </c>
      <c r="Q38" s="694">
        <v>6185.8157413883528</v>
      </c>
      <c r="R38" s="694">
        <v>3797.5856752209547</v>
      </c>
      <c r="S38" s="695">
        <v>4099.655544057774</v>
      </c>
    </row>
    <row r="39" spans="1:19" x14ac:dyDescent="0.25">
      <c r="A39" s="920"/>
      <c r="B39" s="465" t="s">
        <v>43</v>
      </c>
      <c r="C39" s="150" t="s">
        <v>91</v>
      </c>
      <c r="D39" s="685">
        <v>512023.53578932578</v>
      </c>
      <c r="E39" s="691">
        <v>575192.08636393293</v>
      </c>
      <c r="F39" s="691">
        <v>623710.33214938617</v>
      </c>
      <c r="G39" s="691">
        <v>742900.23210766073</v>
      </c>
      <c r="H39" s="691">
        <v>873140.92730828584</v>
      </c>
      <c r="I39" s="688">
        <v>935310.65476648323</v>
      </c>
      <c r="K39" s="920"/>
      <c r="L39" s="465" t="s">
        <v>43</v>
      </c>
      <c r="M39" s="150" t="s">
        <v>91</v>
      </c>
      <c r="N39" s="694">
        <v>751779.06328191247</v>
      </c>
      <c r="O39" s="694">
        <v>738625.99483532214</v>
      </c>
      <c r="P39" s="694">
        <v>751585.3269554117</v>
      </c>
      <c r="Q39" s="694">
        <v>856199.18434671895</v>
      </c>
      <c r="R39" s="694">
        <v>915889.88132915529</v>
      </c>
      <c r="S39" s="695">
        <v>935310.65476648323</v>
      </c>
    </row>
    <row r="40" spans="1:19" s="157" customFormat="1" ht="30" x14ac:dyDescent="0.25">
      <c r="A40" s="920"/>
      <c r="B40" s="465"/>
      <c r="C40" s="150" t="s">
        <v>92</v>
      </c>
      <c r="D40" s="685">
        <v>3904.282065932146</v>
      </c>
      <c r="E40" s="691">
        <v>4781.7964051601839</v>
      </c>
      <c r="F40" s="691">
        <v>5588.0496592343125</v>
      </c>
      <c r="G40" s="691">
        <v>5835.2887113398901</v>
      </c>
      <c r="H40" s="691">
        <v>5936.0488788348448</v>
      </c>
      <c r="I40" s="688">
        <v>6154.0335476606442</v>
      </c>
      <c r="K40" s="920"/>
      <c r="L40" s="465"/>
      <c r="M40" s="150" t="s">
        <v>92</v>
      </c>
      <c r="N40" s="694">
        <v>5732.4660082081391</v>
      </c>
      <c r="O40" s="694">
        <v>6140.4863011739417</v>
      </c>
      <c r="P40" s="694">
        <v>6733.7286456443835</v>
      </c>
      <c r="Q40" s="694">
        <v>6725.2226061396159</v>
      </c>
      <c r="R40" s="694">
        <v>6226.6776566762601</v>
      </c>
      <c r="S40" s="695">
        <v>6154.0335476606442</v>
      </c>
    </row>
    <row r="41" spans="1:19" x14ac:dyDescent="0.25">
      <c r="A41" s="920"/>
      <c r="B41" s="465" t="s">
        <v>44</v>
      </c>
      <c r="C41" s="150" t="s">
        <v>91</v>
      </c>
      <c r="D41" s="685">
        <v>1272391.3536938652</v>
      </c>
      <c r="E41" s="691">
        <v>1484251.9501727836</v>
      </c>
      <c r="F41" s="691">
        <v>1569424.0246361552</v>
      </c>
      <c r="G41" s="691">
        <v>1887908.505630984</v>
      </c>
      <c r="H41" s="691">
        <v>2073677.4365412395</v>
      </c>
      <c r="I41" s="688">
        <v>2322912.62995756</v>
      </c>
      <c r="K41" s="920"/>
      <c r="L41" s="465" t="s">
        <v>44</v>
      </c>
      <c r="M41" s="150" t="s">
        <v>91</v>
      </c>
      <c r="N41" s="694">
        <v>1868189.8646189589</v>
      </c>
      <c r="O41" s="694">
        <v>1905984.2777269802</v>
      </c>
      <c r="P41" s="694">
        <v>1891192.1253940696</v>
      </c>
      <c r="Q41" s="694">
        <v>2175831.4949728274</v>
      </c>
      <c r="R41" s="694">
        <v>2175204.6226074104</v>
      </c>
      <c r="S41" s="695">
        <v>2322912.62995756</v>
      </c>
    </row>
    <row r="42" spans="1:19" s="157" customFormat="1" ht="30" x14ac:dyDescent="0.25">
      <c r="A42" s="920"/>
      <c r="B42" s="465"/>
      <c r="C42" s="150" t="s">
        <v>92</v>
      </c>
      <c r="D42" s="685">
        <v>26254.530016994297</v>
      </c>
      <c r="E42" s="691">
        <v>45400.612375706994</v>
      </c>
      <c r="F42" s="691">
        <v>36830.359138819687</v>
      </c>
      <c r="G42" s="691">
        <v>38274.622668987453</v>
      </c>
      <c r="H42" s="691">
        <v>37626.92482744078</v>
      </c>
      <c r="I42" s="688">
        <v>49062.550029480954</v>
      </c>
      <c r="K42" s="920"/>
      <c r="L42" s="465"/>
      <c r="M42" s="150" t="s">
        <v>92</v>
      </c>
      <c r="N42" s="694">
        <v>38548.239687177127</v>
      </c>
      <c r="O42" s="694">
        <v>58300.649951782754</v>
      </c>
      <c r="P42" s="694">
        <v>44381.431713408027</v>
      </c>
      <c r="Q42" s="694">
        <v>44111.84610535462</v>
      </c>
      <c r="R42" s="694">
        <v>39469.137956028891</v>
      </c>
      <c r="S42" s="695">
        <v>49062.550029480954</v>
      </c>
    </row>
    <row r="43" spans="1:19" x14ac:dyDescent="0.25">
      <c r="A43" s="920"/>
      <c r="B43" s="465" t="s">
        <v>3</v>
      </c>
      <c r="C43" s="150" t="s">
        <v>91</v>
      </c>
      <c r="D43" s="685">
        <v>492881.17229758552</v>
      </c>
      <c r="E43" s="687">
        <v>563740.09370759514</v>
      </c>
      <c r="F43" s="687">
        <v>610157.46942150919</v>
      </c>
      <c r="G43" s="687">
        <v>734957.96223179821</v>
      </c>
      <c r="H43" s="691">
        <v>832071.97631328378</v>
      </c>
      <c r="I43" s="688">
        <v>915484.09525385837</v>
      </c>
      <c r="K43" s="920"/>
      <c r="L43" s="465" t="s">
        <v>3</v>
      </c>
      <c r="M43" s="150" t="s">
        <v>91</v>
      </c>
      <c r="N43" s="694">
        <v>723673.26913587213</v>
      </c>
      <c r="O43" s="694">
        <v>723920.05629901891</v>
      </c>
      <c r="P43" s="694">
        <v>735253.81497065397</v>
      </c>
      <c r="Q43" s="694">
        <v>847045.64704025665</v>
      </c>
      <c r="R43" s="694">
        <v>872810.19570603513</v>
      </c>
      <c r="S43" s="695">
        <v>915484.09525385837</v>
      </c>
    </row>
    <row r="44" spans="1:19" s="157" customFormat="1" ht="30" x14ac:dyDescent="0.25">
      <c r="A44" s="464"/>
      <c r="B44" s="465"/>
      <c r="C44" s="150" t="s">
        <v>92</v>
      </c>
      <c r="D44" s="685">
        <v>8934.8185789829095</v>
      </c>
      <c r="E44" s="687">
        <v>11875.148502406968</v>
      </c>
      <c r="F44" s="687">
        <v>11833.614617430565</v>
      </c>
      <c r="G44" s="687">
        <v>11750.94164716719</v>
      </c>
      <c r="H44" s="691">
        <v>10890.662450784581</v>
      </c>
      <c r="I44" s="688">
        <v>14646.399810142957</v>
      </c>
      <c r="K44" s="464"/>
      <c r="L44" s="150"/>
      <c r="M44" s="150" t="s">
        <v>92</v>
      </c>
      <c r="N44" s="694">
        <v>13118.556223293128</v>
      </c>
      <c r="O44" s="696">
        <v>15249.329023031358</v>
      </c>
      <c r="P44" s="696">
        <v>14259.77838246821</v>
      </c>
      <c r="Q44" s="696">
        <v>13543.065702195576</v>
      </c>
      <c r="R44" s="696">
        <v>11423.868962819948</v>
      </c>
      <c r="S44" s="697">
        <v>14646.399810142957</v>
      </c>
    </row>
    <row r="45" spans="1:19" x14ac:dyDescent="0.25">
      <c r="A45" s="11"/>
      <c r="B45" s="12"/>
      <c r="C45" s="12"/>
      <c r="D45" s="692"/>
      <c r="E45" s="692"/>
      <c r="F45" s="692"/>
      <c r="G45" s="692"/>
      <c r="H45" s="692"/>
      <c r="I45" s="693"/>
      <c r="K45" s="11"/>
      <c r="L45" s="12"/>
      <c r="M45" s="12"/>
      <c r="N45" s="12"/>
      <c r="O45" s="497"/>
      <c r="P45" s="12"/>
      <c r="Q45" s="12"/>
      <c r="R45" s="12"/>
      <c r="S45" s="13"/>
    </row>
    <row r="46" spans="1:19" x14ac:dyDescent="0.25">
      <c r="A46" s="900" t="s">
        <v>629</v>
      </c>
      <c r="B46" s="900"/>
      <c r="C46" s="900"/>
      <c r="D46" s="900"/>
      <c r="E46" s="900"/>
      <c r="F46" s="900"/>
      <c r="G46" s="900"/>
      <c r="H46" s="900"/>
      <c r="I46" s="900"/>
      <c r="K46" s="900" t="s">
        <v>629</v>
      </c>
      <c r="L46" s="900"/>
      <c r="M46" s="900"/>
      <c r="N46" s="900"/>
      <c r="O46" s="900"/>
      <c r="P46" s="900"/>
      <c r="Q46" s="900"/>
      <c r="R46" s="900"/>
      <c r="S46" s="900"/>
    </row>
    <row r="47" spans="1:19" s="790" customFormat="1" x14ac:dyDescent="0.25">
      <c r="A47" s="900" t="s">
        <v>630</v>
      </c>
      <c r="B47" s="900"/>
      <c r="C47" s="900"/>
      <c r="D47" s="900"/>
      <c r="E47" s="900"/>
      <c r="F47" s="900"/>
      <c r="G47" s="900"/>
      <c r="H47" s="900"/>
      <c r="I47" s="900"/>
      <c r="K47" s="900" t="s">
        <v>630</v>
      </c>
      <c r="L47" s="900"/>
      <c r="M47" s="900"/>
      <c r="N47" s="900"/>
      <c r="O47" s="900"/>
      <c r="P47" s="900"/>
      <c r="Q47" s="900"/>
      <c r="R47" s="900"/>
      <c r="S47" s="900"/>
    </row>
    <row r="48" spans="1:19" s="790" customFormat="1" x14ac:dyDescent="0.25">
      <c r="A48" s="900" t="s">
        <v>628</v>
      </c>
      <c r="B48" s="900"/>
      <c r="C48" s="900"/>
      <c r="D48" s="900"/>
      <c r="E48" s="900"/>
      <c r="F48" s="900"/>
      <c r="G48" s="900"/>
      <c r="H48" s="900"/>
      <c r="I48" s="900"/>
      <c r="K48" s="900" t="s">
        <v>628</v>
      </c>
      <c r="L48" s="900"/>
      <c r="M48" s="900"/>
      <c r="N48" s="900"/>
      <c r="O48" s="900"/>
      <c r="P48" s="900"/>
      <c r="Q48" s="900"/>
      <c r="R48" s="900"/>
      <c r="S48" s="900"/>
    </row>
    <row r="49" spans="1:20" s="790" customFormat="1" x14ac:dyDescent="0.25">
      <c r="A49" s="879" t="s">
        <v>6</v>
      </c>
      <c r="B49" s="879"/>
      <c r="C49" s="879"/>
      <c r="D49" s="879"/>
      <c r="E49" s="879"/>
      <c r="F49" s="879"/>
      <c r="G49" s="879"/>
      <c r="H49" s="879"/>
      <c r="I49" s="879"/>
      <c r="K49" s="879" t="s">
        <v>6</v>
      </c>
      <c r="L49" s="879"/>
      <c r="M49" s="879"/>
      <c r="N49" s="879"/>
      <c r="O49" s="879"/>
      <c r="P49" s="879"/>
      <c r="Q49" s="879"/>
      <c r="R49" s="879"/>
      <c r="S49" s="879"/>
    </row>
    <row r="50" spans="1:20" x14ac:dyDescent="0.2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</row>
  </sheetData>
  <mergeCells count="18">
    <mergeCell ref="A2:I2"/>
    <mergeCell ref="A3:I3"/>
    <mergeCell ref="A47:I47"/>
    <mergeCell ref="A48:I48"/>
    <mergeCell ref="K46:S46"/>
    <mergeCell ref="K2:S2"/>
    <mergeCell ref="K3:S3"/>
    <mergeCell ref="A46:I46"/>
    <mergeCell ref="A33:A43"/>
    <mergeCell ref="A7:A17"/>
    <mergeCell ref="A20:A30"/>
    <mergeCell ref="K7:K17"/>
    <mergeCell ref="K20:K30"/>
    <mergeCell ref="K33:K43"/>
    <mergeCell ref="A49:I49"/>
    <mergeCell ref="K47:S47"/>
    <mergeCell ref="K48:S48"/>
    <mergeCell ref="K49:S49"/>
  </mergeCells>
  <hyperlinks>
    <hyperlink ref="A1" location="INDICE!A1" display="INDICE" xr:uid="{19B3A81C-965A-466D-BC1E-261F95C56644}"/>
  </hyperlinks>
  <pageMargins left="0.7" right="0.7" top="0.75" bottom="0.75" header="0.3" footer="0.3"/>
  <pageSetup orientation="portrait" r:id="rId1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T50"/>
  <sheetViews>
    <sheetView workbookViewId="0">
      <selection activeCell="H50" sqref="A50:I248"/>
    </sheetView>
  </sheetViews>
  <sheetFormatPr baseColWidth="10" defaultColWidth="11.5703125" defaultRowHeight="15" x14ac:dyDescent="0.25"/>
  <cols>
    <col min="1" max="1" width="11.5703125" style="5" customWidth="1"/>
    <col min="2" max="2" width="9.7109375" style="5" customWidth="1"/>
    <col min="3" max="3" width="13.28515625" style="5" customWidth="1"/>
    <col min="4" max="12" width="11.5703125" style="5"/>
    <col min="13" max="13" width="13.28515625" style="5" customWidth="1"/>
    <col min="14" max="16384" width="11.5703125" style="5"/>
  </cols>
  <sheetData>
    <row r="1" spans="1:19" s="130" customFormat="1" x14ac:dyDescent="0.25">
      <c r="A1" s="398" t="s">
        <v>344</v>
      </c>
      <c r="B1" s="194"/>
    </row>
    <row r="2" spans="1:19" ht="24" customHeight="1" x14ac:dyDescent="0.25">
      <c r="A2" s="880" t="s">
        <v>209</v>
      </c>
      <c r="B2" s="880"/>
      <c r="C2" s="880"/>
      <c r="D2" s="880"/>
      <c r="E2" s="880"/>
      <c r="F2" s="880"/>
      <c r="G2" s="880"/>
      <c r="H2" s="880"/>
      <c r="I2" s="880"/>
      <c r="K2" s="880" t="s">
        <v>209</v>
      </c>
      <c r="L2" s="880"/>
      <c r="M2" s="880"/>
      <c r="N2" s="880"/>
      <c r="O2" s="880"/>
      <c r="P2" s="880"/>
      <c r="Q2" s="880"/>
      <c r="R2" s="880"/>
      <c r="S2" s="880"/>
    </row>
    <row r="3" spans="1:19" x14ac:dyDescent="0.25">
      <c r="A3" s="881" t="s">
        <v>177</v>
      </c>
      <c r="B3" s="881"/>
      <c r="C3" s="881"/>
      <c r="D3" s="881"/>
      <c r="E3" s="881"/>
      <c r="F3" s="881"/>
      <c r="G3" s="881"/>
      <c r="H3" s="881"/>
      <c r="I3" s="881"/>
      <c r="K3" s="864" t="s">
        <v>228</v>
      </c>
      <c r="L3" s="924"/>
      <c r="M3" s="924"/>
      <c r="N3" s="924"/>
      <c r="O3" s="924"/>
      <c r="P3" s="924"/>
      <c r="Q3" s="924"/>
      <c r="R3" s="924"/>
      <c r="S3" s="924"/>
    </row>
    <row r="4" spans="1:19" x14ac:dyDescent="0.25">
      <c r="A4" s="56"/>
      <c r="B4" s="56"/>
      <c r="K4" s="56"/>
      <c r="L4" s="56"/>
      <c r="M4" s="460"/>
      <c r="N4" s="460"/>
      <c r="O4" s="460"/>
      <c r="P4" s="460"/>
      <c r="Q4" s="460"/>
      <c r="R4" s="460"/>
      <c r="S4" s="460"/>
    </row>
    <row r="5" spans="1:19" ht="14.45" customHeight="1" x14ac:dyDescent="0.25">
      <c r="A5" s="223"/>
      <c r="B5" s="29"/>
      <c r="C5" s="29"/>
      <c r="D5" s="90">
        <v>2006</v>
      </c>
      <c r="E5" s="90">
        <v>2009</v>
      </c>
      <c r="F5" s="90">
        <v>2011</v>
      </c>
      <c r="G5" s="90">
        <v>2013</v>
      </c>
      <c r="H5" s="90">
        <v>2015</v>
      </c>
      <c r="I5" s="496">
        <v>2017</v>
      </c>
      <c r="K5" s="223"/>
      <c r="L5" s="29"/>
      <c r="M5" s="29"/>
      <c r="N5" s="90">
        <v>2006</v>
      </c>
      <c r="O5" s="90">
        <v>2009</v>
      </c>
      <c r="P5" s="90">
        <v>2011</v>
      </c>
      <c r="Q5" s="90">
        <v>2013</v>
      </c>
      <c r="R5" s="90">
        <v>2015</v>
      </c>
      <c r="S5" s="496">
        <v>2017</v>
      </c>
    </row>
    <row r="6" spans="1:19" ht="14.45" customHeight="1" x14ac:dyDescent="0.25">
      <c r="A6" s="228"/>
      <c r="B6" s="56"/>
      <c r="C6" s="459"/>
      <c r="D6" s="459"/>
      <c r="E6" s="459"/>
      <c r="F6" s="459"/>
      <c r="G6" s="459"/>
      <c r="H6" s="459"/>
      <c r="I6" s="62"/>
      <c r="K6" s="228"/>
      <c r="L6" s="56"/>
      <c r="M6" s="459"/>
      <c r="N6" s="459"/>
      <c r="O6" s="459"/>
      <c r="P6" s="459"/>
      <c r="Q6" s="459"/>
      <c r="R6" s="459"/>
      <c r="S6" s="62"/>
    </row>
    <row r="7" spans="1:19" ht="14.45" customHeight="1" x14ac:dyDescent="0.25">
      <c r="A7" s="920" t="s">
        <v>9</v>
      </c>
      <c r="B7" s="465" t="s">
        <v>40</v>
      </c>
      <c r="C7" s="150" t="s">
        <v>91</v>
      </c>
      <c r="D7" s="691">
        <v>23492.865524132503</v>
      </c>
      <c r="E7" s="687">
        <v>49196.290088409442</v>
      </c>
      <c r="F7" s="687">
        <v>45167.892621481005</v>
      </c>
      <c r="G7" s="687">
        <v>55448.043240929903</v>
      </c>
      <c r="H7" s="687">
        <v>61894.351594250926</v>
      </c>
      <c r="I7" s="688">
        <v>71612.717429319804</v>
      </c>
      <c r="K7" s="920" t="s">
        <v>9</v>
      </c>
      <c r="L7" s="465" t="s">
        <v>40</v>
      </c>
      <c r="M7" s="150" t="s">
        <v>91</v>
      </c>
      <c r="N7" s="689">
        <v>34493.423061722613</v>
      </c>
      <c r="O7" s="689">
        <v>63174.823802716521</v>
      </c>
      <c r="P7" s="689">
        <v>54428.351742731524</v>
      </c>
      <c r="Q7" s="689">
        <v>63904.367430087761</v>
      </c>
      <c r="R7" s="689">
        <v>64924.697220827933</v>
      </c>
      <c r="S7" s="698">
        <v>71612.717429319804</v>
      </c>
    </row>
    <row r="8" spans="1:19" s="157" customFormat="1" ht="14.45" customHeight="1" x14ac:dyDescent="0.25">
      <c r="A8" s="920"/>
      <c r="B8" s="465"/>
      <c r="C8" s="150" t="s">
        <v>92</v>
      </c>
      <c r="D8" s="691">
        <v>944.51312122287447</v>
      </c>
      <c r="E8" s="687">
        <v>1827.2419660591045</v>
      </c>
      <c r="F8" s="687">
        <v>1829.5407691782229</v>
      </c>
      <c r="G8" s="687">
        <v>2241.7761961958413</v>
      </c>
      <c r="H8" s="687">
        <v>1465.3148121644901</v>
      </c>
      <c r="I8" s="688">
        <v>2157.2895710948351</v>
      </c>
      <c r="K8" s="920"/>
      <c r="L8" s="465"/>
      <c r="M8" s="150" t="s">
        <v>92</v>
      </c>
      <c r="N8" s="689">
        <v>1386.7823252221938</v>
      </c>
      <c r="O8" s="689">
        <v>2346.4307784848443</v>
      </c>
      <c r="P8" s="689">
        <v>2204.6387983384025</v>
      </c>
      <c r="Q8" s="689">
        <v>2583.6671839841415</v>
      </c>
      <c r="R8" s="689">
        <v>1537.0565821035366</v>
      </c>
      <c r="S8" s="698">
        <v>2157.2895710948351</v>
      </c>
    </row>
    <row r="9" spans="1:19" ht="14.45" customHeight="1" x14ac:dyDescent="0.25">
      <c r="A9" s="920"/>
      <c r="B9" s="465" t="s">
        <v>41</v>
      </c>
      <c r="C9" s="150" t="s">
        <v>91</v>
      </c>
      <c r="D9" s="691">
        <v>12693.762108949277</v>
      </c>
      <c r="E9" s="687">
        <v>27787.807061140997</v>
      </c>
      <c r="F9" s="687">
        <v>22252.646330545111</v>
      </c>
      <c r="G9" s="687">
        <v>26934.897643717515</v>
      </c>
      <c r="H9" s="691">
        <v>35720.408539140335</v>
      </c>
      <c r="I9" s="688">
        <v>38935.028904416424</v>
      </c>
      <c r="K9" s="920"/>
      <c r="L9" s="465" t="s">
        <v>41</v>
      </c>
      <c r="M9" s="150" t="s">
        <v>91</v>
      </c>
      <c r="N9" s="689">
        <v>18637.628782196844</v>
      </c>
      <c r="O9" s="689">
        <v>35683.37799042806</v>
      </c>
      <c r="P9" s="689">
        <v>26814.951758663654</v>
      </c>
      <c r="Q9" s="689">
        <v>31042.711250184555</v>
      </c>
      <c r="R9" s="689">
        <v>37469.278686544538</v>
      </c>
      <c r="S9" s="698">
        <v>38935.028904416424</v>
      </c>
    </row>
    <row r="10" spans="1:19" s="157" customFormat="1" ht="14.45" customHeight="1" x14ac:dyDescent="0.25">
      <c r="A10" s="920"/>
      <c r="B10" s="465"/>
      <c r="C10" s="150" t="s">
        <v>92</v>
      </c>
      <c r="D10" s="691">
        <v>821.6862665929109</v>
      </c>
      <c r="E10" s="687">
        <v>1571.3193974005885</v>
      </c>
      <c r="F10" s="687">
        <v>2080.8032210204947</v>
      </c>
      <c r="G10" s="687">
        <v>1258.4154794284918</v>
      </c>
      <c r="H10" s="691">
        <v>1642.0296621851132</v>
      </c>
      <c r="I10" s="688">
        <v>1527.704722559077</v>
      </c>
      <c r="K10" s="920"/>
      <c r="L10" s="465"/>
      <c r="M10" s="150" t="s">
        <v>92</v>
      </c>
      <c r="N10" s="689">
        <v>1206.4416743237311</v>
      </c>
      <c r="O10" s="689">
        <v>2017.7908921624166</v>
      </c>
      <c r="P10" s="689">
        <v>2507.4158444853042</v>
      </c>
      <c r="Q10" s="689">
        <v>1450.3351331566339</v>
      </c>
      <c r="R10" s="689">
        <v>1722.4233859635281</v>
      </c>
      <c r="S10" s="698">
        <v>1527.704722559077</v>
      </c>
    </row>
    <row r="11" spans="1:19" ht="14.45" customHeight="1" x14ac:dyDescent="0.25">
      <c r="A11" s="920"/>
      <c r="B11" s="465" t="s">
        <v>42</v>
      </c>
      <c r="C11" s="150" t="s">
        <v>91</v>
      </c>
      <c r="D11" s="691">
        <v>6318.6104281652451</v>
      </c>
      <c r="E11" s="691">
        <v>17834.37014397022</v>
      </c>
      <c r="F11" s="691">
        <v>15462.749052974254</v>
      </c>
      <c r="G11" s="691">
        <v>22498.142176362227</v>
      </c>
      <c r="H11" s="691">
        <v>27795.856436279995</v>
      </c>
      <c r="I11" s="688">
        <v>24985.80290017221</v>
      </c>
      <c r="K11" s="920"/>
      <c r="L11" s="465" t="s">
        <v>42</v>
      </c>
      <c r="M11" s="150" t="s">
        <v>91</v>
      </c>
      <c r="N11" s="689">
        <v>9277.3060160341684</v>
      </c>
      <c r="O11" s="689">
        <v>22901.791770334952</v>
      </c>
      <c r="P11" s="689">
        <v>18632.96902996569</v>
      </c>
      <c r="Q11" s="689">
        <v>25929.310758279862</v>
      </c>
      <c r="R11" s="689">
        <v>29156.740746706582</v>
      </c>
      <c r="S11" s="698">
        <v>24985.80290017221</v>
      </c>
    </row>
    <row r="12" spans="1:19" s="157" customFormat="1" ht="14.45" customHeight="1" x14ac:dyDescent="0.25">
      <c r="A12" s="920"/>
      <c r="B12" s="465"/>
      <c r="C12" s="150" t="s">
        <v>92</v>
      </c>
      <c r="D12" s="691">
        <v>569.84375022630638</v>
      </c>
      <c r="E12" s="691">
        <v>1560.2205478621258</v>
      </c>
      <c r="F12" s="691">
        <v>2035.3412981451395</v>
      </c>
      <c r="G12" s="691">
        <v>1932.3375189092797</v>
      </c>
      <c r="H12" s="691">
        <v>1973.840886694501</v>
      </c>
      <c r="I12" s="688">
        <v>1427.7177115226589</v>
      </c>
      <c r="K12" s="920"/>
      <c r="L12" s="465"/>
      <c r="M12" s="150" t="s">
        <v>92</v>
      </c>
      <c r="N12" s="689">
        <v>836.67365036604224</v>
      </c>
      <c r="O12" s="689">
        <v>2003.5384381105937</v>
      </c>
      <c r="P12" s="689">
        <v>2452.6331795091619</v>
      </c>
      <c r="Q12" s="689">
        <v>2227.0363314853753</v>
      </c>
      <c r="R12" s="689">
        <v>2070.4800782279099</v>
      </c>
      <c r="S12" s="698">
        <v>1427.7177115226589</v>
      </c>
    </row>
    <row r="13" spans="1:19" ht="14.45" customHeight="1" x14ac:dyDescent="0.25">
      <c r="A13" s="920"/>
      <c r="B13" s="465" t="s">
        <v>43</v>
      </c>
      <c r="C13" s="150" t="s">
        <v>91</v>
      </c>
      <c r="D13" s="691">
        <v>3553.0488550671325</v>
      </c>
      <c r="E13" s="687">
        <v>11570.427861142218</v>
      </c>
      <c r="F13" s="687">
        <v>11530.679604068644</v>
      </c>
      <c r="G13" s="687">
        <v>14491.193537773099</v>
      </c>
      <c r="H13" s="691">
        <v>15904.635664642848</v>
      </c>
      <c r="I13" s="688">
        <v>18449.023443878545</v>
      </c>
      <c r="K13" s="920"/>
      <c r="L13" s="465" t="s">
        <v>43</v>
      </c>
      <c r="M13" s="150" t="s">
        <v>91</v>
      </c>
      <c r="N13" s="689">
        <v>5216.7674986649099</v>
      </c>
      <c r="O13" s="689">
        <v>14858.025679093113</v>
      </c>
      <c r="P13" s="689">
        <v>13894.734708621663</v>
      </c>
      <c r="Q13" s="689">
        <v>16701.230597345744</v>
      </c>
      <c r="R13" s="689">
        <v>16683.326157187355</v>
      </c>
      <c r="S13" s="698">
        <v>18449.023443878545</v>
      </c>
    </row>
    <row r="14" spans="1:19" s="157" customFormat="1" ht="14.45" customHeight="1" x14ac:dyDescent="0.25">
      <c r="A14" s="920"/>
      <c r="B14" s="465"/>
      <c r="C14" s="150" t="s">
        <v>92</v>
      </c>
      <c r="D14" s="691">
        <v>445.70507785481408</v>
      </c>
      <c r="E14" s="687">
        <v>1159.4411887953358</v>
      </c>
      <c r="F14" s="687">
        <v>1845.8860539262939</v>
      </c>
      <c r="G14" s="687">
        <v>3278.7613159990615</v>
      </c>
      <c r="H14" s="691">
        <v>1466.7401512603919</v>
      </c>
      <c r="I14" s="688">
        <v>1673.0851351286501</v>
      </c>
      <c r="K14" s="920"/>
      <c r="L14" s="465"/>
      <c r="M14" s="150" t="s">
        <v>92</v>
      </c>
      <c r="N14" s="689">
        <v>654.4069217700029</v>
      </c>
      <c r="O14" s="689">
        <v>1488.8824478456847</v>
      </c>
      <c r="P14" s="689">
        <v>2224.3352432236829</v>
      </c>
      <c r="Q14" s="689">
        <v>3778.8018405399148</v>
      </c>
      <c r="R14" s="689">
        <v>1538.551705759487</v>
      </c>
      <c r="S14" s="698">
        <v>1673.0851351286501</v>
      </c>
    </row>
    <row r="15" spans="1:19" ht="14.45" customHeight="1" x14ac:dyDescent="0.25">
      <c r="A15" s="920"/>
      <c r="B15" s="465" t="s">
        <v>44</v>
      </c>
      <c r="C15" s="150" t="s">
        <v>91</v>
      </c>
      <c r="D15" s="691">
        <v>2135.2525026450721</v>
      </c>
      <c r="E15" s="687">
        <v>5040.952713594841</v>
      </c>
      <c r="F15" s="687">
        <v>4174.088044724771</v>
      </c>
      <c r="G15" s="687">
        <v>4983.7084932285643</v>
      </c>
      <c r="H15" s="691">
        <v>10665.173648139515</v>
      </c>
      <c r="I15" s="688">
        <v>6619.2240449696001</v>
      </c>
      <c r="K15" s="920"/>
      <c r="L15" s="465" t="s">
        <v>44</v>
      </c>
      <c r="M15" s="150" t="s">
        <v>91</v>
      </c>
      <c r="N15" s="689">
        <v>3135.0866007248455</v>
      </c>
      <c r="O15" s="689">
        <v>6473.2787555094246</v>
      </c>
      <c r="P15" s="689">
        <v>5029.8723079093488</v>
      </c>
      <c r="Q15" s="689">
        <v>5743.7687626212983</v>
      </c>
      <c r="R15" s="689">
        <v>11187.3402350551</v>
      </c>
      <c r="S15" s="698">
        <v>6619.2240449696001</v>
      </c>
    </row>
    <row r="16" spans="1:19" s="157" customFormat="1" ht="14.45" customHeight="1" x14ac:dyDescent="0.25">
      <c r="A16" s="920"/>
      <c r="B16" s="465"/>
      <c r="C16" s="150" t="s">
        <v>92</v>
      </c>
      <c r="D16" s="691">
        <v>668.81773902872612</v>
      </c>
      <c r="E16" s="687">
        <v>1143.3562955352245</v>
      </c>
      <c r="F16" s="687">
        <v>1168.1214719497959</v>
      </c>
      <c r="G16" s="687">
        <v>1091.1986034815559</v>
      </c>
      <c r="H16" s="691">
        <v>1994.5368368251277</v>
      </c>
      <c r="I16" s="688">
        <v>905.02119309068758</v>
      </c>
      <c r="K16" s="920"/>
      <c r="L16" s="465"/>
      <c r="M16" s="150" t="s">
        <v>92</v>
      </c>
      <c r="N16" s="689">
        <v>981.99230740092719</v>
      </c>
      <c r="O16" s="689">
        <v>1468.2272257594877</v>
      </c>
      <c r="P16" s="689">
        <v>1407.6132992594798</v>
      </c>
      <c r="Q16" s="689">
        <v>1257.6161830109475</v>
      </c>
      <c r="R16" s="689">
        <v>2092.189301465874</v>
      </c>
      <c r="S16" s="698">
        <v>905.02119309068758</v>
      </c>
    </row>
    <row r="17" spans="1:19" ht="14.45" customHeight="1" x14ac:dyDescent="0.25">
      <c r="A17" s="920"/>
      <c r="B17" s="465" t="s">
        <v>3</v>
      </c>
      <c r="C17" s="150" t="s">
        <v>91</v>
      </c>
      <c r="D17" s="691">
        <v>12417.240675528026</v>
      </c>
      <c r="E17" s="687">
        <v>27632.798661437322</v>
      </c>
      <c r="F17" s="687">
        <v>25021.719219645642</v>
      </c>
      <c r="G17" s="687">
        <v>29772.526188245491</v>
      </c>
      <c r="H17" s="691">
        <v>35645.672598225799</v>
      </c>
      <c r="I17" s="688">
        <v>37944.105239871991</v>
      </c>
      <c r="K17" s="920"/>
      <c r="L17" s="465" t="s">
        <v>3</v>
      </c>
      <c r="M17" s="150" t="s">
        <v>91</v>
      </c>
      <c r="N17" s="689">
        <v>18231.625913843684</v>
      </c>
      <c r="O17" s="689">
        <v>35484.325819591118</v>
      </c>
      <c r="P17" s="689">
        <v>30151.748418013365</v>
      </c>
      <c r="Q17" s="689">
        <v>34313.103612845218</v>
      </c>
      <c r="R17" s="689">
        <v>37390.883676169462</v>
      </c>
      <c r="S17" s="698">
        <v>37944.105239871991</v>
      </c>
    </row>
    <row r="18" spans="1:19" ht="14.45" customHeight="1" x14ac:dyDescent="0.25">
      <c r="A18" s="464"/>
      <c r="B18" s="465"/>
      <c r="C18" s="150" t="s">
        <v>92</v>
      </c>
      <c r="D18" s="691">
        <v>461.03247129131864</v>
      </c>
      <c r="E18" s="687">
        <v>926.75573871169001</v>
      </c>
      <c r="F18" s="687">
        <v>1003.9282786863666</v>
      </c>
      <c r="G18" s="687">
        <v>1229.1667765374061</v>
      </c>
      <c r="H18" s="691">
        <v>894.86784636212587</v>
      </c>
      <c r="I18" s="688">
        <v>941.29737189095715</v>
      </c>
      <c r="K18" s="464"/>
      <c r="L18" s="465"/>
      <c r="M18" s="150" t="s">
        <v>92</v>
      </c>
      <c r="N18" s="689">
        <v>676.91138235594747</v>
      </c>
      <c r="O18" s="689">
        <v>1190.0822276649867</v>
      </c>
      <c r="P18" s="689">
        <v>1209.7567166733327</v>
      </c>
      <c r="Q18" s="689">
        <v>1416.625740594591</v>
      </c>
      <c r="R18" s="689">
        <v>938.68054969836408</v>
      </c>
      <c r="S18" s="698">
        <v>941.29737189095715</v>
      </c>
    </row>
    <row r="19" spans="1:19" s="790" customFormat="1" ht="14.45" customHeight="1" x14ac:dyDescent="0.25">
      <c r="A19" s="794"/>
      <c r="B19" s="465"/>
      <c r="C19" s="795"/>
      <c r="D19" s="691"/>
      <c r="E19" s="687"/>
      <c r="F19" s="687"/>
      <c r="G19" s="687"/>
      <c r="H19" s="691"/>
      <c r="I19" s="688"/>
      <c r="K19" s="794"/>
      <c r="L19" s="465"/>
      <c r="M19" s="795"/>
      <c r="N19" s="689"/>
      <c r="O19" s="689"/>
      <c r="P19" s="689"/>
      <c r="Q19" s="689"/>
      <c r="R19" s="689"/>
      <c r="S19" s="698"/>
    </row>
    <row r="20" spans="1:19" ht="14.45" customHeight="1" x14ac:dyDescent="0.25">
      <c r="A20" s="920" t="s">
        <v>12</v>
      </c>
      <c r="B20" s="465" t="s">
        <v>40</v>
      </c>
      <c r="C20" s="150" t="s">
        <v>91</v>
      </c>
      <c r="D20" s="691">
        <v>17494.906555229423</v>
      </c>
      <c r="E20" s="691">
        <v>40477.806373838226</v>
      </c>
      <c r="F20" s="691">
        <v>39389.488514176526</v>
      </c>
      <c r="G20" s="691">
        <v>51428.553406038271</v>
      </c>
      <c r="H20" s="691">
        <v>59596.168762771718</v>
      </c>
      <c r="I20" s="688">
        <v>69837.166403212628</v>
      </c>
      <c r="K20" s="920" t="s">
        <v>12</v>
      </c>
      <c r="L20" s="465" t="s">
        <v>40</v>
      </c>
      <c r="M20" s="150" t="s">
        <v>91</v>
      </c>
      <c r="N20" s="689">
        <v>25686.913868167394</v>
      </c>
      <c r="O20" s="689">
        <v>51979.087874151977</v>
      </c>
      <c r="P20" s="689">
        <v>47465.241599433837</v>
      </c>
      <c r="Q20" s="689">
        <v>59271.869324170817</v>
      </c>
      <c r="R20" s="689">
        <v>62513.995425775189</v>
      </c>
      <c r="S20" s="698">
        <v>69837.166403212628</v>
      </c>
    </row>
    <row r="21" spans="1:19" s="157" customFormat="1" ht="14.45" customHeight="1" x14ac:dyDescent="0.25">
      <c r="A21" s="920"/>
      <c r="B21" s="465"/>
      <c r="C21" s="150" t="s">
        <v>92</v>
      </c>
      <c r="D21" s="691">
        <v>317.34031344416167</v>
      </c>
      <c r="E21" s="691">
        <v>593.23499777061079</v>
      </c>
      <c r="F21" s="691">
        <v>1050.3215400959423</v>
      </c>
      <c r="G21" s="691">
        <v>1032.3625162802207</v>
      </c>
      <c r="H21" s="691">
        <v>756.01415995948764</v>
      </c>
      <c r="I21" s="688">
        <v>863.01119041459629</v>
      </c>
      <c r="K21" s="920"/>
      <c r="L21" s="465"/>
      <c r="M21" s="150" t="s">
        <v>92</v>
      </c>
      <c r="N21" s="689">
        <v>465.93522935399</v>
      </c>
      <c r="O21" s="689">
        <v>761.795582358209</v>
      </c>
      <c r="P21" s="689">
        <v>1265.6616660508464</v>
      </c>
      <c r="Q21" s="689">
        <v>1189.8070645119305</v>
      </c>
      <c r="R21" s="689">
        <v>793.0285909092147</v>
      </c>
      <c r="S21" s="698">
        <v>863.01119041459629</v>
      </c>
    </row>
    <row r="22" spans="1:19" ht="14.45" customHeight="1" x14ac:dyDescent="0.25">
      <c r="A22" s="920"/>
      <c r="B22" s="465" t="s">
        <v>41</v>
      </c>
      <c r="C22" s="150" t="s">
        <v>91</v>
      </c>
      <c r="D22" s="691">
        <v>8946.2848340852997</v>
      </c>
      <c r="E22" s="691">
        <v>24114.595279688056</v>
      </c>
      <c r="F22" s="691">
        <v>21709.950793041615</v>
      </c>
      <c r="G22" s="691">
        <v>27499.643679255034</v>
      </c>
      <c r="H22" s="691">
        <v>33064.163781200616</v>
      </c>
      <c r="I22" s="688">
        <v>38825.176004564135</v>
      </c>
      <c r="K22" s="920"/>
      <c r="L22" s="465" t="s">
        <v>41</v>
      </c>
      <c r="M22" s="150" t="s">
        <v>91</v>
      </c>
      <c r="N22" s="689">
        <v>13135.391563697804</v>
      </c>
      <c r="O22" s="689">
        <v>30966.467291138953</v>
      </c>
      <c r="P22" s="689">
        <v>26160.991126672583</v>
      </c>
      <c r="Q22" s="689">
        <v>31693.586124214948</v>
      </c>
      <c r="R22" s="689">
        <v>34682.984263683677</v>
      </c>
      <c r="S22" s="698">
        <v>38825.176004564135</v>
      </c>
    </row>
    <row r="23" spans="1:19" s="157" customFormat="1" ht="14.45" customHeight="1" x14ac:dyDescent="0.25">
      <c r="A23" s="920"/>
      <c r="B23" s="465"/>
      <c r="C23" s="150" t="s">
        <v>92</v>
      </c>
      <c r="D23" s="691">
        <v>213.96800474630339</v>
      </c>
      <c r="E23" s="691">
        <v>440.76215009199336</v>
      </c>
      <c r="F23" s="691">
        <v>857.68657049015906</v>
      </c>
      <c r="G23" s="691">
        <v>677.20407744791305</v>
      </c>
      <c r="H23" s="691">
        <v>601.74197874608853</v>
      </c>
      <c r="I23" s="688">
        <v>674.5790337832899</v>
      </c>
      <c r="K23" s="920"/>
      <c r="L23" s="465"/>
      <c r="M23" s="150" t="s">
        <v>92</v>
      </c>
      <c r="N23" s="689">
        <v>314.15873477867115</v>
      </c>
      <c r="O23" s="689">
        <v>565.99941013699367</v>
      </c>
      <c r="P23" s="689">
        <v>1033.5320873804542</v>
      </c>
      <c r="Q23" s="689">
        <v>780.4837765391153</v>
      </c>
      <c r="R23" s="689">
        <v>631.2032482586103</v>
      </c>
      <c r="S23" s="698">
        <v>674.5790337832899</v>
      </c>
    </row>
    <row r="24" spans="1:19" ht="14.45" customHeight="1" x14ac:dyDescent="0.25">
      <c r="A24" s="920"/>
      <c r="B24" s="465" t="s">
        <v>42</v>
      </c>
      <c r="C24" s="150" t="s">
        <v>91</v>
      </c>
      <c r="D24" s="691">
        <v>5215.3546514186255</v>
      </c>
      <c r="E24" s="691">
        <v>15044.749392889486</v>
      </c>
      <c r="F24" s="691">
        <v>12950.003123277413</v>
      </c>
      <c r="G24" s="691">
        <v>17832.130625971051</v>
      </c>
      <c r="H24" s="691">
        <v>21678.424028360267</v>
      </c>
      <c r="I24" s="688">
        <v>25095.393895305151</v>
      </c>
      <c r="K24" s="920"/>
      <c r="L24" s="465" t="s">
        <v>42</v>
      </c>
      <c r="M24" s="150" t="s">
        <v>91</v>
      </c>
      <c r="N24" s="689">
        <v>7657.4496296976849</v>
      </c>
      <c r="O24" s="689">
        <v>19319.533858016279</v>
      </c>
      <c r="P24" s="689">
        <v>15605.052265112834</v>
      </c>
      <c r="Q24" s="689">
        <v>20551.690573314921</v>
      </c>
      <c r="R24" s="689">
        <v>22739.799028716883</v>
      </c>
      <c r="S24" s="698">
        <v>25095.393895305151</v>
      </c>
    </row>
    <row r="25" spans="1:19" s="157" customFormat="1" ht="14.45" customHeight="1" x14ac:dyDescent="0.25">
      <c r="A25" s="920"/>
      <c r="B25" s="465"/>
      <c r="C25" s="150" t="s">
        <v>92</v>
      </c>
      <c r="D25" s="691">
        <v>172.28422535050507</v>
      </c>
      <c r="E25" s="691">
        <v>382.77650220037987</v>
      </c>
      <c r="F25" s="691">
        <v>622.19038909083747</v>
      </c>
      <c r="G25" s="691">
        <v>565.51164867692012</v>
      </c>
      <c r="H25" s="691">
        <v>494.64559451911015</v>
      </c>
      <c r="I25" s="688">
        <v>577.54463656195981</v>
      </c>
      <c r="K25" s="920"/>
      <c r="L25" s="465"/>
      <c r="M25" s="150" t="s">
        <v>92</v>
      </c>
      <c r="N25" s="689">
        <v>252.95648441743543</v>
      </c>
      <c r="O25" s="689">
        <v>491.53783829781707</v>
      </c>
      <c r="P25" s="689">
        <v>749.75376053470313</v>
      </c>
      <c r="Q25" s="689">
        <v>651.75725004427784</v>
      </c>
      <c r="R25" s="689">
        <v>518.86342822198014</v>
      </c>
      <c r="S25" s="698">
        <v>577.54463656195981</v>
      </c>
    </row>
    <row r="26" spans="1:19" ht="14.45" customHeight="1" x14ac:dyDescent="0.25">
      <c r="A26" s="920"/>
      <c r="B26" s="465" t="s">
        <v>43</v>
      </c>
      <c r="C26" s="150" t="s">
        <v>91</v>
      </c>
      <c r="D26" s="691">
        <v>2807.4407338990786</v>
      </c>
      <c r="E26" s="687">
        <v>9146.4409327466692</v>
      </c>
      <c r="F26" s="687">
        <v>8275.5271205536774</v>
      </c>
      <c r="G26" s="687">
        <v>9777.6481479394752</v>
      </c>
      <c r="H26" s="691">
        <v>13288.647910841531</v>
      </c>
      <c r="I26" s="688">
        <v>15288.369456772507</v>
      </c>
      <c r="K26" s="920"/>
      <c r="L26" s="465" t="s">
        <v>43</v>
      </c>
      <c r="M26" s="150" t="s">
        <v>91</v>
      </c>
      <c r="N26" s="689">
        <v>4122.02763667204</v>
      </c>
      <c r="O26" s="689">
        <v>11745.292039497885</v>
      </c>
      <c r="P26" s="689">
        <v>9972.2009337180425</v>
      </c>
      <c r="Q26" s="689">
        <v>11268.827235851162</v>
      </c>
      <c r="R26" s="689">
        <v>13939.259720198937</v>
      </c>
      <c r="S26" s="698">
        <v>15288.369456772507</v>
      </c>
    </row>
    <row r="27" spans="1:19" s="157" customFormat="1" ht="14.45" customHeight="1" x14ac:dyDescent="0.25">
      <c r="A27" s="920"/>
      <c r="B27" s="465"/>
      <c r="C27" s="150" t="s">
        <v>92</v>
      </c>
      <c r="D27" s="691">
        <v>110.23702282556286</v>
      </c>
      <c r="E27" s="687">
        <v>348.2343722377376</v>
      </c>
      <c r="F27" s="687">
        <v>555.59236513290477</v>
      </c>
      <c r="G27" s="687">
        <v>418.43934153175616</v>
      </c>
      <c r="H27" s="691">
        <v>420.2260103692023</v>
      </c>
      <c r="I27" s="688">
        <v>501.25853220104705</v>
      </c>
      <c r="K27" s="920"/>
      <c r="L27" s="465"/>
      <c r="M27" s="150" t="s">
        <v>92</v>
      </c>
      <c r="N27" s="689">
        <v>161.85561788879801</v>
      </c>
      <c r="O27" s="689">
        <v>447.18097784677792</v>
      </c>
      <c r="P27" s="689">
        <v>669.50160656041521</v>
      </c>
      <c r="Q27" s="689">
        <v>482.25509622151549</v>
      </c>
      <c r="R27" s="689">
        <v>440.80026342938743</v>
      </c>
      <c r="S27" s="698">
        <v>501.25853220104705</v>
      </c>
    </row>
    <row r="28" spans="1:19" ht="14.45" customHeight="1" x14ac:dyDescent="0.25">
      <c r="A28" s="920"/>
      <c r="B28" s="465" t="s">
        <v>44</v>
      </c>
      <c r="C28" s="150" t="s">
        <v>91</v>
      </c>
      <c r="D28" s="691">
        <v>943.20030426927826</v>
      </c>
      <c r="E28" s="687">
        <v>3283.2238135174312</v>
      </c>
      <c r="F28" s="687">
        <v>3502.6651212575821</v>
      </c>
      <c r="G28" s="687">
        <v>4577.4679239229426</v>
      </c>
      <c r="H28" s="691">
        <v>5622.2569983160693</v>
      </c>
      <c r="I28" s="688">
        <v>7010.1114668888658</v>
      </c>
      <c r="K28" s="920"/>
      <c r="L28" s="465" t="s">
        <v>44</v>
      </c>
      <c r="M28" s="150" t="s">
        <v>91</v>
      </c>
      <c r="N28" s="689">
        <v>1384.8547804304976</v>
      </c>
      <c r="O28" s="689">
        <v>4216.1123440629872</v>
      </c>
      <c r="P28" s="689">
        <v>4220.7922086260487</v>
      </c>
      <c r="Q28" s="689">
        <v>5275.5728608631007</v>
      </c>
      <c r="R28" s="689">
        <v>5897.522534952227</v>
      </c>
      <c r="S28" s="698">
        <v>7010.1114668888658</v>
      </c>
    </row>
    <row r="29" spans="1:19" s="157" customFormat="1" ht="14.45" customHeight="1" x14ac:dyDescent="0.25">
      <c r="A29" s="920"/>
      <c r="B29" s="465"/>
      <c r="C29" s="150" t="s">
        <v>92</v>
      </c>
      <c r="D29" s="691">
        <v>67.202761832003134</v>
      </c>
      <c r="E29" s="687">
        <v>367.03820633564754</v>
      </c>
      <c r="F29" s="687">
        <v>443.5795513512744</v>
      </c>
      <c r="G29" s="687">
        <v>487.50055455203676</v>
      </c>
      <c r="H29" s="691">
        <v>378.41523068912892</v>
      </c>
      <c r="I29" s="688">
        <v>324.31137779697934</v>
      </c>
      <c r="K29" s="920"/>
      <c r="L29" s="465"/>
      <c r="M29" s="150" t="s">
        <v>92</v>
      </c>
      <c r="N29" s="689">
        <v>98.670521584789384</v>
      </c>
      <c r="O29" s="689">
        <v>471.32769508533636</v>
      </c>
      <c r="P29" s="689">
        <v>534.52358402366815</v>
      </c>
      <c r="Q29" s="689">
        <v>561.8487639879155</v>
      </c>
      <c r="R29" s="689">
        <v>396.94242921067269</v>
      </c>
      <c r="S29" s="698">
        <v>324.31137779697934</v>
      </c>
    </row>
    <row r="30" spans="1:19" ht="14.45" customHeight="1" x14ac:dyDescent="0.25">
      <c r="A30" s="920"/>
      <c r="B30" s="465" t="s">
        <v>3</v>
      </c>
      <c r="C30" s="150" t="s">
        <v>91</v>
      </c>
      <c r="D30" s="691">
        <v>6950.4860549585283</v>
      </c>
      <c r="E30" s="687">
        <v>18180.005807186088</v>
      </c>
      <c r="F30" s="687">
        <v>16745.864667697719</v>
      </c>
      <c r="G30" s="687">
        <v>21760.709002602009</v>
      </c>
      <c r="H30" s="691">
        <v>26192.050187622663</v>
      </c>
      <c r="I30" s="688">
        <v>30507.474549643273</v>
      </c>
      <c r="K30" s="920"/>
      <c r="L30" s="465" t="s">
        <v>3</v>
      </c>
      <c r="M30" s="150" t="s">
        <v>91</v>
      </c>
      <c r="N30" s="689">
        <v>10205.05803057593</v>
      </c>
      <c r="O30" s="689">
        <v>23345.635647268704</v>
      </c>
      <c r="P30" s="689">
        <v>20179.152921917659</v>
      </c>
      <c r="Q30" s="689">
        <v>25079.41240774035</v>
      </c>
      <c r="R30" s="689">
        <v>27474.412191468586</v>
      </c>
      <c r="S30" s="698">
        <v>30507.474549643273</v>
      </c>
    </row>
    <row r="31" spans="1:19" ht="14.45" customHeight="1" x14ac:dyDescent="0.25">
      <c r="A31" s="464"/>
      <c r="B31" s="465"/>
      <c r="C31" s="150" t="s">
        <v>92</v>
      </c>
      <c r="D31" s="691">
        <v>111.39331715790755</v>
      </c>
      <c r="E31" s="687">
        <v>255.12219298353182</v>
      </c>
      <c r="F31" s="687">
        <v>409.1783126784394</v>
      </c>
      <c r="G31" s="687">
        <v>351.48600729394269</v>
      </c>
      <c r="H31" s="691">
        <v>318.75680862094703</v>
      </c>
      <c r="I31" s="688">
        <v>399.17391893911156</v>
      </c>
      <c r="K31" s="464"/>
      <c r="L31" s="465"/>
      <c r="M31" s="150" t="s">
        <v>92</v>
      </c>
      <c r="N31" s="689">
        <v>163.55334818689542</v>
      </c>
      <c r="O31" s="689">
        <v>327.61209353252508</v>
      </c>
      <c r="P31" s="689">
        <v>493.06929846374447</v>
      </c>
      <c r="Q31" s="689">
        <v>405.09077766817097</v>
      </c>
      <c r="R31" s="689">
        <v>334.36313255949267</v>
      </c>
      <c r="S31" s="698">
        <v>399.17391893911156</v>
      </c>
    </row>
    <row r="32" spans="1:19" s="790" customFormat="1" ht="14.45" customHeight="1" x14ac:dyDescent="0.25">
      <c r="A32" s="794"/>
      <c r="B32" s="465"/>
      <c r="C32" s="795"/>
      <c r="D32" s="691"/>
      <c r="E32" s="687"/>
      <c r="F32" s="687"/>
      <c r="G32" s="687"/>
      <c r="H32" s="691"/>
      <c r="I32" s="688"/>
      <c r="K32" s="794"/>
      <c r="L32" s="465"/>
      <c r="M32" s="795"/>
      <c r="N32" s="689"/>
      <c r="O32" s="689"/>
      <c r="P32" s="689"/>
      <c r="Q32" s="689"/>
      <c r="R32" s="689"/>
      <c r="S32" s="698"/>
    </row>
    <row r="33" spans="1:19" ht="14.45" customHeight="1" x14ac:dyDescent="0.25">
      <c r="A33" s="920" t="s">
        <v>3</v>
      </c>
      <c r="B33" s="465" t="s">
        <v>40</v>
      </c>
      <c r="C33" s="150" t="s">
        <v>91</v>
      </c>
      <c r="D33" s="691">
        <v>18056.765964316684</v>
      </c>
      <c r="E33" s="691">
        <v>41371.924293530363</v>
      </c>
      <c r="F33" s="691">
        <v>40055.298648544114</v>
      </c>
      <c r="G33" s="691">
        <v>51840.787738094325</v>
      </c>
      <c r="H33" s="691">
        <v>59853.004282664726</v>
      </c>
      <c r="I33" s="688">
        <v>70030.873568544324</v>
      </c>
      <c r="K33" s="920" t="s">
        <v>3</v>
      </c>
      <c r="L33" s="465" t="s">
        <v>40</v>
      </c>
      <c r="M33" s="150" t="s">
        <v>91</v>
      </c>
      <c r="N33" s="689">
        <v>26511.864501752174</v>
      </c>
      <c r="O33" s="689">
        <v>53127.258639343629</v>
      </c>
      <c r="P33" s="689">
        <v>48267.558158475586</v>
      </c>
      <c r="Q33" s="689">
        <v>59746.973091287335</v>
      </c>
      <c r="R33" s="689">
        <v>62783.405605139225</v>
      </c>
      <c r="S33" s="698">
        <v>70030.873568544324</v>
      </c>
    </row>
    <row r="34" spans="1:19" s="157" customFormat="1" ht="14.45" customHeight="1" x14ac:dyDescent="0.25">
      <c r="A34" s="920"/>
      <c r="B34" s="465"/>
      <c r="C34" s="150" t="s">
        <v>92</v>
      </c>
      <c r="D34" s="691">
        <v>305.62248463644084</v>
      </c>
      <c r="E34" s="691">
        <v>577.97389145349007</v>
      </c>
      <c r="F34" s="691">
        <v>960.28440523311269</v>
      </c>
      <c r="G34" s="691">
        <v>945.04658525517345</v>
      </c>
      <c r="H34" s="691">
        <v>698.23118916477733</v>
      </c>
      <c r="I34" s="688">
        <v>814.54987436729857</v>
      </c>
      <c r="K34" s="920"/>
      <c r="L34" s="465"/>
      <c r="M34" s="150" t="s">
        <v>92</v>
      </c>
      <c r="N34" s="689">
        <v>448.73051560741169</v>
      </c>
      <c r="O34" s="689">
        <v>742.19821635996027</v>
      </c>
      <c r="P34" s="689">
        <v>1157.1648431574272</v>
      </c>
      <c r="Q34" s="689">
        <v>1089.174670425821</v>
      </c>
      <c r="R34" s="689">
        <v>732.41656757048236</v>
      </c>
      <c r="S34" s="698">
        <v>814.54987436729857</v>
      </c>
    </row>
    <row r="35" spans="1:19" ht="14.45" customHeight="1" x14ac:dyDescent="0.25">
      <c r="A35" s="920"/>
      <c r="B35" s="465" t="s">
        <v>41</v>
      </c>
      <c r="C35" s="150" t="s">
        <v>91</v>
      </c>
      <c r="D35" s="691">
        <v>9190.1832691109921</v>
      </c>
      <c r="E35" s="691">
        <v>24381.890317053214</v>
      </c>
      <c r="F35" s="691">
        <v>21753.030420895317</v>
      </c>
      <c r="G35" s="691">
        <v>27432.814016245724</v>
      </c>
      <c r="H35" s="691">
        <v>33296.087897045974</v>
      </c>
      <c r="I35" s="688">
        <v>38830.348624030063</v>
      </c>
      <c r="K35" s="920"/>
      <c r="L35" s="465" t="s">
        <v>41</v>
      </c>
      <c r="M35" s="150" t="s">
        <v>91</v>
      </c>
      <c r="N35" s="689">
        <v>13493.495682362782</v>
      </c>
      <c r="O35" s="689">
        <v>31309.710996274731</v>
      </c>
      <c r="P35" s="689">
        <v>26212.903071234963</v>
      </c>
      <c r="Q35" s="689">
        <v>31616.564337862212</v>
      </c>
      <c r="R35" s="689">
        <v>34926.263377393094</v>
      </c>
      <c r="S35" s="698">
        <v>38830.348624030063</v>
      </c>
    </row>
    <row r="36" spans="1:19" s="157" customFormat="1" ht="14.45" customHeight="1" x14ac:dyDescent="0.25">
      <c r="A36" s="920"/>
      <c r="B36" s="465"/>
      <c r="C36" s="150" t="s">
        <v>92</v>
      </c>
      <c r="D36" s="691">
        <v>207.14613052828435</v>
      </c>
      <c r="E36" s="691">
        <v>427.9801164332498</v>
      </c>
      <c r="F36" s="691">
        <v>806.29474368113927</v>
      </c>
      <c r="G36" s="691">
        <v>632.05170077597847</v>
      </c>
      <c r="H36" s="691">
        <v>574.99461221825368</v>
      </c>
      <c r="I36" s="688">
        <v>627.66325831340987</v>
      </c>
      <c r="K36" s="920"/>
      <c r="L36" s="465"/>
      <c r="M36" s="150" t="s">
        <v>92</v>
      </c>
      <c r="N36" s="689">
        <v>304.14251120499637</v>
      </c>
      <c r="O36" s="689">
        <v>549.58551545549642</v>
      </c>
      <c r="P36" s="689">
        <v>971.60375147813716</v>
      </c>
      <c r="Q36" s="689">
        <v>728.44525722388119</v>
      </c>
      <c r="R36" s="689">
        <v>603.14633145530797</v>
      </c>
      <c r="S36" s="698">
        <v>627.66325831340987</v>
      </c>
    </row>
    <row r="37" spans="1:19" ht="14.45" customHeight="1" x14ac:dyDescent="0.25">
      <c r="A37" s="920"/>
      <c r="B37" s="465" t="s">
        <v>42</v>
      </c>
      <c r="C37" s="150" t="s">
        <v>91</v>
      </c>
      <c r="D37" s="691">
        <v>5274.6212312529287</v>
      </c>
      <c r="E37" s="691">
        <v>15206.936060851991</v>
      </c>
      <c r="F37" s="691">
        <v>13115.017524561012</v>
      </c>
      <c r="G37" s="691">
        <v>18150.326190765169</v>
      </c>
      <c r="H37" s="691">
        <v>22129.060449376058</v>
      </c>
      <c r="I37" s="688">
        <v>25081.419869026031</v>
      </c>
      <c r="K37" s="920"/>
      <c r="L37" s="465" t="s">
        <v>42</v>
      </c>
      <c r="M37" s="150" t="s">
        <v>91</v>
      </c>
      <c r="N37" s="689">
        <v>7744.467844208214</v>
      </c>
      <c r="O37" s="689">
        <v>19527.803915641896</v>
      </c>
      <c r="P37" s="689">
        <v>15803.898422292381</v>
      </c>
      <c r="Q37" s="689">
        <v>20918.413817251127</v>
      </c>
      <c r="R37" s="689">
        <v>23212.498595600206</v>
      </c>
      <c r="S37" s="698">
        <v>25081.419869026031</v>
      </c>
    </row>
    <row r="38" spans="1:19" s="157" customFormat="1" ht="14.45" customHeight="1" x14ac:dyDescent="0.25">
      <c r="A38" s="920"/>
      <c r="B38" s="465"/>
      <c r="C38" s="150" t="s">
        <v>92</v>
      </c>
      <c r="D38" s="691">
        <v>163.83037526556672</v>
      </c>
      <c r="E38" s="691">
        <v>373.31466659683844</v>
      </c>
      <c r="F38" s="691">
        <v>599.03271996298247</v>
      </c>
      <c r="G38" s="691">
        <v>547.97244248437585</v>
      </c>
      <c r="H38" s="691">
        <v>486.21362269021375</v>
      </c>
      <c r="I38" s="688">
        <v>544.32712577197367</v>
      </c>
      <c r="K38" s="920"/>
      <c r="L38" s="465"/>
      <c r="M38" s="150" t="s">
        <v>92</v>
      </c>
      <c r="N38" s="689">
        <v>240.54411066164099</v>
      </c>
      <c r="O38" s="689">
        <v>479.38753598782978</v>
      </c>
      <c r="P38" s="689">
        <v>721.8482354442275</v>
      </c>
      <c r="Q38" s="689">
        <v>631.54315750921353</v>
      </c>
      <c r="R38" s="689">
        <v>510.01862730130136</v>
      </c>
      <c r="S38" s="698">
        <v>544.32712577197367</v>
      </c>
    </row>
    <row r="39" spans="1:19" ht="14.45" customHeight="1" x14ac:dyDescent="0.25">
      <c r="A39" s="920"/>
      <c r="B39" s="465" t="s">
        <v>43</v>
      </c>
      <c r="C39" s="150" t="s">
        <v>91</v>
      </c>
      <c r="D39" s="691">
        <v>2844.6507542840291</v>
      </c>
      <c r="E39" s="691">
        <v>9262.2107647925241</v>
      </c>
      <c r="F39" s="691">
        <v>8446.1917400748043</v>
      </c>
      <c r="G39" s="691">
        <v>10115.750419749809</v>
      </c>
      <c r="H39" s="691">
        <v>13453.536726062342</v>
      </c>
      <c r="I39" s="688">
        <v>15500.495955729521</v>
      </c>
      <c r="K39" s="920"/>
      <c r="L39" s="465" t="s">
        <v>43</v>
      </c>
      <c r="M39" s="150" t="s">
        <v>91</v>
      </c>
      <c r="N39" s="689">
        <v>4176.6612859369652</v>
      </c>
      <c r="O39" s="689">
        <v>11893.956475942676</v>
      </c>
      <c r="P39" s="689">
        <v>10177.855734113091</v>
      </c>
      <c r="Q39" s="689">
        <v>11658.493138267813</v>
      </c>
      <c r="R39" s="689">
        <v>14112.221486944512</v>
      </c>
      <c r="S39" s="698">
        <v>15500.495955729521</v>
      </c>
    </row>
    <row r="40" spans="1:19" s="157" customFormat="1" ht="14.45" customHeight="1" x14ac:dyDescent="0.25">
      <c r="A40" s="920"/>
      <c r="B40" s="465"/>
      <c r="C40" s="150" t="s">
        <v>92</v>
      </c>
      <c r="D40" s="691">
        <v>106.4356671046928</v>
      </c>
      <c r="E40" s="691">
        <v>338.32405329818306</v>
      </c>
      <c r="F40" s="691">
        <v>538.40115861980507</v>
      </c>
      <c r="G40" s="691">
        <v>467.93337814198247</v>
      </c>
      <c r="H40" s="691">
        <v>406.23182626151743</v>
      </c>
      <c r="I40" s="688">
        <v>481.63107538372014</v>
      </c>
      <c r="K40" s="920"/>
      <c r="L40" s="465"/>
      <c r="M40" s="150" t="s">
        <v>92</v>
      </c>
      <c r="N40" s="689">
        <v>156.27427358861596</v>
      </c>
      <c r="O40" s="689">
        <v>434.454761058683</v>
      </c>
      <c r="P40" s="689">
        <v>648.78580644952206</v>
      </c>
      <c r="Q40" s="689">
        <v>539.29741757801366</v>
      </c>
      <c r="R40" s="689">
        <v>426.12092448097945</v>
      </c>
      <c r="S40" s="698">
        <v>481.63107538372014</v>
      </c>
    </row>
    <row r="41" spans="1:19" ht="14.45" customHeight="1" x14ac:dyDescent="0.25">
      <c r="A41" s="920"/>
      <c r="B41" s="465" t="s">
        <v>44</v>
      </c>
      <c r="C41" s="150" t="s">
        <v>91</v>
      </c>
      <c r="D41" s="691">
        <v>977.11609241152553</v>
      </c>
      <c r="E41" s="691">
        <v>3356.354763947767</v>
      </c>
      <c r="F41" s="691">
        <v>3526.239519517464</v>
      </c>
      <c r="G41" s="691">
        <v>4588.6886154482081</v>
      </c>
      <c r="H41" s="691">
        <v>5845.9681529516256</v>
      </c>
      <c r="I41" s="688">
        <v>6986.1057713262398</v>
      </c>
      <c r="K41" s="920"/>
      <c r="L41" s="465" t="s">
        <v>44</v>
      </c>
      <c r="M41" s="150" t="s">
        <v>91</v>
      </c>
      <c r="N41" s="689">
        <v>1434.6516699440635</v>
      </c>
      <c r="O41" s="689">
        <v>4310.0225738721674</v>
      </c>
      <c r="P41" s="689">
        <v>4249.1999019263512</v>
      </c>
      <c r="Q41" s="689">
        <v>5288.5048085412973</v>
      </c>
      <c r="R41" s="689">
        <v>6132.1865811134976</v>
      </c>
      <c r="S41" s="698">
        <v>6986.1057713262398</v>
      </c>
    </row>
    <row r="42" spans="1:19" s="157" customFormat="1" ht="14.45" customHeight="1" x14ac:dyDescent="0.25">
      <c r="A42" s="920"/>
      <c r="B42" s="465"/>
      <c r="C42" s="150" t="s">
        <v>92</v>
      </c>
      <c r="D42" s="691">
        <v>68.330604189808867</v>
      </c>
      <c r="E42" s="691">
        <v>385.70227333259436</v>
      </c>
      <c r="F42" s="691">
        <v>429.62686235475178</v>
      </c>
      <c r="G42" s="691">
        <v>468.01472322344085</v>
      </c>
      <c r="H42" s="691">
        <v>368.63775439944084</v>
      </c>
      <c r="I42" s="688">
        <v>313.4423340643387</v>
      </c>
      <c r="K42" s="920"/>
      <c r="L42" s="465"/>
      <c r="M42" s="150" t="s">
        <v>92</v>
      </c>
      <c r="N42" s="689">
        <v>100.3264772431049</v>
      </c>
      <c r="O42" s="689">
        <v>495.29493208339704</v>
      </c>
      <c r="P42" s="689">
        <v>517.71027216907578</v>
      </c>
      <c r="Q42" s="689">
        <v>539.39116851439144</v>
      </c>
      <c r="R42" s="689">
        <v>386.6862479705286</v>
      </c>
      <c r="S42" s="698">
        <v>313.4423340643387</v>
      </c>
    </row>
    <row r="43" spans="1:19" ht="14.45" customHeight="1" x14ac:dyDescent="0.25">
      <c r="A43" s="920"/>
      <c r="B43" s="465" t="s">
        <v>3</v>
      </c>
      <c r="C43" s="150" t="s">
        <v>91</v>
      </c>
      <c r="D43" s="691">
        <v>7269.3038139147529</v>
      </c>
      <c r="E43" s="691">
        <v>18791.621269920543</v>
      </c>
      <c r="F43" s="691">
        <v>17320.828525093166</v>
      </c>
      <c r="G43" s="691">
        <v>22366.769000240434</v>
      </c>
      <c r="H43" s="691">
        <v>26915.145132823953</v>
      </c>
      <c r="I43" s="691">
        <v>31113.314375184669</v>
      </c>
      <c r="K43" s="920"/>
      <c r="L43" s="465" t="s">
        <v>3</v>
      </c>
      <c r="M43" s="150" t="s">
        <v>91</v>
      </c>
      <c r="N43" s="689">
        <v>10673.162520765514</v>
      </c>
      <c r="O43" s="689">
        <v>24131.034282487653</v>
      </c>
      <c r="P43" s="689">
        <v>20871.99762317348</v>
      </c>
      <c r="Q43" s="689">
        <v>25777.901993846859</v>
      </c>
      <c r="R43" s="689">
        <v>28232.90984383702</v>
      </c>
      <c r="S43" s="698">
        <v>31113.314375184669</v>
      </c>
    </row>
    <row r="44" spans="1:19" s="157" customFormat="1" ht="14.45" customHeight="1" x14ac:dyDescent="0.25">
      <c r="A44" s="464"/>
      <c r="B44" s="150"/>
      <c r="C44" s="150" t="s">
        <v>92</v>
      </c>
      <c r="D44" s="691">
        <v>109.09044404950009</v>
      </c>
      <c r="E44" s="691">
        <v>252.40863222563885</v>
      </c>
      <c r="F44" s="691">
        <v>389.79071659743198</v>
      </c>
      <c r="G44" s="691">
        <v>348.185975486014</v>
      </c>
      <c r="H44" s="691">
        <v>308.69065470629317</v>
      </c>
      <c r="I44" s="691">
        <v>384.73391341130946</v>
      </c>
      <c r="K44" s="464"/>
      <c r="L44" s="465"/>
      <c r="M44" s="150" t="s">
        <v>92</v>
      </c>
      <c r="N44" s="689">
        <v>160.17215246582984</v>
      </c>
      <c r="O44" s="689">
        <v>324.12750714502027</v>
      </c>
      <c r="P44" s="689">
        <v>469.70679829606655</v>
      </c>
      <c r="Q44" s="689">
        <v>401.28746139480023</v>
      </c>
      <c r="R44" s="689">
        <v>323.80414004638811</v>
      </c>
      <c r="S44" s="698">
        <v>384.73391341130946</v>
      </c>
    </row>
    <row r="45" spans="1:19" ht="14.45" customHeight="1" x14ac:dyDescent="0.25">
      <c r="A45" s="11"/>
      <c r="B45" s="12"/>
      <c r="C45" s="12"/>
      <c r="D45" s="12"/>
      <c r="E45" s="12"/>
      <c r="F45" s="12"/>
      <c r="G45" s="12"/>
      <c r="H45" s="12"/>
      <c r="I45" s="13"/>
      <c r="K45" s="11"/>
      <c r="L45" s="12"/>
      <c r="M45" s="12"/>
      <c r="N45" s="12"/>
      <c r="O45" s="12"/>
      <c r="P45" s="12"/>
      <c r="Q45" s="12"/>
      <c r="R45" s="12"/>
      <c r="S45" s="13"/>
    </row>
    <row r="46" spans="1:19" x14ac:dyDescent="0.25">
      <c r="A46" s="900" t="s">
        <v>629</v>
      </c>
      <c r="B46" s="900"/>
      <c r="C46" s="900"/>
      <c r="D46" s="900"/>
      <c r="E46" s="900"/>
      <c r="F46" s="900"/>
      <c r="G46" s="900"/>
      <c r="H46" s="900"/>
      <c r="I46" s="900"/>
      <c r="K46" s="900" t="s">
        <v>629</v>
      </c>
      <c r="L46" s="900"/>
      <c r="M46" s="900"/>
      <c r="N46" s="900"/>
      <c r="O46" s="900"/>
      <c r="P46" s="900"/>
      <c r="Q46" s="900"/>
      <c r="R46" s="900"/>
      <c r="S46" s="900"/>
    </row>
    <row r="47" spans="1:19" s="790" customFormat="1" x14ac:dyDescent="0.25">
      <c r="A47" s="900" t="s">
        <v>630</v>
      </c>
      <c r="B47" s="900"/>
      <c r="C47" s="900"/>
      <c r="D47" s="900"/>
      <c r="E47" s="900"/>
      <c r="F47" s="900"/>
      <c r="G47" s="900"/>
      <c r="H47" s="900"/>
      <c r="I47" s="900"/>
      <c r="K47" s="900" t="s">
        <v>630</v>
      </c>
      <c r="L47" s="900"/>
      <c r="M47" s="900"/>
      <c r="N47" s="900"/>
      <c r="O47" s="900"/>
      <c r="P47" s="900"/>
      <c r="Q47" s="900"/>
      <c r="R47" s="900"/>
      <c r="S47" s="900"/>
    </row>
    <row r="48" spans="1:19" s="790" customFormat="1" x14ac:dyDescent="0.25">
      <c r="A48" s="900" t="s">
        <v>628</v>
      </c>
      <c r="B48" s="900"/>
      <c r="C48" s="900"/>
      <c r="D48" s="900"/>
      <c r="E48" s="900"/>
      <c r="F48" s="900"/>
      <c r="G48" s="900"/>
      <c r="H48" s="900"/>
      <c r="I48" s="900"/>
      <c r="K48" s="900" t="s">
        <v>628</v>
      </c>
      <c r="L48" s="900"/>
      <c r="M48" s="900"/>
      <c r="N48" s="900"/>
      <c r="O48" s="900"/>
      <c r="P48" s="900"/>
      <c r="Q48" s="900"/>
      <c r="R48" s="900"/>
      <c r="S48" s="900"/>
    </row>
    <row r="49" spans="1:20" s="790" customFormat="1" x14ac:dyDescent="0.25">
      <c r="A49" s="879" t="s">
        <v>6</v>
      </c>
      <c r="B49" s="879"/>
      <c r="C49" s="879"/>
      <c r="D49" s="879"/>
      <c r="E49" s="879"/>
      <c r="F49" s="879"/>
      <c r="G49" s="879"/>
      <c r="H49" s="879"/>
      <c r="I49" s="879"/>
      <c r="K49" s="879" t="s">
        <v>6</v>
      </c>
      <c r="L49" s="879"/>
      <c r="M49" s="879"/>
      <c r="N49" s="879"/>
      <c r="O49" s="879"/>
      <c r="P49" s="879"/>
      <c r="Q49" s="879"/>
      <c r="R49" s="879"/>
      <c r="S49" s="879"/>
    </row>
    <row r="50" spans="1:20" x14ac:dyDescent="0.25">
      <c r="A50" s="647"/>
      <c r="B50" s="647"/>
      <c r="C50" s="647"/>
      <c r="D50" s="647"/>
      <c r="E50" s="647"/>
      <c r="F50" s="647"/>
      <c r="G50" s="647"/>
      <c r="H50" s="647"/>
      <c r="I50" s="647"/>
      <c r="J50" s="647"/>
      <c r="K50" s="647"/>
      <c r="L50" s="647"/>
      <c r="M50" s="647"/>
      <c r="N50" s="647"/>
      <c r="O50" s="647"/>
      <c r="P50" s="647"/>
      <c r="Q50" s="647"/>
      <c r="R50" s="647"/>
      <c r="S50" s="647"/>
      <c r="T50" s="647"/>
    </row>
  </sheetData>
  <mergeCells count="18">
    <mergeCell ref="A2:I2"/>
    <mergeCell ref="A3:I3"/>
    <mergeCell ref="A47:I47"/>
    <mergeCell ref="A48:I48"/>
    <mergeCell ref="K46:S46"/>
    <mergeCell ref="K2:S2"/>
    <mergeCell ref="K3:S3"/>
    <mergeCell ref="A46:I46"/>
    <mergeCell ref="A33:A43"/>
    <mergeCell ref="A7:A17"/>
    <mergeCell ref="A20:A30"/>
    <mergeCell ref="K7:K17"/>
    <mergeCell ref="K20:K30"/>
    <mergeCell ref="K33:K43"/>
    <mergeCell ref="A49:I49"/>
    <mergeCell ref="K47:S47"/>
    <mergeCell ref="K48:S48"/>
    <mergeCell ref="K49:S49"/>
  </mergeCells>
  <hyperlinks>
    <hyperlink ref="A1" location="INDICE!A1" display="INDICE" xr:uid="{5A5CD6F8-AE0B-4917-BF71-D26F0BA37913}"/>
  </hyperlinks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T59"/>
  <sheetViews>
    <sheetView workbookViewId="0">
      <selection activeCell="E50" sqref="A50:I239"/>
    </sheetView>
  </sheetViews>
  <sheetFormatPr baseColWidth="10" defaultColWidth="11.5703125" defaultRowHeight="15" x14ac:dyDescent="0.25"/>
  <cols>
    <col min="1" max="1" width="11.5703125" style="5" customWidth="1"/>
    <col min="2" max="2" width="9.7109375" style="5" customWidth="1"/>
    <col min="3" max="3" width="13.28515625" style="5" customWidth="1"/>
    <col min="4" max="9" width="10.7109375" style="5" customWidth="1"/>
    <col min="10" max="12" width="11.5703125" style="5"/>
    <col min="13" max="13" width="13.28515625" style="5" customWidth="1"/>
    <col min="14" max="16384" width="11.5703125" style="5"/>
  </cols>
  <sheetData>
    <row r="1" spans="1:19" s="130" customFormat="1" x14ac:dyDescent="0.25">
      <c r="A1" s="398" t="s">
        <v>344</v>
      </c>
      <c r="B1" s="194"/>
    </row>
    <row r="2" spans="1:19" ht="28.9" customHeight="1" x14ac:dyDescent="0.25">
      <c r="A2" s="880" t="s">
        <v>210</v>
      </c>
      <c r="B2" s="880"/>
      <c r="C2" s="880"/>
      <c r="D2" s="880"/>
      <c r="E2" s="880"/>
      <c r="F2" s="880"/>
      <c r="G2" s="880"/>
      <c r="H2" s="880"/>
      <c r="I2" s="880"/>
      <c r="K2" s="880" t="s">
        <v>210</v>
      </c>
      <c r="L2" s="880"/>
      <c r="M2" s="880"/>
      <c r="N2" s="880"/>
      <c r="O2" s="880"/>
      <c r="P2" s="880"/>
      <c r="Q2" s="880"/>
      <c r="R2" s="880"/>
      <c r="S2" s="880"/>
    </row>
    <row r="3" spans="1:19" x14ac:dyDescent="0.25">
      <c r="A3" s="881" t="s">
        <v>59</v>
      </c>
      <c r="B3" s="881"/>
      <c r="C3" s="881"/>
      <c r="D3" s="881"/>
      <c r="E3" s="881"/>
      <c r="F3" s="881"/>
      <c r="G3" s="881"/>
      <c r="H3" s="881"/>
      <c r="I3" s="881"/>
      <c r="K3" s="881" t="s">
        <v>229</v>
      </c>
      <c r="L3" s="881"/>
      <c r="M3" s="881"/>
      <c r="N3" s="881"/>
      <c r="O3" s="881"/>
      <c r="P3" s="881"/>
      <c r="Q3" s="881"/>
      <c r="R3" s="881"/>
      <c r="S3" s="881"/>
    </row>
    <row r="4" spans="1:19" x14ac:dyDescent="0.25">
      <c r="A4" s="56"/>
      <c r="B4" s="56"/>
      <c r="K4" s="56"/>
      <c r="L4" s="56"/>
      <c r="M4" s="460"/>
      <c r="N4" s="460"/>
      <c r="O4" s="460"/>
      <c r="P4" s="460"/>
      <c r="Q4" s="460"/>
      <c r="R4" s="460"/>
      <c r="S4" s="460"/>
    </row>
    <row r="5" spans="1:19" ht="14.45" customHeight="1" x14ac:dyDescent="0.25">
      <c r="A5" s="223"/>
      <c r="B5" s="29"/>
      <c r="C5" s="29"/>
      <c r="D5" s="90">
        <v>2006</v>
      </c>
      <c r="E5" s="90">
        <v>2009</v>
      </c>
      <c r="F5" s="90">
        <v>2011</v>
      </c>
      <c r="G5" s="90">
        <v>2013</v>
      </c>
      <c r="H5" s="90">
        <v>2015</v>
      </c>
      <c r="I5" s="496">
        <v>2017</v>
      </c>
      <c r="K5" s="223"/>
      <c r="L5" s="29"/>
      <c r="M5" s="29"/>
      <c r="N5" s="90">
        <v>2006</v>
      </c>
      <c r="O5" s="90">
        <v>2009</v>
      </c>
      <c r="P5" s="90">
        <v>2011</v>
      </c>
      <c r="Q5" s="90">
        <v>2013</v>
      </c>
      <c r="R5" s="90">
        <v>2015</v>
      </c>
      <c r="S5" s="496">
        <v>2017</v>
      </c>
    </row>
    <row r="6" spans="1:19" ht="14.45" customHeight="1" x14ac:dyDescent="0.25">
      <c r="A6" s="228"/>
      <c r="B6" s="56"/>
      <c r="C6" s="459"/>
      <c r="D6" s="459"/>
      <c r="E6" s="459"/>
      <c r="F6" s="459"/>
      <c r="G6" s="459"/>
      <c r="H6" s="459"/>
      <c r="I6" s="62"/>
      <c r="K6" s="228"/>
      <c r="L6" s="56"/>
      <c r="M6" s="459"/>
      <c r="N6" s="459"/>
      <c r="O6" s="459"/>
      <c r="P6" s="459"/>
      <c r="Q6" s="459"/>
      <c r="R6" s="459"/>
      <c r="S6" s="62"/>
    </row>
    <row r="7" spans="1:19" ht="14.45" customHeight="1" x14ac:dyDescent="0.25">
      <c r="A7" s="920" t="s">
        <v>9</v>
      </c>
      <c r="B7" s="465" t="s">
        <v>40</v>
      </c>
      <c r="C7" s="150" t="s">
        <v>91</v>
      </c>
      <c r="D7" s="691">
        <v>123958.80524435293</v>
      </c>
      <c r="E7" s="687">
        <v>148085.52016586909</v>
      </c>
      <c r="F7" s="687">
        <v>176224.24329767594</v>
      </c>
      <c r="G7" s="687">
        <v>217300.50458248882</v>
      </c>
      <c r="H7" s="687">
        <v>251407.17333221863</v>
      </c>
      <c r="I7" s="699">
        <v>270355.82196921366</v>
      </c>
      <c r="J7" s="30"/>
      <c r="K7" s="920" t="s">
        <v>9</v>
      </c>
      <c r="L7" s="465" t="s">
        <v>40</v>
      </c>
      <c r="M7" s="150" t="s">
        <v>91</v>
      </c>
      <c r="N7" s="700">
        <v>182002.63850857053</v>
      </c>
      <c r="O7" s="700">
        <v>190162.23840050254</v>
      </c>
      <c r="P7" s="700">
        <v>212354.27519682492</v>
      </c>
      <c r="Q7" s="700">
        <v>250440.78160241302</v>
      </c>
      <c r="R7" s="700">
        <v>263716.06111557706</v>
      </c>
      <c r="S7" s="701">
        <v>270355.82196921366</v>
      </c>
    </row>
    <row r="8" spans="1:19" s="172" customFormat="1" ht="14.45" customHeight="1" x14ac:dyDescent="0.25">
      <c r="A8" s="920"/>
      <c r="B8" s="465"/>
      <c r="C8" s="150" t="s">
        <v>92</v>
      </c>
      <c r="D8" s="691">
        <v>2615.2006765836391</v>
      </c>
      <c r="E8" s="687">
        <v>3227.3685408398337</v>
      </c>
      <c r="F8" s="687">
        <v>3715.2903694435895</v>
      </c>
      <c r="G8" s="687">
        <v>3994.2523789778411</v>
      </c>
      <c r="H8" s="687">
        <v>4374.9741659006795</v>
      </c>
      <c r="I8" s="699">
        <v>3972.3530662099802</v>
      </c>
      <c r="J8" s="30"/>
      <c r="K8" s="920"/>
      <c r="L8" s="465"/>
      <c r="M8" s="150" t="s">
        <v>92</v>
      </c>
      <c r="N8" s="700">
        <v>3839.7709822175375</v>
      </c>
      <c r="O8" s="700">
        <v>4144.3864679142343</v>
      </c>
      <c r="P8" s="700">
        <v>4477.0105337676914</v>
      </c>
      <c r="Q8" s="700">
        <v>4603.4117114936598</v>
      </c>
      <c r="R8" s="700">
        <v>4589.1727718887578</v>
      </c>
      <c r="S8" s="701">
        <v>3972.3530662099802</v>
      </c>
    </row>
    <row r="9" spans="1:19" ht="14.45" customHeight="1" x14ac:dyDescent="0.25">
      <c r="A9" s="920"/>
      <c r="B9" s="465" t="s">
        <v>41</v>
      </c>
      <c r="C9" s="150" t="s">
        <v>91</v>
      </c>
      <c r="D9" s="691">
        <v>243431.61312108056</v>
      </c>
      <c r="E9" s="687">
        <v>289122.89658307447</v>
      </c>
      <c r="F9" s="687">
        <v>317591.40568644</v>
      </c>
      <c r="G9" s="687">
        <v>396443.5081779504</v>
      </c>
      <c r="H9" s="687">
        <v>459521.44594868412</v>
      </c>
      <c r="I9" s="699">
        <v>488166.04260255757</v>
      </c>
      <c r="J9" s="30"/>
      <c r="K9" s="920"/>
      <c r="L9" s="465" t="s">
        <v>41</v>
      </c>
      <c r="M9" s="150" t="s">
        <v>91</v>
      </c>
      <c r="N9" s="700">
        <v>357418.706941374</v>
      </c>
      <c r="O9" s="700">
        <v>371273.68783586426</v>
      </c>
      <c r="P9" s="700">
        <v>382704.96443195135</v>
      </c>
      <c r="Q9" s="700">
        <v>456904.70088898874</v>
      </c>
      <c r="R9" s="700">
        <v>482019.60237461369</v>
      </c>
      <c r="S9" s="701">
        <v>488166.04260255757</v>
      </c>
    </row>
    <row r="10" spans="1:19" s="172" customFormat="1" ht="14.45" customHeight="1" x14ac:dyDescent="0.25">
      <c r="A10" s="920"/>
      <c r="B10" s="465"/>
      <c r="C10" s="150" t="s">
        <v>92</v>
      </c>
      <c r="D10" s="691">
        <v>4738.4832781939313</v>
      </c>
      <c r="E10" s="687">
        <v>5167.3212758234076</v>
      </c>
      <c r="F10" s="687">
        <v>6026.33713186143</v>
      </c>
      <c r="G10" s="687">
        <v>7659.2533226676105</v>
      </c>
      <c r="H10" s="687">
        <v>6851.0307307189441</v>
      </c>
      <c r="I10" s="699">
        <v>7520.4512535921176</v>
      </c>
      <c r="J10" s="30"/>
      <c r="K10" s="920"/>
      <c r="L10" s="465"/>
      <c r="M10" s="150" t="s">
        <v>92</v>
      </c>
      <c r="N10" s="700">
        <v>6957.2827638989093</v>
      </c>
      <c r="O10" s="700">
        <v>6635.5534237546508</v>
      </c>
      <c r="P10" s="700">
        <v>7261.8751528214025</v>
      </c>
      <c r="Q10" s="700">
        <v>8827.3581890906135</v>
      </c>
      <c r="R10" s="700">
        <v>7186.4569930130756</v>
      </c>
      <c r="S10" s="701">
        <v>7520.4512535921176</v>
      </c>
    </row>
    <row r="11" spans="1:19" ht="14.45" customHeight="1" x14ac:dyDescent="0.25">
      <c r="A11" s="920"/>
      <c r="B11" s="465" t="s">
        <v>42</v>
      </c>
      <c r="C11" s="150" t="s">
        <v>91</v>
      </c>
      <c r="D11" s="691">
        <v>342095.38442883425</v>
      </c>
      <c r="E11" s="691">
        <v>401370.10132656974</v>
      </c>
      <c r="F11" s="691">
        <v>440933.40477952058</v>
      </c>
      <c r="G11" s="691">
        <v>567424.65435032174</v>
      </c>
      <c r="H11" s="691">
        <v>620251.13572258689</v>
      </c>
      <c r="I11" s="699">
        <v>684486.72196079721</v>
      </c>
      <c r="J11" s="30"/>
      <c r="K11" s="920"/>
      <c r="L11" s="465" t="s">
        <v>42</v>
      </c>
      <c r="M11" s="150" t="s">
        <v>91</v>
      </c>
      <c r="N11" s="700">
        <v>502281.88683262613</v>
      </c>
      <c r="O11" s="700">
        <v>515414.58482777857</v>
      </c>
      <c r="P11" s="700">
        <v>531334.91641021019</v>
      </c>
      <c r="Q11" s="700">
        <v>653962.00625033176</v>
      </c>
      <c r="R11" s="700">
        <v>650618.6130141801</v>
      </c>
      <c r="S11" s="701">
        <v>684486.72196079721</v>
      </c>
    </row>
    <row r="12" spans="1:19" s="172" customFormat="1" ht="14.45" customHeight="1" x14ac:dyDescent="0.25">
      <c r="A12" s="920"/>
      <c r="B12" s="465"/>
      <c r="C12" s="150" t="s">
        <v>92</v>
      </c>
      <c r="D12" s="691">
        <v>7327.2855477110743</v>
      </c>
      <c r="E12" s="691">
        <v>9648.9094467167743</v>
      </c>
      <c r="F12" s="691">
        <v>11610.051943436561</v>
      </c>
      <c r="G12" s="691">
        <v>21259.778174529842</v>
      </c>
      <c r="H12" s="691">
        <v>11400.884104469016</v>
      </c>
      <c r="I12" s="699">
        <v>12686.022429132598</v>
      </c>
      <c r="J12" s="30"/>
      <c r="K12" s="920"/>
      <c r="L12" s="465"/>
      <c r="M12" s="150" t="s">
        <v>92</v>
      </c>
      <c r="N12" s="700">
        <v>10758.294258808963</v>
      </c>
      <c r="O12" s="700">
        <v>12390.530934126511</v>
      </c>
      <c r="P12" s="700">
        <v>13990.380207116888</v>
      </c>
      <c r="Q12" s="700">
        <v>24502.085132996232</v>
      </c>
      <c r="R12" s="700">
        <v>11959.071053604061</v>
      </c>
      <c r="S12" s="701">
        <v>12686.022429132598</v>
      </c>
    </row>
    <row r="13" spans="1:19" ht="14.45" customHeight="1" x14ac:dyDescent="0.25">
      <c r="A13" s="920"/>
      <c r="B13" s="465" t="s">
        <v>43</v>
      </c>
      <c r="C13" s="150" t="s">
        <v>91</v>
      </c>
      <c r="D13" s="691">
        <v>491133.92114217399</v>
      </c>
      <c r="E13" s="687">
        <v>557953.66295632697</v>
      </c>
      <c r="F13" s="687">
        <v>620087.3125671111</v>
      </c>
      <c r="G13" s="687">
        <v>717735.46820215846</v>
      </c>
      <c r="H13" s="687">
        <v>854634.84506839642</v>
      </c>
      <c r="I13" s="688">
        <v>914375.23821002292</v>
      </c>
      <c r="J13" s="30"/>
      <c r="K13" s="920"/>
      <c r="L13" s="465" t="s">
        <v>43</v>
      </c>
      <c r="M13" s="150" t="s">
        <v>91</v>
      </c>
      <c r="N13" s="700">
        <v>721107.86589731276</v>
      </c>
      <c r="O13" s="700">
        <v>716489.48089381924</v>
      </c>
      <c r="P13" s="700">
        <v>747219.50484705111</v>
      </c>
      <c r="Q13" s="700">
        <v>827196.56811513694</v>
      </c>
      <c r="R13" s="700">
        <v>896477.74184920453</v>
      </c>
      <c r="S13" s="701">
        <v>914375.23821002292</v>
      </c>
    </row>
    <row r="14" spans="1:19" s="172" customFormat="1" ht="14.45" customHeight="1" x14ac:dyDescent="0.25">
      <c r="A14" s="920"/>
      <c r="B14" s="465"/>
      <c r="C14" s="150" t="s">
        <v>92</v>
      </c>
      <c r="D14" s="691">
        <v>19354.960288718128</v>
      </c>
      <c r="E14" s="687">
        <v>16395.582697798225</v>
      </c>
      <c r="F14" s="687">
        <v>22403.997274656518</v>
      </c>
      <c r="G14" s="687">
        <v>32756.99406608599</v>
      </c>
      <c r="H14" s="687">
        <v>19014.55728262135</v>
      </c>
      <c r="I14" s="688">
        <v>19835.139700510161</v>
      </c>
      <c r="J14" s="30"/>
      <c r="K14" s="920"/>
      <c r="L14" s="465"/>
      <c r="M14" s="150" t="s">
        <v>92</v>
      </c>
      <c r="N14" s="700">
        <v>28417.939603655443</v>
      </c>
      <c r="O14" s="700">
        <v>21054.190188221146</v>
      </c>
      <c r="P14" s="700">
        <v>26997.333135003773</v>
      </c>
      <c r="Q14" s="700">
        <v>37752.729624895983</v>
      </c>
      <c r="R14" s="700">
        <v>19945.509445759315</v>
      </c>
      <c r="S14" s="701">
        <v>19835.139700510161</v>
      </c>
    </row>
    <row r="15" spans="1:19" ht="14.45" customHeight="1" x14ac:dyDescent="0.25">
      <c r="A15" s="920"/>
      <c r="B15" s="465" t="s">
        <v>44</v>
      </c>
      <c r="C15" s="150" t="s">
        <v>91</v>
      </c>
      <c r="D15" s="691">
        <v>923427.23931797838</v>
      </c>
      <c r="E15" s="687">
        <v>1141769.7971904506</v>
      </c>
      <c r="F15" s="687">
        <v>1141854.4887041284</v>
      </c>
      <c r="G15" s="687">
        <v>1618984.3281354692</v>
      </c>
      <c r="H15" s="687">
        <v>1622396.5001079105</v>
      </c>
      <c r="I15" s="688">
        <v>1736715.1178649273</v>
      </c>
      <c r="K15" s="920"/>
      <c r="L15" s="465" t="s">
        <v>44</v>
      </c>
      <c r="M15" s="150" t="s">
        <v>91</v>
      </c>
      <c r="N15" s="700">
        <v>1355822.9582421191</v>
      </c>
      <c r="O15" s="700">
        <v>1466189.9430047474</v>
      </c>
      <c r="P15" s="700">
        <v>1375960.9789863904</v>
      </c>
      <c r="Q15" s="700">
        <v>1865893.9670634291</v>
      </c>
      <c r="R15" s="700">
        <v>1701828.9848507098</v>
      </c>
      <c r="S15" s="701">
        <v>1736715.1178649273</v>
      </c>
    </row>
    <row r="16" spans="1:19" s="172" customFormat="1" ht="14.45" customHeight="1" x14ac:dyDescent="0.25">
      <c r="A16" s="920"/>
      <c r="B16" s="465"/>
      <c r="C16" s="150" t="s">
        <v>92</v>
      </c>
      <c r="D16" s="691">
        <v>62674.392005507027</v>
      </c>
      <c r="E16" s="687">
        <v>117783.78608730042</v>
      </c>
      <c r="F16" s="687">
        <v>57672.686327185314</v>
      </c>
      <c r="G16" s="687">
        <v>138758.29894492813</v>
      </c>
      <c r="H16" s="687">
        <v>61297.465038655653</v>
      </c>
      <c r="I16" s="688">
        <v>65348.407882757754</v>
      </c>
      <c r="K16" s="920"/>
      <c r="L16" s="465"/>
      <c r="M16" s="150" t="s">
        <v>92</v>
      </c>
      <c r="N16" s="700">
        <v>92021.738104340388</v>
      </c>
      <c r="O16" s="700">
        <v>151250.63128764537</v>
      </c>
      <c r="P16" s="700">
        <v>69496.916397454406</v>
      </c>
      <c r="Q16" s="700">
        <v>159920.18476145502</v>
      </c>
      <c r="R16" s="700">
        <v>64298.587117094175</v>
      </c>
      <c r="S16" s="701">
        <v>65348.407882757754</v>
      </c>
    </row>
    <row r="17" spans="1:19" ht="14.45" customHeight="1" x14ac:dyDescent="0.25">
      <c r="A17" s="920"/>
      <c r="B17" s="465" t="s">
        <v>3</v>
      </c>
      <c r="C17" s="150" t="s">
        <v>91</v>
      </c>
      <c r="D17" s="691">
        <v>331230.15435587452</v>
      </c>
      <c r="E17" s="687">
        <v>413038.15049759037</v>
      </c>
      <c r="F17" s="687">
        <v>423586.46508864767</v>
      </c>
      <c r="G17" s="687">
        <v>578609.48590664472</v>
      </c>
      <c r="H17" s="687">
        <v>630565.4237689093</v>
      </c>
      <c r="I17" s="688">
        <v>694528.03209740249</v>
      </c>
      <c r="K17" s="920"/>
      <c r="L17" s="465" t="s">
        <v>3</v>
      </c>
      <c r="M17" s="150" t="s">
        <v>91</v>
      </c>
      <c r="N17" s="700">
        <v>486329.00202235911</v>
      </c>
      <c r="O17" s="700">
        <v>530397.96973700565</v>
      </c>
      <c r="P17" s="700">
        <v>510431.45423040097</v>
      </c>
      <c r="Q17" s="700">
        <v>666852.62499251461</v>
      </c>
      <c r="R17" s="700">
        <v>661437.88829871453</v>
      </c>
      <c r="S17" s="701">
        <v>694528.03209740249</v>
      </c>
    </row>
    <row r="18" spans="1:19" ht="14.45" customHeight="1" x14ac:dyDescent="0.25">
      <c r="A18" s="464"/>
      <c r="B18" s="465"/>
      <c r="C18" s="150" t="s">
        <v>92</v>
      </c>
      <c r="D18" s="691">
        <v>10119.269265536033</v>
      </c>
      <c r="E18" s="687">
        <v>24993.995237893538</v>
      </c>
      <c r="F18" s="687">
        <v>10046.663634464298</v>
      </c>
      <c r="G18" s="687">
        <v>22412.18584505043</v>
      </c>
      <c r="H18" s="687">
        <v>11438.01608876554</v>
      </c>
      <c r="I18" s="688">
        <v>13411.132576591361</v>
      </c>
      <c r="K18" s="464"/>
      <c r="L18" s="465"/>
      <c r="M18" s="150" t="s">
        <v>92</v>
      </c>
      <c r="N18" s="700">
        <v>14857.627116328969</v>
      </c>
      <c r="O18" s="700">
        <v>32095.738163229355</v>
      </c>
      <c r="P18" s="700">
        <v>12106.461258222906</v>
      </c>
      <c r="Q18" s="700">
        <v>25830.245315064411</v>
      </c>
      <c r="R18" s="700">
        <v>11998.021018755422</v>
      </c>
      <c r="S18" s="701">
        <v>13411.132576591361</v>
      </c>
    </row>
    <row r="19" spans="1:19" s="790" customFormat="1" ht="14.45" customHeight="1" x14ac:dyDescent="0.25">
      <c r="A19" s="794"/>
      <c r="B19" s="465"/>
      <c r="C19" s="795"/>
      <c r="D19" s="691"/>
      <c r="E19" s="687"/>
      <c r="F19" s="687"/>
      <c r="G19" s="687"/>
      <c r="H19" s="687"/>
      <c r="I19" s="688"/>
      <c r="K19" s="794"/>
      <c r="L19" s="465"/>
      <c r="M19" s="795"/>
      <c r="N19" s="700"/>
      <c r="O19" s="700"/>
      <c r="P19" s="700"/>
      <c r="Q19" s="700"/>
      <c r="R19" s="700"/>
      <c r="S19" s="701"/>
    </row>
    <row r="20" spans="1:19" ht="14.45" customHeight="1" x14ac:dyDescent="0.25">
      <c r="A20" s="920" t="s">
        <v>12</v>
      </c>
      <c r="B20" s="465" t="s">
        <v>40</v>
      </c>
      <c r="C20" s="150" t="s">
        <v>91</v>
      </c>
      <c r="D20" s="691">
        <v>127361.89216380357</v>
      </c>
      <c r="E20" s="691">
        <v>156475.51789897605</v>
      </c>
      <c r="F20" s="691">
        <v>175980.83055577605</v>
      </c>
      <c r="G20" s="691">
        <v>217620.4660673294</v>
      </c>
      <c r="H20" s="691">
        <v>253151.75663648552</v>
      </c>
      <c r="I20" s="688">
        <v>271273.85794336593</v>
      </c>
      <c r="K20" s="920" t="s">
        <v>12</v>
      </c>
      <c r="L20" s="465" t="s">
        <v>40</v>
      </c>
      <c r="M20" s="150" t="s">
        <v>91</v>
      </c>
      <c r="N20" s="700">
        <v>186999.22424681814</v>
      </c>
      <c r="O20" s="700">
        <v>200936.15300954631</v>
      </c>
      <c r="P20" s="700">
        <v>212060.95723209713</v>
      </c>
      <c r="Q20" s="700">
        <v>250809.54008505133</v>
      </c>
      <c r="R20" s="700">
        <v>265546.0591669096</v>
      </c>
      <c r="S20" s="701">
        <v>271273.85794336593</v>
      </c>
    </row>
    <row r="21" spans="1:19" s="172" customFormat="1" ht="14.45" customHeight="1" x14ac:dyDescent="0.25">
      <c r="A21" s="920"/>
      <c r="B21" s="465"/>
      <c r="C21" s="150" t="s">
        <v>92</v>
      </c>
      <c r="D21" s="691">
        <v>1123.9074177789898</v>
      </c>
      <c r="E21" s="691">
        <v>1317.7470173048014</v>
      </c>
      <c r="F21" s="691">
        <v>2193.7342952431968</v>
      </c>
      <c r="G21" s="691">
        <v>1839.5972088741587</v>
      </c>
      <c r="H21" s="691">
        <v>1695.9603986931975</v>
      </c>
      <c r="I21" s="688">
        <v>1926.2942078292631</v>
      </c>
      <c r="K21" s="920"/>
      <c r="L21" s="465"/>
      <c r="M21" s="150" t="s">
        <v>92</v>
      </c>
      <c r="N21" s="700">
        <v>1650.1781787256241</v>
      </c>
      <c r="O21" s="700">
        <v>1692.1689721965249</v>
      </c>
      <c r="P21" s="700">
        <v>2643.5003920197264</v>
      </c>
      <c r="Q21" s="700">
        <v>2120.152291911374</v>
      </c>
      <c r="R21" s="700">
        <v>1778.9945697387009</v>
      </c>
      <c r="S21" s="701">
        <v>1926.2942078292631</v>
      </c>
    </row>
    <row r="22" spans="1:19" ht="14.45" customHeight="1" x14ac:dyDescent="0.25">
      <c r="A22" s="920"/>
      <c r="B22" s="465" t="s">
        <v>41</v>
      </c>
      <c r="C22" s="150" t="s">
        <v>91</v>
      </c>
      <c r="D22" s="691">
        <v>244192.09229670756</v>
      </c>
      <c r="E22" s="691">
        <v>291983.05176836293</v>
      </c>
      <c r="F22" s="691">
        <v>321204.00444659125</v>
      </c>
      <c r="G22" s="691">
        <v>383404.78504789597</v>
      </c>
      <c r="H22" s="691">
        <v>448316.24781879748</v>
      </c>
      <c r="I22" s="688">
        <v>484821.98475070437</v>
      </c>
      <c r="K22" s="920"/>
      <c r="L22" s="465" t="s">
        <v>41</v>
      </c>
      <c r="M22" s="150" t="s">
        <v>91</v>
      </c>
      <c r="N22" s="700">
        <v>358535.28124379669</v>
      </c>
      <c r="O22" s="700">
        <v>374946.5216929341</v>
      </c>
      <c r="P22" s="700">
        <v>387058.22920944972</v>
      </c>
      <c r="Q22" s="700">
        <v>441877.45547112037</v>
      </c>
      <c r="R22" s="700">
        <v>470265.79807513009</v>
      </c>
      <c r="S22" s="701">
        <v>484821.98475070437</v>
      </c>
    </row>
    <row r="23" spans="1:19" s="172" customFormat="1" ht="14.45" customHeight="1" x14ac:dyDescent="0.25">
      <c r="A23" s="920"/>
      <c r="B23" s="465"/>
      <c r="C23" s="150" t="s">
        <v>92</v>
      </c>
      <c r="D23" s="691">
        <v>1463.2807567927937</v>
      </c>
      <c r="E23" s="691">
        <v>2042.1971728806441</v>
      </c>
      <c r="F23" s="691">
        <v>2972.6782176234319</v>
      </c>
      <c r="G23" s="691">
        <v>3527.8466255388371</v>
      </c>
      <c r="H23" s="691">
        <v>2661.2582018364251</v>
      </c>
      <c r="I23" s="688">
        <v>2659.2625894542289</v>
      </c>
      <c r="K23" s="920"/>
      <c r="L23" s="465"/>
      <c r="M23" s="150" t="s">
        <v>92</v>
      </c>
      <c r="N23" s="700">
        <v>2148.4634196830352</v>
      </c>
      <c r="O23" s="700">
        <v>2622.4629201773159</v>
      </c>
      <c r="P23" s="700">
        <v>3582.1457733854172</v>
      </c>
      <c r="Q23" s="700">
        <v>4065.8748950948284</v>
      </c>
      <c r="R23" s="700">
        <v>2791.5533248226752</v>
      </c>
      <c r="S23" s="701">
        <v>2659.2625894542289</v>
      </c>
    </row>
    <row r="24" spans="1:19" ht="14.45" customHeight="1" x14ac:dyDescent="0.25">
      <c r="A24" s="920"/>
      <c r="B24" s="465" t="s">
        <v>42</v>
      </c>
      <c r="C24" s="150" t="s">
        <v>91</v>
      </c>
      <c r="D24" s="691">
        <v>341885.77518958191</v>
      </c>
      <c r="E24" s="691">
        <v>393582.95302947023</v>
      </c>
      <c r="F24" s="691">
        <v>434341.6153688546</v>
      </c>
      <c r="G24" s="691">
        <v>534939.33178816747</v>
      </c>
      <c r="H24" s="691">
        <v>626997.63554444618</v>
      </c>
      <c r="I24" s="688">
        <v>687925.08021558134</v>
      </c>
      <c r="K24" s="920"/>
      <c r="L24" s="465" t="s">
        <v>42</v>
      </c>
      <c r="M24" s="150" t="s">
        <v>91</v>
      </c>
      <c r="N24" s="700">
        <v>501974.12785959762</v>
      </c>
      <c r="O24" s="700">
        <v>505414.81206623715</v>
      </c>
      <c r="P24" s="700">
        <v>523391.65822758025</v>
      </c>
      <c r="Q24" s="700">
        <v>616522.38047171582</v>
      </c>
      <c r="R24" s="700">
        <v>657695.42126812343</v>
      </c>
      <c r="S24" s="701">
        <v>687925.08021558134</v>
      </c>
    </row>
    <row r="25" spans="1:19" s="172" customFormat="1" ht="14.45" customHeight="1" x14ac:dyDescent="0.25">
      <c r="A25" s="920"/>
      <c r="B25" s="465"/>
      <c r="C25" s="150" t="s">
        <v>92</v>
      </c>
      <c r="D25" s="691">
        <v>2360.112558582483</v>
      </c>
      <c r="E25" s="691">
        <v>2846.9250859783838</v>
      </c>
      <c r="F25" s="691">
        <v>5706.0797499320588</v>
      </c>
      <c r="G25" s="691">
        <v>5651.8328517139998</v>
      </c>
      <c r="H25" s="691">
        <v>3820.7770349848397</v>
      </c>
      <c r="I25" s="688">
        <v>4407.2740547360972</v>
      </c>
      <c r="K25" s="920"/>
      <c r="L25" s="465"/>
      <c r="M25" s="150" t="s">
        <v>92</v>
      </c>
      <c r="N25" s="700">
        <v>3465.2376004470552</v>
      </c>
      <c r="O25" s="700">
        <v>3655.8445842767146</v>
      </c>
      <c r="P25" s="700">
        <v>6875.9576255651473</v>
      </c>
      <c r="Q25" s="700">
        <v>6513.7880815740791</v>
      </c>
      <c r="R25" s="700">
        <v>4007.842165806363</v>
      </c>
      <c r="S25" s="701">
        <v>4407.2740547360972</v>
      </c>
    </row>
    <row r="26" spans="1:19" ht="14.45" customHeight="1" x14ac:dyDescent="0.25">
      <c r="A26" s="920"/>
      <c r="B26" s="465" t="s">
        <v>43</v>
      </c>
      <c r="C26" s="150" t="s">
        <v>91</v>
      </c>
      <c r="D26" s="691">
        <v>516222.48342209513</v>
      </c>
      <c r="E26" s="687">
        <v>585783.45025392284</v>
      </c>
      <c r="F26" s="687">
        <v>632824.31298414129</v>
      </c>
      <c r="G26" s="687">
        <v>754921.04905637575</v>
      </c>
      <c r="H26" s="687">
        <v>888895.28236174257</v>
      </c>
      <c r="I26" s="688">
        <v>953263.27974409098</v>
      </c>
      <c r="K26" s="920"/>
      <c r="L26" s="465" t="s">
        <v>43</v>
      </c>
      <c r="M26" s="150" t="s">
        <v>91</v>
      </c>
      <c r="N26" s="700">
        <v>757944.17230032198</v>
      </c>
      <c r="O26" s="700">
        <v>752226.7672996287</v>
      </c>
      <c r="P26" s="700">
        <v>762567.88394135819</v>
      </c>
      <c r="Q26" s="700">
        <v>870053.28375582828</v>
      </c>
      <c r="R26" s="700">
        <v>932415.5691408664</v>
      </c>
      <c r="S26" s="701">
        <v>953263.27974409098</v>
      </c>
    </row>
    <row r="27" spans="1:19" s="172" customFormat="1" ht="14.45" customHeight="1" x14ac:dyDescent="0.25">
      <c r="A27" s="920"/>
      <c r="B27" s="465"/>
      <c r="C27" s="150" t="s">
        <v>92</v>
      </c>
      <c r="D27" s="691">
        <v>3874.1913867157859</v>
      </c>
      <c r="E27" s="687">
        <v>5039.4159029614875</v>
      </c>
      <c r="F27" s="687">
        <v>5729.7315757270653</v>
      </c>
      <c r="G27" s="687">
        <v>5984.8323199236229</v>
      </c>
      <c r="H27" s="687">
        <v>6354.9742948817311</v>
      </c>
      <c r="I27" s="688">
        <v>6394.1826375153987</v>
      </c>
      <c r="K27" s="920"/>
      <c r="L27" s="465"/>
      <c r="M27" s="150" t="s">
        <v>92</v>
      </c>
      <c r="N27" s="700">
        <v>5688.2853386615288</v>
      </c>
      <c r="O27" s="700">
        <v>6471.3052786312674</v>
      </c>
      <c r="P27" s="700">
        <v>6904.4586208299997</v>
      </c>
      <c r="Q27" s="700">
        <v>6897.5729570479743</v>
      </c>
      <c r="R27" s="700">
        <v>6666.1136487237136</v>
      </c>
      <c r="S27" s="701">
        <v>6394.1826375153987</v>
      </c>
    </row>
    <row r="28" spans="1:19" ht="14.45" customHeight="1" x14ac:dyDescent="0.25">
      <c r="A28" s="920"/>
      <c r="B28" s="465" t="s">
        <v>44</v>
      </c>
      <c r="C28" s="150" t="s">
        <v>91</v>
      </c>
      <c r="D28" s="691">
        <v>1283290.0049990492</v>
      </c>
      <c r="E28" s="687">
        <v>1502621.6787641142</v>
      </c>
      <c r="F28" s="687">
        <v>1588637.3007131694</v>
      </c>
      <c r="G28" s="687">
        <v>1902823.2888799878</v>
      </c>
      <c r="H28" s="687">
        <v>2100743.5804559612</v>
      </c>
      <c r="I28" s="688">
        <v>2363339.785419621</v>
      </c>
      <c r="K28" s="920"/>
      <c r="L28" s="465" t="s">
        <v>44</v>
      </c>
      <c r="M28" s="150" t="s">
        <v>91</v>
      </c>
      <c r="N28" s="700">
        <v>1884191.8201865219</v>
      </c>
      <c r="O28" s="700">
        <v>1929573.543604051</v>
      </c>
      <c r="P28" s="700">
        <v>1914344.565938809</v>
      </c>
      <c r="Q28" s="700">
        <v>2193020.9165136931</v>
      </c>
      <c r="R28" s="700">
        <v>2203595.9241290512</v>
      </c>
      <c r="S28" s="701">
        <v>2363339.785419621</v>
      </c>
    </row>
    <row r="29" spans="1:19" s="172" customFormat="1" ht="14.45" customHeight="1" x14ac:dyDescent="0.25">
      <c r="A29" s="920"/>
      <c r="B29" s="465"/>
      <c r="C29" s="150" t="s">
        <v>92</v>
      </c>
      <c r="D29" s="691">
        <v>26746.745796147457</v>
      </c>
      <c r="E29" s="687">
        <v>46988.222549968814</v>
      </c>
      <c r="F29" s="687">
        <v>37862.368141439896</v>
      </c>
      <c r="G29" s="687">
        <v>39288.920505525384</v>
      </c>
      <c r="H29" s="687">
        <v>38880.486540299149</v>
      </c>
      <c r="I29" s="688">
        <v>51068.204068856285</v>
      </c>
      <c r="K29" s="920"/>
      <c r="L29" s="465"/>
      <c r="M29" s="150" t="s">
        <v>92</v>
      </c>
      <c r="N29" s="700">
        <v>39270.935992170089</v>
      </c>
      <c r="O29" s="700">
        <v>60339.360448979882</v>
      </c>
      <c r="P29" s="700">
        <v>45625.026349690997</v>
      </c>
      <c r="Q29" s="700">
        <v>45280.833464349795</v>
      </c>
      <c r="R29" s="700">
        <v>40784.074013336416</v>
      </c>
      <c r="S29" s="701">
        <v>51068.204068856285</v>
      </c>
    </row>
    <row r="30" spans="1:19" ht="14.45" customHeight="1" x14ac:dyDescent="0.25">
      <c r="A30" s="920"/>
      <c r="B30" s="465" t="s">
        <v>3</v>
      </c>
      <c r="C30" s="150" t="s">
        <v>91</v>
      </c>
      <c r="D30" s="691">
        <v>510568.80591878045</v>
      </c>
      <c r="E30" s="687">
        <v>594256.95023513748</v>
      </c>
      <c r="F30" s="687">
        <v>642701.26881598053</v>
      </c>
      <c r="G30" s="687">
        <v>771747.34181890741</v>
      </c>
      <c r="H30" s="687">
        <v>878016.14406141161</v>
      </c>
      <c r="I30" s="688">
        <v>969236.00612917088</v>
      </c>
      <c r="K30" s="920"/>
      <c r="L30" s="465" t="s">
        <v>3</v>
      </c>
      <c r="M30" s="150" t="s">
        <v>91</v>
      </c>
      <c r="N30" s="700">
        <v>749643.1547094296</v>
      </c>
      <c r="O30" s="700">
        <v>763107.91031556111</v>
      </c>
      <c r="P30" s="700">
        <v>774469.84338560433</v>
      </c>
      <c r="Q30" s="700">
        <v>889445.73716505733</v>
      </c>
      <c r="R30" s="700">
        <v>921003.78855057561</v>
      </c>
      <c r="S30" s="701">
        <v>969236.00612917088</v>
      </c>
    </row>
    <row r="31" spans="1:19" ht="14.45" customHeight="1" x14ac:dyDescent="0.25">
      <c r="A31" s="464"/>
      <c r="B31" s="465"/>
      <c r="C31" s="150" t="s">
        <v>92</v>
      </c>
      <c r="D31" s="691">
        <v>9286.3909993288507</v>
      </c>
      <c r="E31" s="687">
        <v>12368.175408416224</v>
      </c>
      <c r="F31" s="687">
        <v>12565.658854993544</v>
      </c>
      <c r="G31" s="687">
        <v>12383.0415527229</v>
      </c>
      <c r="H31" s="687">
        <v>11447.076264731282</v>
      </c>
      <c r="I31" s="688">
        <v>15395.35579608742</v>
      </c>
      <c r="K31" s="464"/>
      <c r="L31" s="465"/>
      <c r="M31" s="150" t="s">
        <v>92</v>
      </c>
      <c r="N31" s="700">
        <v>13634.752777492509</v>
      </c>
      <c r="O31" s="700">
        <v>15882.443590433944</v>
      </c>
      <c r="P31" s="700">
        <v>15141.908562576924</v>
      </c>
      <c r="Q31" s="700">
        <v>14271.566515860679</v>
      </c>
      <c r="R31" s="700">
        <v>12007.52478066892</v>
      </c>
      <c r="S31" s="701">
        <v>15395.35579608742</v>
      </c>
    </row>
    <row r="32" spans="1:19" s="790" customFormat="1" ht="14.45" customHeight="1" x14ac:dyDescent="0.25">
      <c r="A32" s="794"/>
      <c r="B32" s="465"/>
      <c r="C32" s="795"/>
      <c r="D32" s="691"/>
      <c r="E32" s="687"/>
      <c r="F32" s="687"/>
      <c r="G32" s="687"/>
      <c r="H32" s="687"/>
      <c r="I32" s="688"/>
      <c r="K32" s="794"/>
      <c r="L32" s="465"/>
      <c r="M32" s="795"/>
      <c r="N32" s="700"/>
      <c r="O32" s="700"/>
      <c r="P32" s="700"/>
      <c r="Q32" s="700"/>
      <c r="R32" s="700"/>
      <c r="S32" s="701"/>
    </row>
    <row r="33" spans="1:19" ht="14.45" customHeight="1" x14ac:dyDescent="0.25">
      <c r="A33" s="920" t="s">
        <v>3</v>
      </c>
      <c r="B33" s="465" t="s">
        <v>40</v>
      </c>
      <c r="C33" s="150" t="s">
        <v>91</v>
      </c>
      <c r="D33" s="691">
        <v>127051.0925939593</v>
      </c>
      <c r="E33" s="691">
        <v>155615.08762635768</v>
      </c>
      <c r="F33" s="691">
        <v>176008.87751604078</v>
      </c>
      <c r="G33" s="691">
        <v>217400.5614237292</v>
      </c>
      <c r="H33" s="691">
        <v>252958.88195501856</v>
      </c>
      <c r="I33" s="688">
        <v>271199.86331079574</v>
      </c>
      <c r="K33" s="920" t="s">
        <v>3</v>
      </c>
      <c r="L33" s="465" t="s">
        <v>40</v>
      </c>
      <c r="M33" s="150" t="s">
        <v>91</v>
      </c>
      <c r="N33" s="700">
        <v>186542.89247072957</v>
      </c>
      <c r="O33" s="700">
        <v>199831.24183088864</v>
      </c>
      <c r="P33" s="700">
        <v>212094.75446570737</v>
      </c>
      <c r="Q33" s="700">
        <v>250556.09800986119</v>
      </c>
      <c r="R33" s="700">
        <v>265343.74134673295</v>
      </c>
      <c r="S33" s="701">
        <v>271199.86331079574</v>
      </c>
    </row>
    <row r="34" spans="1:19" s="172" customFormat="1" ht="14.45" customHeight="1" x14ac:dyDescent="0.25">
      <c r="A34" s="920"/>
      <c r="B34" s="465"/>
      <c r="C34" s="150" t="s">
        <v>92</v>
      </c>
      <c r="D34" s="691">
        <v>1041.0947346933187</v>
      </c>
      <c r="E34" s="691">
        <v>1265.6954634388203</v>
      </c>
      <c r="F34" s="691">
        <v>2007.8600136116299</v>
      </c>
      <c r="G34" s="691">
        <v>1703.5534482716346</v>
      </c>
      <c r="H34" s="691">
        <v>1616.7447084532123</v>
      </c>
      <c r="I34" s="688">
        <v>1774.85976321049</v>
      </c>
      <c r="K34" s="920"/>
      <c r="L34" s="465"/>
      <c r="M34" s="150" t="s">
        <v>92</v>
      </c>
      <c r="N34" s="700">
        <v>1528.5883748076628</v>
      </c>
      <c r="O34" s="700">
        <v>1625.3275957790861</v>
      </c>
      <c r="P34" s="700">
        <v>2419.5175981941993</v>
      </c>
      <c r="Q34" s="700">
        <v>1963.360636950011</v>
      </c>
      <c r="R34" s="700">
        <v>1695.9004816434694</v>
      </c>
      <c r="S34" s="701">
        <v>1774.85976321049</v>
      </c>
    </row>
    <row r="35" spans="1:19" ht="14.45" customHeight="1" x14ac:dyDescent="0.25">
      <c r="A35" s="920"/>
      <c r="B35" s="465" t="s">
        <v>41</v>
      </c>
      <c r="C35" s="150" t="s">
        <v>91</v>
      </c>
      <c r="D35" s="691">
        <v>244140.41620222037</v>
      </c>
      <c r="E35" s="691">
        <v>291774.92184484965</v>
      </c>
      <c r="F35" s="691">
        <v>320917.23332094692</v>
      </c>
      <c r="G35" s="691">
        <v>384359.6439831623</v>
      </c>
      <c r="H35" s="691">
        <v>449295.43193557626</v>
      </c>
      <c r="I35" s="688">
        <v>485215.43069610652</v>
      </c>
      <c r="K35" s="920"/>
      <c r="L35" s="465" t="s">
        <v>41</v>
      </c>
      <c r="M35" s="150" t="s">
        <v>91</v>
      </c>
      <c r="N35" s="700">
        <v>358459.40776691015</v>
      </c>
      <c r="O35" s="700">
        <v>374679.25415665435</v>
      </c>
      <c r="P35" s="700">
        <v>386712.66339288495</v>
      </c>
      <c r="Q35" s="700">
        <v>442977.93896299007</v>
      </c>
      <c r="R35" s="700">
        <v>471292.9230173559</v>
      </c>
      <c r="S35" s="701">
        <v>485215.43069610652</v>
      </c>
    </row>
    <row r="36" spans="1:19" s="172" customFormat="1" ht="14.45" customHeight="1" x14ac:dyDescent="0.25">
      <c r="A36" s="920"/>
      <c r="B36" s="465"/>
      <c r="C36" s="150" t="s">
        <v>92</v>
      </c>
      <c r="D36" s="691">
        <v>1403.3978253720456</v>
      </c>
      <c r="E36" s="691">
        <v>1938.2013092992074</v>
      </c>
      <c r="F36" s="691">
        <v>2824.7707671563671</v>
      </c>
      <c r="G36" s="691">
        <v>3253.0950544723969</v>
      </c>
      <c r="H36" s="691">
        <v>2514.8386221083174</v>
      </c>
      <c r="I36" s="688">
        <v>2517.4257893759968</v>
      </c>
      <c r="K36" s="920"/>
      <c r="L36" s="465"/>
      <c r="M36" s="150" t="s">
        <v>92</v>
      </c>
      <c r="N36" s="700">
        <v>2060.5402463455798</v>
      </c>
      <c r="O36" s="700">
        <v>2488.9178836275723</v>
      </c>
      <c r="P36" s="700">
        <v>3403.9138862602799</v>
      </c>
      <c r="Q36" s="700">
        <v>3749.2212437994649</v>
      </c>
      <c r="R36" s="700">
        <v>2637.9650467942306</v>
      </c>
      <c r="S36" s="701">
        <v>2517.4257893759968</v>
      </c>
    </row>
    <row r="37" spans="1:19" ht="14.45" customHeight="1" x14ac:dyDescent="0.25">
      <c r="A37" s="920"/>
      <c r="B37" s="465" t="s">
        <v>42</v>
      </c>
      <c r="C37" s="150" t="s">
        <v>91</v>
      </c>
      <c r="D37" s="691">
        <v>341947.6986110374</v>
      </c>
      <c r="E37" s="691">
        <v>394035.69257650262</v>
      </c>
      <c r="F37" s="691">
        <v>434774.50441272219</v>
      </c>
      <c r="G37" s="691">
        <v>537311.36297951103</v>
      </c>
      <c r="H37" s="691">
        <v>626512.29830139724</v>
      </c>
      <c r="I37" s="688">
        <v>687669.72638840973</v>
      </c>
      <c r="K37" s="920"/>
      <c r="L37" s="465" t="s">
        <v>42</v>
      </c>
      <c r="M37" s="150" t="s">
        <v>91</v>
      </c>
      <c r="N37" s="700">
        <v>502065.04698444897</v>
      </c>
      <c r="O37" s="700">
        <v>505996.19210649922</v>
      </c>
      <c r="P37" s="700">
        <v>523913.29950366699</v>
      </c>
      <c r="Q37" s="700">
        <v>619256.16770653077</v>
      </c>
      <c r="R37" s="700">
        <v>657186.32192798459</v>
      </c>
      <c r="S37" s="701">
        <v>687669.72638840973</v>
      </c>
    </row>
    <row r="38" spans="1:19" s="172" customFormat="1" ht="14.45" customHeight="1" x14ac:dyDescent="0.25">
      <c r="A38" s="920"/>
      <c r="B38" s="465"/>
      <c r="C38" s="150" t="s">
        <v>92</v>
      </c>
      <c r="D38" s="691">
        <v>2271.4174206404159</v>
      </c>
      <c r="E38" s="691">
        <v>2775.7193557574155</v>
      </c>
      <c r="F38" s="691">
        <v>5362.4771724842094</v>
      </c>
      <c r="G38" s="691">
        <v>5439.2947275844117</v>
      </c>
      <c r="H38" s="691">
        <v>3700.3264068165749</v>
      </c>
      <c r="I38" s="688">
        <v>4189.7633816122952</v>
      </c>
      <c r="K38" s="920"/>
      <c r="L38" s="465"/>
      <c r="M38" s="150" t="s">
        <v>92</v>
      </c>
      <c r="N38" s="700">
        <v>3335.0108763630706</v>
      </c>
      <c r="O38" s="700">
        <v>3564.4066028279212</v>
      </c>
      <c r="P38" s="700">
        <v>6461.9085995951591</v>
      </c>
      <c r="Q38" s="700">
        <v>6268.8359861815761</v>
      </c>
      <c r="R38" s="700">
        <v>3881.4942784393747</v>
      </c>
      <c r="S38" s="701">
        <v>4189.7633816122952</v>
      </c>
    </row>
    <row r="39" spans="1:19" ht="14.45" customHeight="1" x14ac:dyDescent="0.25">
      <c r="A39" s="920"/>
      <c r="B39" s="465" t="s">
        <v>43</v>
      </c>
      <c r="C39" s="150" t="s">
        <v>91</v>
      </c>
      <c r="D39" s="691">
        <v>514868.18654360977</v>
      </c>
      <c r="E39" s="691">
        <v>584454.29712872545</v>
      </c>
      <c r="F39" s="691">
        <v>632156.52388946095</v>
      </c>
      <c r="G39" s="691">
        <v>753015.9825274105</v>
      </c>
      <c r="H39" s="691">
        <v>886594.46403434826</v>
      </c>
      <c r="I39" s="688">
        <v>950811.15072221274</v>
      </c>
      <c r="K39" s="920"/>
      <c r="L39" s="465" t="s">
        <v>43</v>
      </c>
      <c r="M39" s="150" t="s">
        <v>91</v>
      </c>
      <c r="N39" s="700">
        <v>755955.72456784814</v>
      </c>
      <c r="O39" s="700">
        <v>750519.95131126244</v>
      </c>
      <c r="P39" s="700">
        <v>761763.18268952484</v>
      </c>
      <c r="Q39" s="700">
        <v>867857.67748498323</v>
      </c>
      <c r="R39" s="700">
        <v>930002.10281609604</v>
      </c>
      <c r="S39" s="701">
        <v>950811.15072221274</v>
      </c>
    </row>
    <row r="40" spans="1:19" s="172" customFormat="1" ht="14.45" customHeight="1" x14ac:dyDescent="0.25">
      <c r="A40" s="920"/>
      <c r="B40" s="465"/>
      <c r="C40" s="150" t="s">
        <v>92</v>
      </c>
      <c r="D40" s="691">
        <v>3915.0280061641611</v>
      </c>
      <c r="E40" s="691">
        <v>4838.0749434749514</v>
      </c>
      <c r="F40" s="691">
        <v>5671.3748817000933</v>
      </c>
      <c r="G40" s="691">
        <v>5944.1767280566673</v>
      </c>
      <c r="H40" s="691">
        <v>5983.0759963795917</v>
      </c>
      <c r="I40" s="688">
        <v>6185.7753008750105</v>
      </c>
      <c r="K40" s="920"/>
      <c r="L40" s="465"/>
      <c r="M40" s="150" t="s">
        <v>92</v>
      </c>
      <c r="N40" s="700">
        <v>5748.2437455913405</v>
      </c>
      <c r="O40" s="700">
        <v>6212.7557087963587</v>
      </c>
      <c r="P40" s="700">
        <v>6834.1374593877063</v>
      </c>
      <c r="Q40" s="700">
        <v>6850.7170225749742</v>
      </c>
      <c r="R40" s="700">
        <v>6276.007220507493</v>
      </c>
      <c r="S40" s="701">
        <v>6185.7753008750105</v>
      </c>
    </row>
    <row r="41" spans="1:19" ht="14.45" customHeight="1" x14ac:dyDescent="0.25">
      <c r="A41" s="920"/>
      <c r="B41" s="465" t="s">
        <v>44</v>
      </c>
      <c r="C41" s="150" t="s">
        <v>91</v>
      </c>
      <c r="D41" s="691">
        <v>1273368.4697862768</v>
      </c>
      <c r="E41" s="691">
        <v>1487608.3049367312</v>
      </c>
      <c r="F41" s="691">
        <v>1572950.2641556726</v>
      </c>
      <c r="G41" s="691">
        <v>1892497.1942464323</v>
      </c>
      <c r="H41" s="691">
        <v>2079523.4046941912</v>
      </c>
      <c r="I41" s="688">
        <v>2329898.735728886</v>
      </c>
      <c r="K41" s="920"/>
      <c r="L41" s="465" t="s">
        <v>44</v>
      </c>
      <c r="M41" s="150" t="s">
        <v>91</v>
      </c>
      <c r="N41" s="700">
        <v>1869624.5162889028</v>
      </c>
      <c r="O41" s="700">
        <v>1910294.3003008545</v>
      </c>
      <c r="P41" s="700">
        <v>1895441.3252959966</v>
      </c>
      <c r="Q41" s="700">
        <v>2181119.9997813706</v>
      </c>
      <c r="R41" s="700">
        <v>2181336.8091885224</v>
      </c>
      <c r="S41" s="701">
        <v>2329898.735728886</v>
      </c>
    </row>
    <row r="42" spans="1:19" s="172" customFormat="1" ht="14.45" customHeight="1" x14ac:dyDescent="0.25">
      <c r="A42" s="920"/>
      <c r="B42" s="465"/>
      <c r="C42" s="150" t="s">
        <v>92</v>
      </c>
      <c r="D42" s="691">
        <v>26243.059729010238</v>
      </c>
      <c r="E42" s="691">
        <v>45390.870819026648</v>
      </c>
      <c r="F42" s="691">
        <v>36817.898916188133</v>
      </c>
      <c r="G42" s="691">
        <v>38469.694613014384</v>
      </c>
      <c r="H42" s="691">
        <v>37553.282925415253</v>
      </c>
      <c r="I42" s="688">
        <v>49067.519823927607</v>
      </c>
      <c r="K42" s="920"/>
      <c r="L42" s="465"/>
      <c r="M42" s="150" t="s">
        <v>92</v>
      </c>
      <c r="N42" s="700">
        <v>38531.398425490035</v>
      </c>
      <c r="O42" s="700">
        <v>58288.140449018545</v>
      </c>
      <c r="P42" s="700">
        <v>44366.416857925084</v>
      </c>
      <c r="Q42" s="700">
        <v>44336.66827143597</v>
      </c>
      <c r="R42" s="700">
        <v>39391.890548654475</v>
      </c>
      <c r="S42" s="701">
        <v>49067.519823927607</v>
      </c>
    </row>
    <row r="43" spans="1:19" ht="14.45" customHeight="1" x14ac:dyDescent="0.25">
      <c r="A43" s="920"/>
      <c r="B43" s="465" t="s">
        <v>3</v>
      </c>
      <c r="C43" s="150" t="s">
        <v>91</v>
      </c>
      <c r="D43" s="691">
        <v>500150.47611150029</v>
      </c>
      <c r="E43" s="687">
        <v>582531.71497751574</v>
      </c>
      <c r="F43" s="687">
        <v>627478.29794660246</v>
      </c>
      <c r="G43" s="687">
        <v>757324.7312320387</v>
      </c>
      <c r="H43" s="687">
        <v>858987.12144610775</v>
      </c>
      <c r="I43" s="688">
        <v>946597.40962904308</v>
      </c>
      <c r="K43" s="920"/>
      <c r="L43" s="465" t="s">
        <v>3</v>
      </c>
      <c r="M43" s="150" t="s">
        <v>91</v>
      </c>
      <c r="N43" s="700">
        <v>734346.43165664223</v>
      </c>
      <c r="O43" s="700">
        <v>748051.09058150044</v>
      </c>
      <c r="P43" s="700">
        <v>756125.81259383343</v>
      </c>
      <c r="Q43" s="700">
        <v>872823.549034097</v>
      </c>
      <c r="R43" s="700">
        <v>901043.10554987448</v>
      </c>
      <c r="S43" s="701">
        <v>946597.40962904308</v>
      </c>
    </row>
    <row r="44" spans="1:19" s="172" customFormat="1" ht="14.45" customHeight="1" x14ac:dyDescent="0.25">
      <c r="A44" s="464"/>
      <c r="B44" s="150"/>
      <c r="C44" s="150" t="s">
        <v>92</v>
      </c>
      <c r="D44" s="691">
        <v>8890.5313099482955</v>
      </c>
      <c r="E44" s="687">
        <v>11795.56170283189</v>
      </c>
      <c r="F44" s="687">
        <v>11799.282087245463</v>
      </c>
      <c r="G44" s="687">
        <v>11706.231925818065</v>
      </c>
      <c r="H44" s="687">
        <v>10765.492927174428</v>
      </c>
      <c r="I44" s="688">
        <v>14498.550085736362</v>
      </c>
      <c r="K44" s="464"/>
      <c r="L44" s="465"/>
      <c r="M44" s="150" t="s">
        <v>92</v>
      </c>
      <c r="N44" s="700">
        <v>13053.531396692468</v>
      </c>
      <c r="O44" s="700">
        <v>15147.12859224398</v>
      </c>
      <c r="P44" s="700">
        <v>14218.406892219768</v>
      </c>
      <c r="Q44" s="700">
        <v>13491.537347112313</v>
      </c>
      <c r="R44" s="700">
        <v>11292.571143029558</v>
      </c>
      <c r="S44" s="701">
        <v>14498.550085736362</v>
      </c>
    </row>
    <row r="45" spans="1:19" ht="14.45" customHeight="1" x14ac:dyDescent="0.25">
      <c r="A45" s="11"/>
      <c r="B45" s="12"/>
      <c r="C45" s="12"/>
      <c r="D45" s="12"/>
      <c r="E45" s="12"/>
      <c r="F45" s="12"/>
      <c r="G45" s="12"/>
      <c r="H45" s="12"/>
      <c r="I45" s="13"/>
      <c r="K45" s="11"/>
      <c r="L45" s="12"/>
      <c r="M45" s="12"/>
      <c r="N45" s="12"/>
      <c r="O45" s="12"/>
      <c r="P45" s="12"/>
      <c r="Q45" s="12"/>
      <c r="R45" s="12"/>
      <c r="S45" s="13"/>
    </row>
    <row r="46" spans="1:19" ht="14.45" customHeight="1" x14ac:dyDescent="0.25">
      <c r="A46" s="900" t="s">
        <v>629</v>
      </c>
      <c r="B46" s="900"/>
      <c r="C46" s="900"/>
      <c r="D46" s="900"/>
      <c r="E46" s="900"/>
      <c r="F46" s="900"/>
      <c r="G46" s="900"/>
      <c r="H46" s="900"/>
      <c r="I46" s="900"/>
      <c r="K46" s="900" t="s">
        <v>629</v>
      </c>
      <c r="L46" s="900"/>
      <c r="M46" s="900"/>
      <c r="N46" s="900"/>
      <c r="O46" s="900"/>
      <c r="P46" s="900"/>
      <c r="Q46" s="900"/>
      <c r="R46" s="900"/>
      <c r="S46" s="900"/>
    </row>
    <row r="47" spans="1:19" s="790" customFormat="1" ht="14.45" customHeight="1" x14ac:dyDescent="0.25">
      <c r="A47" s="900" t="s">
        <v>630</v>
      </c>
      <c r="B47" s="900"/>
      <c r="C47" s="900"/>
      <c r="D47" s="900"/>
      <c r="E47" s="900"/>
      <c r="F47" s="900"/>
      <c r="G47" s="900"/>
      <c r="H47" s="900"/>
      <c r="I47" s="900"/>
      <c r="K47" s="900" t="s">
        <v>630</v>
      </c>
      <c r="L47" s="900"/>
      <c r="M47" s="900"/>
      <c r="N47" s="900"/>
      <c r="O47" s="900"/>
      <c r="P47" s="900"/>
      <c r="Q47" s="900"/>
      <c r="R47" s="900"/>
      <c r="S47" s="900"/>
    </row>
    <row r="48" spans="1:19" s="790" customFormat="1" ht="14.45" customHeight="1" x14ac:dyDescent="0.25">
      <c r="A48" s="900" t="s">
        <v>628</v>
      </c>
      <c r="B48" s="900"/>
      <c r="C48" s="900"/>
      <c r="D48" s="900"/>
      <c r="E48" s="900"/>
      <c r="F48" s="900"/>
      <c r="G48" s="900"/>
      <c r="H48" s="900"/>
      <c r="I48" s="900"/>
      <c r="K48" s="900" t="s">
        <v>628</v>
      </c>
      <c r="L48" s="900"/>
      <c r="M48" s="900"/>
      <c r="N48" s="900"/>
      <c r="O48" s="900"/>
      <c r="P48" s="900"/>
      <c r="Q48" s="900"/>
      <c r="R48" s="900"/>
      <c r="S48" s="900"/>
    </row>
    <row r="49" spans="1:20" s="790" customFormat="1" ht="14.45" customHeight="1" x14ac:dyDescent="0.25">
      <c r="A49" s="879" t="s">
        <v>6</v>
      </c>
      <c r="B49" s="879"/>
      <c r="C49" s="879"/>
      <c r="D49" s="879"/>
      <c r="E49" s="879"/>
      <c r="F49" s="879"/>
      <c r="G49" s="879"/>
      <c r="H49" s="879"/>
      <c r="I49" s="879"/>
      <c r="K49" s="879" t="s">
        <v>6</v>
      </c>
      <c r="L49" s="879"/>
      <c r="M49" s="879"/>
      <c r="N49" s="879"/>
      <c r="O49" s="879"/>
      <c r="P49" s="879"/>
      <c r="Q49" s="879"/>
      <c r="R49" s="879"/>
      <c r="S49" s="879"/>
    </row>
    <row r="50" spans="1:20" x14ac:dyDescent="0.2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</row>
    <row r="51" spans="1:20" x14ac:dyDescent="0.2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</row>
    <row r="52" spans="1:20" x14ac:dyDescent="0.25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</row>
    <row r="53" spans="1:20" x14ac:dyDescent="0.25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</row>
    <row r="54" spans="1:20" x14ac:dyDescent="0.2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</row>
    <row r="55" spans="1:20" x14ac:dyDescent="0.2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</row>
    <row r="56" spans="1:20" x14ac:dyDescent="0.2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</row>
    <row r="57" spans="1:20" x14ac:dyDescent="0.2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</row>
    <row r="58" spans="1:20" x14ac:dyDescent="0.2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</row>
    <row r="59" spans="1:20" x14ac:dyDescent="0.25">
      <c r="A59" s="647"/>
      <c r="B59" s="647"/>
      <c r="C59" s="647"/>
      <c r="D59" s="647"/>
      <c r="E59" s="647"/>
      <c r="F59" s="647"/>
      <c r="G59" s="647"/>
      <c r="H59" s="647"/>
      <c r="I59" s="647"/>
      <c r="J59" s="647"/>
      <c r="K59" s="647"/>
      <c r="L59" s="647"/>
      <c r="M59" s="647"/>
      <c r="N59" s="647"/>
      <c r="O59" s="647"/>
      <c r="P59" s="647"/>
      <c r="Q59" s="647"/>
      <c r="R59" s="647"/>
      <c r="S59" s="647"/>
      <c r="T59" s="647"/>
    </row>
  </sheetData>
  <mergeCells count="18">
    <mergeCell ref="A33:A43"/>
    <mergeCell ref="A7:A17"/>
    <mergeCell ref="A20:A30"/>
    <mergeCell ref="A2:I2"/>
    <mergeCell ref="A3:I3"/>
    <mergeCell ref="K2:S2"/>
    <mergeCell ref="K3:S3"/>
    <mergeCell ref="K7:K17"/>
    <mergeCell ref="K20:K30"/>
    <mergeCell ref="K33:K43"/>
    <mergeCell ref="K48:S48"/>
    <mergeCell ref="K49:S49"/>
    <mergeCell ref="K46:S46"/>
    <mergeCell ref="A46:I46"/>
    <mergeCell ref="A47:I47"/>
    <mergeCell ref="A48:I48"/>
    <mergeCell ref="A49:I49"/>
    <mergeCell ref="K47:S47"/>
  </mergeCells>
  <hyperlinks>
    <hyperlink ref="A1" location="INDICE!A1" display="INDICE" xr:uid="{1D8A6AC8-852B-47C5-A3D5-AA6091ADE011}"/>
  </hyperlinks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dimension ref="A1:U83"/>
  <sheetViews>
    <sheetView workbookViewId="0">
      <selection activeCell="K2" sqref="K2"/>
    </sheetView>
  </sheetViews>
  <sheetFormatPr baseColWidth="10" defaultColWidth="11.5703125" defaultRowHeight="15" x14ac:dyDescent="0.25"/>
  <cols>
    <col min="1" max="1" width="11.5703125" style="482"/>
    <col min="2" max="2" width="11.5703125" style="482" customWidth="1"/>
    <col min="3" max="3" width="12.7109375" style="482" customWidth="1"/>
    <col min="4" max="4" width="13.28515625" style="482" customWidth="1"/>
    <col min="5" max="10" width="7.7109375" style="482" customWidth="1"/>
    <col min="11" max="11" width="6.140625" style="482" customWidth="1"/>
    <col min="12" max="12" width="11.5703125" style="482"/>
    <col min="13" max="13" width="11.5703125" style="482" customWidth="1"/>
    <col min="14" max="14" width="12.7109375" style="482" customWidth="1"/>
    <col min="15" max="15" width="13.28515625" style="482" customWidth="1"/>
    <col min="16" max="21" width="10.7109375" style="482" customWidth="1"/>
    <col min="22" max="16384" width="11.5703125" style="482"/>
  </cols>
  <sheetData>
    <row r="1" spans="1:21" x14ac:dyDescent="0.25">
      <c r="A1" s="398" t="s">
        <v>344</v>
      </c>
      <c r="B1" s="398"/>
      <c r="C1" s="487"/>
      <c r="D1" s="483"/>
      <c r="E1" s="483"/>
      <c r="G1" s="867"/>
      <c r="H1" s="867"/>
      <c r="I1" s="867"/>
      <c r="J1" s="867"/>
    </row>
    <row r="2" spans="1:21" ht="28.9" customHeight="1" x14ac:dyDescent="0.25">
      <c r="A2" s="863" t="s">
        <v>463</v>
      </c>
      <c r="B2" s="863"/>
      <c r="C2" s="863"/>
      <c r="D2" s="863"/>
      <c r="E2" s="863"/>
      <c r="F2" s="863"/>
      <c r="G2" s="863"/>
      <c r="H2" s="863"/>
      <c r="I2" s="863"/>
      <c r="J2" s="863"/>
      <c r="L2" s="863" t="s">
        <v>462</v>
      </c>
      <c r="M2" s="863"/>
      <c r="N2" s="863"/>
      <c r="O2" s="863"/>
      <c r="P2" s="863"/>
      <c r="Q2" s="863"/>
      <c r="R2" s="863"/>
      <c r="S2" s="863"/>
      <c r="T2" s="863"/>
      <c r="U2" s="863"/>
    </row>
    <row r="3" spans="1:21" x14ac:dyDescent="0.25">
      <c r="A3" s="864" t="s">
        <v>94</v>
      </c>
      <c r="B3" s="864"/>
      <c r="C3" s="864"/>
      <c r="D3" s="864"/>
      <c r="E3" s="864"/>
      <c r="F3" s="864"/>
      <c r="G3" s="864"/>
      <c r="H3" s="864"/>
      <c r="I3" s="864"/>
      <c r="J3" s="864"/>
      <c r="L3" s="864" t="s">
        <v>5</v>
      </c>
      <c r="M3" s="864"/>
      <c r="N3" s="864"/>
      <c r="O3" s="864"/>
      <c r="P3" s="864"/>
      <c r="Q3" s="864"/>
      <c r="R3" s="864"/>
      <c r="S3" s="864"/>
      <c r="T3" s="864"/>
      <c r="U3" s="864"/>
    </row>
    <row r="4" spans="1:21" ht="14.45" customHeight="1" x14ac:dyDescent="0.25">
      <c r="C4" s="485"/>
      <c r="D4" s="485"/>
      <c r="E4" s="485"/>
      <c r="G4" s="485"/>
      <c r="H4" s="485"/>
      <c r="I4" s="485"/>
      <c r="J4" s="485"/>
    </row>
    <row r="5" spans="1:21" x14ac:dyDescent="0.25">
      <c r="A5" s="285"/>
      <c r="B5" s="282"/>
      <c r="C5" s="282"/>
      <c r="D5" s="282"/>
      <c r="E5" s="50">
        <v>2006</v>
      </c>
      <c r="F5" s="50">
        <v>2009</v>
      </c>
      <c r="G5" s="50">
        <v>2011</v>
      </c>
      <c r="H5" s="283">
        <v>2013</v>
      </c>
      <c r="I5" s="283">
        <v>2015</v>
      </c>
      <c r="J5" s="286">
        <v>2017</v>
      </c>
      <c r="L5" s="285"/>
      <c r="M5" s="282"/>
      <c r="N5" s="282"/>
      <c r="O5" s="282"/>
      <c r="P5" s="50">
        <v>2006</v>
      </c>
      <c r="Q5" s="50">
        <v>2009</v>
      </c>
      <c r="R5" s="50">
        <v>2011</v>
      </c>
      <c r="S5" s="283">
        <v>2013</v>
      </c>
      <c r="T5" s="283">
        <v>2015</v>
      </c>
      <c r="U5" s="286">
        <v>2017</v>
      </c>
    </row>
    <row r="6" spans="1:21" x14ac:dyDescent="0.25">
      <c r="A6" s="312"/>
      <c r="B6" s="484"/>
      <c r="C6" s="290"/>
      <c r="D6" s="485"/>
      <c r="E6" s="488"/>
      <c r="F6" s="488"/>
      <c r="G6" s="488"/>
      <c r="H6" s="486"/>
      <c r="I6" s="486"/>
      <c r="J6" s="365"/>
      <c r="L6" s="312"/>
      <c r="M6" s="290"/>
      <c r="N6" s="290"/>
      <c r="O6" s="290"/>
      <c r="P6" s="484"/>
      <c r="Q6" s="484"/>
      <c r="R6" s="484"/>
      <c r="S6" s="484"/>
      <c r="T6" s="484"/>
      <c r="U6" s="287"/>
    </row>
    <row r="7" spans="1:21" ht="14.45" customHeight="1" x14ac:dyDescent="0.25">
      <c r="A7" s="313" t="s">
        <v>9</v>
      </c>
      <c r="B7" s="290" t="s">
        <v>11</v>
      </c>
      <c r="C7" s="488" t="s">
        <v>435</v>
      </c>
      <c r="D7" s="485" t="s">
        <v>91</v>
      </c>
      <c r="E7" s="595">
        <v>76.223537314124243</v>
      </c>
      <c r="F7" s="595">
        <v>80.693432608051168</v>
      </c>
      <c r="G7" s="595">
        <v>83.707611704311276</v>
      </c>
      <c r="H7" s="595">
        <v>87.339823333945603</v>
      </c>
      <c r="I7" s="595">
        <v>87.834040656550968</v>
      </c>
      <c r="J7" s="362">
        <v>88.550741417433116</v>
      </c>
      <c r="L7" s="313" t="s">
        <v>9</v>
      </c>
      <c r="M7" s="290" t="s">
        <v>11</v>
      </c>
      <c r="N7" s="488" t="s">
        <v>435</v>
      </c>
      <c r="O7" s="485" t="s">
        <v>91</v>
      </c>
      <c r="P7" s="740">
        <v>131488</v>
      </c>
      <c r="Q7" s="753">
        <v>165830</v>
      </c>
      <c r="R7" s="753">
        <v>205624</v>
      </c>
      <c r="S7" s="753">
        <v>261526</v>
      </c>
      <c r="T7" s="753">
        <v>271950</v>
      </c>
      <c r="U7" s="818">
        <v>313575</v>
      </c>
    </row>
    <row r="8" spans="1:21" ht="14.45" customHeight="1" x14ac:dyDescent="0.25">
      <c r="A8" s="312"/>
      <c r="B8" s="484"/>
      <c r="C8" s="488"/>
      <c r="D8" s="485" t="s">
        <v>92</v>
      </c>
      <c r="E8" s="595">
        <v>1.5113155834959318</v>
      </c>
      <c r="F8" s="595">
        <v>1.3383400133790457</v>
      </c>
      <c r="G8" s="595">
        <v>1.1326975166438995</v>
      </c>
      <c r="H8" s="595">
        <v>0.89603658581489321</v>
      </c>
      <c r="I8" s="595">
        <v>0.73581460267661047</v>
      </c>
      <c r="J8" s="362">
        <v>0.66003929706755149</v>
      </c>
      <c r="L8" s="312"/>
      <c r="M8" s="484"/>
      <c r="N8" s="488"/>
      <c r="O8" s="485" t="s">
        <v>92</v>
      </c>
      <c r="P8" s="740">
        <v>5938.7375256521682</v>
      </c>
      <c r="Q8" s="753">
        <v>8543.4781062275015</v>
      </c>
      <c r="R8" s="753">
        <v>10232.531785871879</v>
      </c>
      <c r="S8" s="753">
        <v>11366.18434730505</v>
      </c>
      <c r="T8" s="753">
        <v>6894.4101824886247</v>
      </c>
      <c r="U8" s="818">
        <v>8876.0310170538251</v>
      </c>
    </row>
    <row r="9" spans="1:21" ht="14.45" customHeight="1" x14ac:dyDescent="0.25">
      <c r="A9" s="312"/>
      <c r="B9" s="484"/>
      <c r="C9" s="488" t="s">
        <v>437</v>
      </c>
      <c r="D9" s="485" t="s">
        <v>91</v>
      </c>
      <c r="E9" s="595">
        <v>21.738198916014266</v>
      </c>
      <c r="F9" s="595">
        <v>17.561321740482796</v>
      </c>
      <c r="G9" s="595">
        <v>14.498697308040922</v>
      </c>
      <c r="H9" s="595">
        <v>12.19830681116102</v>
      </c>
      <c r="I9" s="595">
        <v>10.953820514311184</v>
      </c>
      <c r="J9" s="362">
        <v>10.585989455522014</v>
      </c>
      <c r="L9" s="312"/>
      <c r="M9" s="484"/>
      <c r="N9" s="488" t="s">
        <v>437</v>
      </c>
      <c r="O9" s="485" t="s">
        <v>91</v>
      </c>
      <c r="P9" s="740">
        <v>37978</v>
      </c>
      <c r="Q9" s="753">
        <v>36410</v>
      </c>
      <c r="R9" s="753">
        <v>36051</v>
      </c>
      <c r="S9" s="753">
        <v>36526</v>
      </c>
      <c r="T9" s="753">
        <v>33915</v>
      </c>
      <c r="U9" s="818">
        <v>37487</v>
      </c>
    </row>
    <row r="10" spans="1:21" ht="14.45" customHeight="1" x14ac:dyDescent="0.25">
      <c r="A10" s="312"/>
      <c r="B10" s="484"/>
      <c r="C10" s="488"/>
      <c r="D10" s="485" t="s">
        <v>92</v>
      </c>
      <c r="E10" s="595">
        <v>1.4423587714028687</v>
      </c>
      <c r="F10" s="595">
        <v>1.2634151455168887</v>
      </c>
      <c r="G10" s="595">
        <v>1.0713899401671021</v>
      </c>
      <c r="H10" s="595">
        <v>0.88522123144463105</v>
      </c>
      <c r="I10" s="595">
        <v>0.69116406165821354</v>
      </c>
      <c r="J10" s="362">
        <v>0.63159393373402306</v>
      </c>
      <c r="L10" s="312"/>
      <c r="M10" s="484"/>
      <c r="N10" s="488"/>
      <c r="O10" s="485" t="s">
        <v>92</v>
      </c>
      <c r="P10" s="740">
        <v>2809.5513180965518</v>
      </c>
      <c r="Q10" s="753">
        <v>2649.211248548188</v>
      </c>
      <c r="R10" s="753">
        <v>2884.2095591265629</v>
      </c>
      <c r="S10" s="753">
        <v>2631.641770175685</v>
      </c>
      <c r="T10" s="753">
        <v>2317.3543853715446</v>
      </c>
      <c r="U10" s="818">
        <v>2284.7016999918806</v>
      </c>
    </row>
    <row r="11" spans="1:21" ht="14.45" customHeight="1" x14ac:dyDescent="0.25">
      <c r="A11" s="312"/>
      <c r="B11" s="484"/>
      <c r="C11" s="488" t="s">
        <v>436</v>
      </c>
      <c r="D11" s="485" t="s">
        <v>91</v>
      </c>
      <c r="E11" s="595">
        <v>2.0382637698614907</v>
      </c>
      <c r="F11" s="595">
        <v>1.7452456514660355</v>
      </c>
      <c r="G11" s="595">
        <v>1.7936909876477978</v>
      </c>
      <c r="H11" s="595">
        <v>0.46186985489338256</v>
      </c>
      <c r="I11" s="595">
        <v>1.2121388291378408</v>
      </c>
      <c r="J11" s="362">
        <v>0.86326912704486358</v>
      </c>
      <c r="L11" s="312"/>
      <c r="M11" s="484"/>
      <c r="N11" s="488" t="s">
        <v>436</v>
      </c>
      <c r="O11" s="485" t="s">
        <v>91</v>
      </c>
      <c r="P11" s="740">
        <v>4164</v>
      </c>
      <c r="Q11" s="753">
        <v>3519</v>
      </c>
      <c r="R11" s="753">
        <v>4354</v>
      </c>
      <c r="S11" s="753">
        <v>1383</v>
      </c>
      <c r="T11" s="753">
        <v>3753</v>
      </c>
      <c r="U11" s="818">
        <v>3057</v>
      </c>
    </row>
    <row r="12" spans="1:21" ht="30" x14ac:dyDescent="0.25">
      <c r="A12" s="312"/>
      <c r="B12" s="484"/>
      <c r="C12" s="488"/>
      <c r="D12" s="485" t="s">
        <v>92</v>
      </c>
      <c r="E12" s="595">
        <v>0.40031911474924736</v>
      </c>
      <c r="F12" s="595">
        <v>0.40545024399823543</v>
      </c>
      <c r="G12" s="595">
        <v>0.33550759093718985</v>
      </c>
      <c r="H12" s="595">
        <v>0.14715517244131951</v>
      </c>
      <c r="I12" s="595">
        <v>0.24428470492268878</v>
      </c>
      <c r="J12" s="362">
        <v>0.18234779721133565</v>
      </c>
      <c r="L12" s="312"/>
      <c r="M12" s="484"/>
      <c r="N12" s="488"/>
      <c r="O12" s="485" t="s">
        <v>92</v>
      </c>
      <c r="P12" s="740">
        <v>847.2933163264247</v>
      </c>
      <c r="Q12" s="753">
        <v>829.87060923385843</v>
      </c>
      <c r="R12" s="753">
        <v>807.42464242966957</v>
      </c>
      <c r="S12" s="753">
        <v>440.05583405419941</v>
      </c>
      <c r="T12" s="753">
        <v>773.53594171023212</v>
      </c>
      <c r="U12" s="818">
        <v>652.60805912317312</v>
      </c>
    </row>
    <row r="13" spans="1:21" x14ac:dyDescent="0.25">
      <c r="A13" s="312"/>
      <c r="B13" s="484"/>
      <c r="C13" s="488" t="s">
        <v>3</v>
      </c>
      <c r="D13" s="485" t="s">
        <v>91</v>
      </c>
      <c r="E13" s="439">
        <v>100</v>
      </c>
      <c r="F13" s="439">
        <v>100</v>
      </c>
      <c r="G13" s="439">
        <v>100</v>
      </c>
      <c r="H13" s="439">
        <v>100</v>
      </c>
      <c r="I13" s="439">
        <v>100</v>
      </c>
      <c r="J13" s="443">
        <v>100</v>
      </c>
      <c r="L13" s="312"/>
      <c r="M13" s="484"/>
      <c r="N13" s="488" t="s">
        <v>3</v>
      </c>
      <c r="O13" s="485" t="s">
        <v>91</v>
      </c>
      <c r="P13" s="740">
        <v>173630</v>
      </c>
      <c r="Q13" s="755">
        <v>205759</v>
      </c>
      <c r="R13" s="755">
        <v>246029</v>
      </c>
      <c r="S13" s="755">
        <v>299435</v>
      </c>
      <c r="T13" s="755">
        <v>309618</v>
      </c>
      <c r="U13" s="818">
        <v>354119</v>
      </c>
    </row>
    <row r="14" spans="1:21" ht="30" x14ac:dyDescent="0.25">
      <c r="A14" s="312"/>
      <c r="B14" s="484"/>
      <c r="C14" s="488"/>
      <c r="D14" s="485" t="s">
        <v>92</v>
      </c>
      <c r="E14" s="439">
        <v>0</v>
      </c>
      <c r="F14" s="439">
        <v>0</v>
      </c>
      <c r="G14" s="439">
        <v>0</v>
      </c>
      <c r="H14" s="439">
        <v>0</v>
      </c>
      <c r="I14" s="439">
        <v>0</v>
      </c>
      <c r="J14" s="443">
        <v>0</v>
      </c>
      <c r="L14" s="312"/>
      <c r="M14" s="484"/>
      <c r="N14" s="488"/>
      <c r="O14" s="485" t="s">
        <v>92</v>
      </c>
      <c r="P14" s="740">
        <v>6801.0663091036186</v>
      </c>
      <c r="Q14" s="755">
        <v>9084.0893380215548</v>
      </c>
      <c r="R14" s="755">
        <v>11025.862316558007</v>
      </c>
      <c r="S14" s="755">
        <v>11778.816611354734</v>
      </c>
      <c r="T14" s="755">
        <v>7589.130289067296</v>
      </c>
      <c r="U14" s="818">
        <v>9267.7037171203538</v>
      </c>
    </row>
    <row r="15" spans="1:21" x14ac:dyDescent="0.25">
      <c r="A15" s="312"/>
      <c r="B15" s="290" t="s">
        <v>4</v>
      </c>
      <c r="C15" s="488" t="s">
        <v>435</v>
      </c>
      <c r="D15" s="485" t="s">
        <v>91</v>
      </c>
      <c r="E15" s="595">
        <v>20.443355972429117</v>
      </c>
      <c r="F15" s="595">
        <v>28.940884170756249</v>
      </c>
      <c r="G15" s="595">
        <v>33.641274168307334</v>
      </c>
      <c r="H15" s="595">
        <v>40.719861620226389</v>
      </c>
      <c r="I15" s="595">
        <v>49.227379123692486</v>
      </c>
      <c r="J15" s="362">
        <v>40.8995104419458</v>
      </c>
      <c r="L15" s="312"/>
      <c r="M15" s="290" t="s">
        <v>4</v>
      </c>
      <c r="N15" s="488" t="s">
        <v>435</v>
      </c>
      <c r="O15" s="485" t="s">
        <v>91</v>
      </c>
      <c r="P15" s="740">
        <v>16194</v>
      </c>
      <c r="Q15" s="755">
        <v>28189</v>
      </c>
      <c r="R15" s="755">
        <v>32636</v>
      </c>
      <c r="S15" s="755">
        <v>45434</v>
      </c>
      <c r="T15" s="755">
        <v>53839</v>
      </c>
      <c r="U15" s="818">
        <v>48706</v>
      </c>
    </row>
    <row r="16" spans="1:21" ht="30" x14ac:dyDescent="0.25">
      <c r="A16" s="312"/>
      <c r="B16" s="484"/>
      <c r="C16" s="488"/>
      <c r="D16" s="485" t="s">
        <v>92</v>
      </c>
      <c r="E16" s="595">
        <v>1.0913707034665105</v>
      </c>
      <c r="F16" s="595">
        <v>1.6394181443005276</v>
      </c>
      <c r="G16" s="595">
        <v>2.4051194860901091</v>
      </c>
      <c r="H16" s="595">
        <v>1.4022957474733633</v>
      </c>
      <c r="I16" s="595">
        <v>1.6432059375089649</v>
      </c>
      <c r="J16" s="362">
        <v>1.7995094874309023</v>
      </c>
      <c r="L16" s="312"/>
      <c r="M16" s="484"/>
      <c r="N16" s="488"/>
      <c r="O16" s="485" t="s">
        <v>92</v>
      </c>
      <c r="P16" s="740">
        <v>893.54543057862281</v>
      </c>
      <c r="Q16" s="755">
        <v>2088.7662917206826</v>
      </c>
      <c r="R16" s="755">
        <v>2477.7193628327964</v>
      </c>
      <c r="S16" s="755">
        <v>2577.8244796268318</v>
      </c>
      <c r="T16" s="755">
        <v>2973.7891466658898</v>
      </c>
      <c r="U16" s="818">
        <v>3019.7274624738984</v>
      </c>
    </row>
    <row r="17" spans="1:21" x14ac:dyDescent="0.25">
      <c r="A17" s="312"/>
      <c r="B17" s="484"/>
      <c r="C17" s="488" t="s">
        <v>437</v>
      </c>
      <c r="D17" s="485" t="s">
        <v>91</v>
      </c>
      <c r="E17" s="595">
        <v>72.054182341505296</v>
      </c>
      <c r="F17" s="595">
        <v>66.01199154021478</v>
      </c>
      <c r="G17" s="595">
        <v>60.797617244686762</v>
      </c>
      <c r="H17" s="595">
        <v>58.386585048890005</v>
      </c>
      <c r="I17" s="595">
        <v>48.837868480725618</v>
      </c>
      <c r="J17" s="362">
        <v>57.127982063533381</v>
      </c>
      <c r="L17" s="312"/>
      <c r="M17" s="484"/>
      <c r="N17" s="488" t="s">
        <v>437</v>
      </c>
      <c r="O17" s="485" t="s">
        <v>91</v>
      </c>
      <c r="P17" s="740">
        <v>57519</v>
      </c>
      <c r="Q17" s="755">
        <v>64510</v>
      </c>
      <c r="R17" s="755">
        <v>61175</v>
      </c>
      <c r="S17" s="755">
        <v>65146</v>
      </c>
      <c r="T17" s="755">
        <v>53413</v>
      </c>
      <c r="U17" s="818">
        <v>68032</v>
      </c>
    </row>
    <row r="18" spans="1:21" ht="30" x14ac:dyDescent="0.25">
      <c r="A18" s="312"/>
      <c r="B18" s="484"/>
      <c r="C18" s="488"/>
      <c r="D18" s="485" t="s">
        <v>92</v>
      </c>
      <c r="E18" s="595">
        <v>1.1738787366889207</v>
      </c>
      <c r="F18" s="595">
        <v>1.6569020784778419</v>
      </c>
      <c r="G18" s="595">
        <v>2.3501272383510075</v>
      </c>
      <c r="H18" s="595">
        <v>1.402259362305228</v>
      </c>
      <c r="I18" s="595">
        <v>1.525023077800161</v>
      </c>
      <c r="J18" s="362">
        <v>1.7586884572923671</v>
      </c>
      <c r="L18" s="312"/>
      <c r="M18" s="484"/>
      <c r="N18" s="488"/>
      <c r="O18" s="485" t="s">
        <v>92</v>
      </c>
      <c r="P18" s="740">
        <v>2631.5715076736947</v>
      </c>
      <c r="Q18" s="755">
        <v>2944.9993443284902</v>
      </c>
      <c r="R18" s="755">
        <v>5384.0562981364219</v>
      </c>
      <c r="S18" s="755">
        <v>3520.6192316981928</v>
      </c>
      <c r="T18" s="755">
        <v>3270.7260427283104</v>
      </c>
      <c r="U18" s="818">
        <v>4205.0798327736893</v>
      </c>
    </row>
    <row r="19" spans="1:21" ht="30" x14ac:dyDescent="0.25">
      <c r="A19" s="312"/>
      <c r="B19" s="484"/>
      <c r="C19" s="488" t="s">
        <v>436</v>
      </c>
      <c r="D19" s="485" t="s">
        <v>91</v>
      </c>
      <c r="E19" s="595">
        <v>7.5024616860655948</v>
      </c>
      <c r="F19" s="595">
        <v>5.0471242890289734</v>
      </c>
      <c r="G19" s="595">
        <v>5.561108587005906</v>
      </c>
      <c r="H19" s="595">
        <v>0.89355333088360511</v>
      </c>
      <c r="I19" s="595">
        <v>1.9347523955818888</v>
      </c>
      <c r="J19" s="362">
        <v>1.9725074945208125</v>
      </c>
      <c r="L19" s="312"/>
      <c r="M19" s="484"/>
      <c r="N19" s="488" t="s">
        <v>436</v>
      </c>
      <c r="O19" s="485" t="s">
        <v>91</v>
      </c>
      <c r="P19" s="740">
        <v>5895</v>
      </c>
      <c r="Q19" s="755">
        <v>4703</v>
      </c>
      <c r="R19" s="755">
        <v>5234</v>
      </c>
      <c r="S19" s="755">
        <v>997</v>
      </c>
      <c r="T19" s="755">
        <v>2116</v>
      </c>
      <c r="U19" s="818">
        <v>2349</v>
      </c>
    </row>
    <row r="20" spans="1:21" ht="30" x14ac:dyDescent="0.25">
      <c r="A20" s="312"/>
      <c r="B20" s="484"/>
      <c r="C20" s="488"/>
      <c r="D20" s="485" t="s">
        <v>92</v>
      </c>
      <c r="E20" s="595">
        <v>0.53985304441574167</v>
      </c>
      <c r="F20" s="595">
        <v>0.63703677327366393</v>
      </c>
      <c r="G20" s="595">
        <v>0.72069418320762724</v>
      </c>
      <c r="H20" s="595">
        <v>0.15860409928500652</v>
      </c>
      <c r="I20" s="595">
        <v>0.40779718413330351</v>
      </c>
      <c r="J20" s="362">
        <v>0.33173131260405025</v>
      </c>
      <c r="L20" s="312"/>
      <c r="M20" s="484"/>
      <c r="N20" s="488"/>
      <c r="O20" s="485" t="s">
        <v>92</v>
      </c>
      <c r="P20" s="740">
        <v>463.06422469294279</v>
      </c>
      <c r="Q20" s="755">
        <v>606.54206465048753</v>
      </c>
      <c r="R20" s="755">
        <v>801.4860708606393</v>
      </c>
      <c r="S20" s="755">
        <v>174.74886742599125</v>
      </c>
      <c r="T20" s="755">
        <v>465.60578819426206</v>
      </c>
      <c r="U20" s="818">
        <v>412.24555788995468</v>
      </c>
    </row>
    <row r="21" spans="1:21" x14ac:dyDescent="0.25">
      <c r="A21" s="312"/>
      <c r="B21" s="484"/>
      <c r="C21" s="488" t="s">
        <v>3</v>
      </c>
      <c r="D21" s="485" t="s">
        <v>91</v>
      </c>
      <c r="E21" s="439">
        <v>100</v>
      </c>
      <c r="F21" s="439">
        <v>100</v>
      </c>
      <c r="G21" s="439">
        <v>100</v>
      </c>
      <c r="H21" s="439">
        <v>100</v>
      </c>
      <c r="I21" s="439">
        <v>100</v>
      </c>
      <c r="J21" s="443">
        <v>100</v>
      </c>
      <c r="L21" s="312"/>
      <c r="M21" s="484"/>
      <c r="N21" s="488" t="s">
        <v>3</v>
      </c>
      <c r="O21" s="485" t="s">
        <v>91</v>
      </c>
      <c r="P21" s="740">
        <v>79608</v>
      </c>
      <c r="Q21" s="755">
        <v>97402</v>
      </c>
      <c r="R21" s="755">
        <v>99045</v>
      </c>
      <c r="S21" s="755">
        <v>111577</v>
      </c>
      <c r="T21" s="755">
        <v>109368</v>
      </c>
      <c r="U21" s="818">
        <v>119087</v>
      </c>
    </row>
    <row r="22" spans="1:21" ht="30" x14ac:dyDescent="0.25">
      <c r="A22" s="312"/>
      <c r="B22" s="484"/>
      <c r="C22" s="488"/>
      <c r="D22" s="485" t="s">
        <v>92</v>
      </c>
      <c r="E22" s="439">
        <v>0</v>
      </c>
      <c r="F22" s="439">
        <v>0</v>
      </c>
      <c r="G22" s="439">
        <v>0</v>
      </c>
      <c r="H22" s="439">
        <v>0</v>
      </c>
      <c r="I22" s="439">
        <v>0</v>
      </c>
      <c r="J22" s="443">
        <v>0</v>
      </c>
      <c r="L22" s="312"/>
      <c r="M22" s="484"/>
      <c r="N22" s="488"/>
      <c r="O22" s="485" t="s">
        <v>92</v>
      </c>
      <c r="P22" s="740">
        <v>3010.0131756290234</v>
      </c>
      <c r="Q22" s="755">
        <v>4005.8993785356597</v>
      </c>
      <c r="R22" s="755">
        <v>6553.2347468514663</v>
      </c>
      <c r="S22" s="755">
        <v>5220.731935866469</v>
      </c>
      <c r="T22" s="755">
        <v>5341.8854707491373</v>
      </c>
      <c r="U22" s="818">
        <v>5919.9243729081854</v>
      </c>
    </row>
    <row r="23" spans="1:21" x14ac:dyDescent="0.25">
      <c r="A23" s="312"/>
      <c r="B23" s="290" t="s">
        <v>3</v>
      </c>
      <c r="C23" s="488" t="s">
        <v>435</v>
      </c>
      <c r="D23" s="485" t="s">
        <v>91</v>
      </c>
      <c r="E23" s="595">
        <v>58.683259894406739</v>
      </c>
      <c r="F23" s="595">
        <v>64.06595835216271</v>
      </c>
      <c r="G23" s="595">
        <v>69.337301564302152</v>
      </c>
      <c r="H23" s="595">
        <v>74.683950833552302</v>
      </c>
      <c r="I23" s="595">
        <v>77.756536017909909</v>
      </c>
      <c r="J23" s="362">
        <v>76.55883484148552</v>
      </c>
      <c r="L23" s="312"/>
      <c r="M23" s="290" t="s">
        <v>3</v>
      </c>
      <c r="N23" s="488" t="s">
        <v>435</v>
      </c>
      <c r="O23" s="485" t="s">
        <v>91</v>
      </c>
      <c r="P23" s="740">
        <v>147682</v>
      </c>
      <c r="Q23" s="755">
        <v>194019</v>
      </c>
      <c r="R23" s="755">
        <v>238260</v>
      </c>
      <c r="S23" s="755">
        <v>306960</v>
      </c>
      <c r="T23" s="755">
        <v>325789</v>
      </c>
      <c r="U23" s="818">
        <v>362281</v>
      </c>
    </row>
    <row r="24" spans="1:21" ht="30" x14ac:dyDescent="0.25">
      <c r="A24" s="312"/>
      <c r="B24" s="484"/>
      <c r="C24" s="488"/>
      <c r="D24" s="485" t="s">
        <v>92</v>
      </c>
      <c r="E24" s="595">
        <v>1.3360983290434547</v>
      </c>
      <c r="F24" s="595">
        <v>1.3290039998306193</v>
      </c>
      <c r="G24" s="595">
        <v>1.5319349448288115</v>
      </c>
      <c r="H24" s="595">
        <v>1.0216257937262971</v>
      </c>
      <c r="I24" s="595">
        <v>0.82131469891619102</v>
      </c>
      <c r="J24" s="362">
        <v>0.88958551043832579</v>
      </c>
      <c r="L24" s="312"/>
      <c r="M24" s="484"/>
      <c r="N24" s="488"/>
      <c r="O24" s="485" t="s">
        <v>92</v>
      </c>
      <c r="P24" s="740">
        <v>6005.5829721266173</v>
      </c>
      <c r="Q24" s="755">
        <v>8795.1101626424916</v>
      </c>
      <c r="R24" s="755">
        <v>10528.238218706627</v>
      </c>
      <c r="S24" s="755">
        <v>11630.135840336763</v>
      </c>
      <c r="T24" s="755">
        <v>7508.4161880672727</v>
      </c>
      <c r="U24" s="818">
        <v>9375.6429413305104</v>
      </c>
    </row>
    <row r="25" spans="1:21" x14ac:dyDescent="0.25">
      <c r="A25" s="312"/>
      <c r="B25" s="484"/>
      <c r="C25" s="488" t="s">
        <v>437</v>
      </c>
      <c r="D25" s="485" t="s">
        <v>91</v>
      </c>
      <c r="E25" s="595">
        <v>37.560239768171172</v>
      </c>
      <c r="F25" s="595">
        <v>33.127941918650485</v>
      </c>
      <c r="G25" s="595">
        <v>27.787662936065889</v>
      </c>
      <c r="H25" s="595">
        <v>24.736990647475015</v>
      </c>
      <c r="I25" s="595">
        <v>20.842701188106524</v>
      </c>
      <c r="J25" s="362">
        <v>22.298745155386872</v>
      </c>
      <c r="L25" s="312"/>
      <c r="M25" s="484"/>
      <c r="N25" s="488" t="s">
        <v>437</v>
      </c>
      <c r="O25" s="485" t="s">
        <v>91</v>
      </c>
      <c r="P25" s="740">
        <v>95497</v>
      </c>
      <c r="Q25" s="755">
        <v>100920</v>
      </c>
      <c r="R25" s="755">
        <v>97226</v>
      </c>
      <c r="S25" s="755">
        <v>101672</v>
      </c>
      <c r="T25" s="755">
        <v>87328</v>
      </c>
      <c r="U25" s="818">
        <v>105519</v>
      </c>
    </row>
    <row r="26" spans="1:21" ht="30" x14ac:dyDescent="0.25">
      <c r="A26" s="312"/>
      <c r="B26" s="484"/>
      <c r="C26" s="488"/>
      <c r="D26" s="485" t="s">
        <v>92</v>
      </c>
      <c r="E26" s="595">
        <v>1.2763510344628133</v>
      </c>
      <c r="F26" s="595">
        <v>1.2677741783023897</v>
      </c>
      <c r="G26" s="595">
        <v>1.4290970197265838</v>
      </c>
      <c r="H26" s="595">
        <v>1.0135286750942729</v>
      </c>
      <c r="I26" s="595">
        <v>0.78097411942243411</v>
      </c>
      <c r="J26" s="362">
        <v>0.86555160444662693</v>
      </c>
      <c r="L26" s="312"/>
      <c r="M26" s="484"/>
      <c r="N26" s="488"/>
      <c r="O26" s="485" t="s">
        <v>92</v>
      </c>
      <c r="P26" s="740">
        <v>3849.5125936952163</v>
      </c>
      <c r="Q26" s="755">
        <v>3961.2297809555921</v>
      </c>
      <c r="R26" s="755">
        <v>6107.9232970347221</v>
      </c>
      <c r="S26" s="755">
        <v>4391.8709203637336</v>
      </c>
      <c r="T26" s="755">
        <v>4008.4635702450792</v>
      </c>
      <c r="U26" s="818">
        <v>4785.6617366823784</v>
      </c>
    </row>
    <row r="27" spans="1:21" ht="30" x14ac:dyDescent="0.25">
      <c r="A27" s="312"/>
      <c r="B27" s="484"/>
      <c r="C27" s="488" t="s">
        <v>436</v>
      </c>
      <c r="D27" s="485" t="s">
        <v>91</v>
      </c>
      <c r="E27" s="595">
        <v>3.7565003374220951</v>
      </c>
      <c r="F27" s="595">
        <v>2.8060997291868017</v>
      </c>
      <c r="G27" s="595">
        <v>2.8750354996319629</v>
      </c>
      <c r="H27" s="595">
        <v>0.57905851897268201</v>
      </c>
      <c r="I27" s="595">
        <v>1.4007627939835698</v>
      </c>
      <c r="J27" s="362">
        <v>1.1424200031276019</v>
      </c>
      <c r="L27" s="312"/>
      <c r="M27" s="484"/>
      <c r="N27" s="488" t="s">
        <v>436</v>
      </c>
      <c r="O27" s="485" t="s">
        <v>91</v>
      </c>
      <c r="P27" s="740">
        <v>10059</v>
      </c>
      <c r="Q27" s="755">
        <v>8222</v>
      </c>
      <c r="R27" s="755">
        <v>9588</v>
      </c>
      <c r="S27" s="755">
        <v>2380</v>
      </c>
      <c r="T27" s="755">
        <v>5869</v>
      </c>
      <c r="U27" s="818">
        <v>5406</v>
      </c>
    </row>
    <row r="28" spans="1:21" ht="30" x14ac:dyDescent="0.25">
      <c r="A28" s="312"/>
      <c r="B28" s="484"/>
      <c r="C28" s="488"/>
      <c r="D28" s="485" t="s">
        <v>92</v>
      </c>
      <c r="E28" s="595">
        <v>0.32615640916264954</v>
      </c>
      <c r="F28" s="595">
        <v>0.34619742641102147</v>
      </c>
      <c r="G28" s="595">
        <v>0.33164448832919846</v>
      </c>
      <c r="H28" s="595">
        <v>0.11559878131821397</v>
      </c>
      <c r="I28" s="595">
        <v>0.20959767988669853</v>
      </c>
      <c r="J28" s="362">
        <v>0.16030016251482754</v>
      </c>
      <c r="L28" s="312"/>
      <c r="M28" s="484"/>
      <c r="N28" s="488"/>
      <c r="O28" s="485" t="s">
        <v>92</v>
      </c>
      <c r="P28" s="740">
        <v>965.57466830996918</v>
      </c>
      <c r="Q28" s="755">
        <v>1027.9000458510795</v>
      </c>
      <c r="R28" s="755">
        <v>1137.6794254034419</v>
      </c>
      <c r="S28" s="755">
        <v>473.48316100132195</v>
      </c>
      <c r="T28" s="755">
        <v>902.85469656946213</v>
      </c>
      <c r="U28" s="818">
        <v>771.90911306481871</v>
      </c>
    </row>
    <row r="29" spans="1:21" x14ac:dyDescent="0.25">
      <c r="A29" s="312"/>
      <c r="B29" s="484"/>
      <c r="C29" s="488" t="s">
        <v>3</v>
      </c>
      <c r="D29" s="485" t="s">
        <v>91</v>
      </c>
      <c r="E29" s="439">
        <v>100</v>
      </c>
      <c r="F29" s="439">
        <v>100</v>
      </c>
      <c r="G29" s="439">
        <v>100</v>
      </c>
      <c r="H29" s="439">
        <v>100</v>
      </c>
      <c r="I29" s="439">
        <v>100</v>
      </c>
      <c r="J29" s="443">
        <v>100</v>
      </c>
      <c r="L29" s="312"/>
      <c r="M29" s="484"/>
      <c r="N29" s="488" t="s">
        <v>3</v>
      </c>
      <c r="O29" s="485" t="s">
        <v>91</v>
      </c>
      <c r="P29" s="740">
        <v>253238</v>
      </c>
      <c r="Q29" s="755">
        <v>303161</v>
      </c>
      <c r="R29" s="755">
        <v>345074</v>
      </c>
      <c r="S29" s="755">
        <v>411012</v>
      </c>
      <c r="T29" s="755">
        <v>418986</v>
      </c>
      <c r="U29" s="818">
        <v>473206</v>
      </c>
    </row>
    <row r="30" spans="1:21" ht="30" x14ac:dyDescent="0.25">
      <c r="A30" s="312"/>
      <c r="B30" s="484"/>
      <c r="C30" s="488"/>
      <c r="D30" s="485" t="s">
        <v>92</v>
      </c>
      <c r="E30" s="439">
        <v>0</v>
      </c>
      <c r="F30" s="439">
        <v>0</v>
      </c>
      <c r="G30" s="439">
        <v>0</v>
      </c>
      <c r="H30" s="439">
        <v>0</v>
      </c>
      <c r="I30" s="439">
        <v>0</v>
      </c>
      <c r="J30" s="443">
        <v>0</v>
      </c>
      <c r="L30" s="312"/>
      <c r="M30" s="484"/>
      <c r="N30" s="488"/>
      <c r="O30" s="485" t="s">
        <v>92</v>
      </c>
      <c r="P30" s="740">
        <v>7437.3841004942469</v>
      </c>
      <c r="Q30" s="755">
        <v>9928.1372337467874</v>
      </c>
      <c r="R30" s="755">
        <v>12826.321587697515</v>
      </c>
      <c r="S30" s="755">
        <v>12847.413950289851</v>
      </c>
      <c r="T30" s="755">
        <v>9280.6594015209612</v>
      </c>
      <c r="U30" s="818">
        <v>10997.083102772243</v>
      </c>
    </row>
    <row r="31" spans="1:21" x14ac:dyDescent="0.25">
      <c r="A31" s="489"/>
      <c r="B31" s="488"/>
      <c r="C31" s="488"/>
      <c r="D31" s="485"/>
      <c r="E31" s="374"/>
      <c r="F31" s="374"/>
      <c r="G31" s="374"/>
      <c r="H31" s="374"/>
      <c r="I31" s="595"/>
      <c r="J31" s="362"/>
      <c r="L31" s="489"/>
      <c r="M31" s="488"/>
      <c r="N31" s="488"/>
      <c r="O31" s="485"/>
      <c r="P31" s="694"/>
      <c r="Q31" s="685"/>
      <c r="R31" s="685"/>
      <c r="S31" s="685"/>
      <c r="T31" s="755"/>
      <c r="U31" s="818"/>
    </row>
    <row r="32" spans="1:21" ht="30" x14ac:dyDescent="0.25">
      <c r="A32" s="489" t="s">
        <v>12</v>
      </c>
      <c r="B32" s="290" t="s">
        <v>11</v>
      </c>
      <c r="C32" s="488" t="s">
        <v>435</v>
      </c>
      <c r="D32" s="485" t="s">
        <v>91</v>
      </c>
      <c r="E32" s="595">
        <v>82.491851172867328</v>
      </c>
      <c r="F32" s="374">
        <v>85.700013238238654</v>
      </c>
      <c r="G32" s="374">
        <v>86.100130363005547</v>
      </c>
      <c r="H32" s="374">
        <v>90.205915849880924</v>
      </c>
      <c r="I32" s="374">
        <v>91.138522787167972</v>
      </c>
      <c r="J32" s="375">
        <v>90.614751147914035</v>
      </c>
      <c r="L32" s="489" t="s">
        <v>12</v>
      </c>
      <c r="M32" s="290" t="s">
        <v>11</v>
      </c>
      <c r="N32" s="488" t="s">
        <v>435</v>
      </c>
      <c r="O32" s="485" t="s">
        <v>91</v>
      </c>
      <c r="P32" s="740">
        <v>2928977</v>
      </c>
      <c r="Q32" s="753">
        <v>3305525</v>
      </c>
      <c r="R32" s="753">
        <v>3501630</v>
      </c>
      <c r="S32" s="753">
        <v>3856477</v>
      </c>
      <c r="T32" s="753">
        <v>4040970</v>
      </c>
      <c r="U32" s="818">
        <v>4254397</v>
      </c>
    </row>
    <row r="33" spans="1:21" ht="30" x14ac:dyDescent="0.25">
      <c r="A33" s="312"/>
      <c r="B33" s="484"/>
      <c r="C33" s="488"/>
      <c r="D33" s="485" t="s">
        <v>92</v>
      </c>
      <c r="E33" s="595">
        <v>0.42298535808420379</v>
      </c>
      <c r="F33" s="374">
        <v>0.38012598419423044</v>
      </c>
      <c r="G33" s="374">
        <v>0.46513857429843963</v>
      </c>
      <c r="H33" s="374">
        <v>0.29106078825632181</v>
      </c>
      <c r="I33" s="374">
        <v>0.21830451671409509</v>
      </c>
      <c r="J33" s="375">
        <v>0.24849424790638883</v>
      </c>
      <c r="L33" s="312"/>
      <c r="M33" s="484"/>
      <c r="N33" s="488"/>
      <c r="O33" s="485" t="s">
        <v>92</v>
      </c>
      <c r="P33" s="740">
        <v>31913.464349415535</v>
      </c>
      <c r="Q33" s="753">
        <v>36354.816196416235</v>
      </c>
      <c r="R33" s="753">
        <v>106915.96519669345</v>
      </c>
      <c r="S33" s="753">
        <v>76471.982107113086</v>
      </c>
      <c r="T33" s="753">
        <v>47735.128626363949</v>
      </c>
      <c r="U33" s="818">
        <v>49858.467451478071</v>
      </c>
    </row>
    <row r="34" spans="1:21" x14ac:dyDescent="0.25">
      <c r="A34" s="312"/>
      <c r="B34" s="484"/>
      <c r="C34" s="488" t="s">
        <v>437</v>
      </c>
      <c r="D34" s="485" t="s">
        <v>91</v>
      </c>
      <c r="E34" s="595">
        <v>16.327077274245724</v>
      </c>
      <c r="F34" s="374">
        <v>13.638540235971606</v>
      </c>
      <c r="G34" s="374">
        <v>13.053049601701291</v>
      </c>
      <c r="H34" s="374">
        <v>9.3198599455042146</v>
      </c>
      <c r="I34" s="374">
        <v>8.3042222416183389</v>
      </c>
      <c r="J34" s="375">
        <v>8.7356694450609336</v>
      </c>
      <c r="L34" s="312"/>
      <c r="M34" s="484"/>
      <c r="N34" s="488" t="s">
        <v>437</v>
      </c>
      <c r="O34" s="485" t="s">
        <v>91</v>
      </c>
      <c r="P34" s="740">
        <v>594985</v>
      </c>
      <c r="Q34" s="753">
        <v>537728</v>
      </c>
      <c r="R34" s="753">
        <v>542398</v>
      </c>
      <c r="S34" s="753">
        <v>398442</v>
      </c>
      <c r="T34" s="753">
        <v>368199</v>
      </c>
      <c r="U34" s="818">
        <v>410143</v>
      </c>
    </row>
    <row r="35" spans="1:21" ht="30" x14ac:dyDescent="0.25">
      <c r="A35" s="312"/>
      <c r="B35" s="484"/>
      <c r="C35" s="488"/>
      <c r="D35" s="485" t="s">
        <v>92</v>
      </c>
      <c r="E35" s="595">
        <v>0.40408085993098941</v>
      </c>
      <c r="F35" s="374">
        <v>0.36747489406880079</v>
      </c>
      <c r="G35" s="374">
        <v>0.45498221466585542</v>
      </c>
      <c r="H35" s="374">
        <v>0.26143822454226001</v>
      </c>
      <c r="I35" s="374">
        <v>0.2109719623789944</v>
      </c>
      <c r="J35" s="375">
        <v>0.2314105252144687</v>
      </c>
      <c r="L35" s="312"/>
      <c r="M35" s="484"/>
      <c r="N35" s="488"/>
      <c r="O35" s="485" t="s">
        <v>92</v>
      </c>
      <c r="P35" s="740">
        <v>15234.288960315791</v>
      </c>
      <c r="Q35" s="753">
        <v>14357.456645654156</v>
      </c>
      <c r="R35" s="753">
        <v>22922.35177104823</v>
      </c>
      <c r="S35" s="753">
        <v>12382.306227160223</v>
      </c>
      <c r="T35" s="753">
        <v>9677.4836471587132</v>
      </c>
      <c r="U35" s="818">
        <v>10963.777598588773</v>
      </c>
    </row>
    <row r="36" spans="1:21" ht="30" x14ac:dyDescent="0.25">
      <c r="A36" s="312"/>
      <c r="B36" s="484"/>
      <c r="C36" s="488" t="s">
        <v>436</v>
      </c>
      <c r="D36" s="485" t="s">
        <v>91</v>
      </c>
      <c r="E36" s="595">
        <v>1.1810715528869469</v>
      </c>
      <c r="F36" s="374">
        <v>0.66144652578974372</v>
      </c>
      <c r="G36" s="374">
        <v>0.84682003529315975</v>
      </c>
      <c r="H36" s="374">
        <v>0.47422420461485598</v>
      </c>
      <c r="I36" s="374">
        <v>0.55725497121368051</v>
      </c>
      <c r="J36" s="375">
        <v>0.64957940702503369</v>
      </c>
      <c r="L36" s="312"/>
      <c r="M36" s="484"/>
      <c r="N36" s="488" t="s">
        <v>436</v>
      </c>
      <c r="O36" s="485" t="s">
        <v>91</v>
      </c>
      <c r="P36" s="740">
        <v>42968</v>
      </c>
      <c r="Q36" s="753">
        <v>24331</v>
      </c>
      <c r="R36" s="753">
        <v>33816</v>
      </c>
      <c r="S36" s="753">
        <v>20274</v>
      </c>
      <c r="T36" s="753">
        <v>24708</v>
      </c>
      <c r="U36" s="818">
        <v>30498</v>
      </c>
    </row>
    <row r="37" spans="1:21" ht="30" x14ac:dyDescent="0.25">
      <c r="A37" s="312"/>
      <c r="B37" s="484"/>
      <c r="C37" s="488"/>
      <c r="D37" s="485" t="s">
        <v>92</v>
      </c>
      <c r="E37" s="595">
        <v>8.1071272633924538E-2</v>
      </c>
      <c r="F37" s="374">
        <v>5.893507102421057E-2</v>
      </c>
      <c r="G37" s="374">
        <v>7.4641159908228852E-2</v>
      </c>
      <c r="H37" s="374">
        <v>0.10421531854184407</v>
      </c>
      <c r="I37" s="374">
        <v>4.686522976890159E-2</v>
      </c>
      <c r="J37" s="375">
        <v>7.6143493380475602E-2</v>
      </c>
      <c r="L37" s="312"/>
      <c r="M37" s="484"/>
      <c r="N37" s="488"/>
      <c r="O37" s="485" t="s">
        <v>92</v>
      </c>
      <c r="P37" s="740">
        <v>2938.991744432205</v>
      </c>
      <c r="Q37" s="753">
        <v>2185.5609721198375</v>
      </c>
      <c r="R37" s="753">
        <v>2999.983127552975</v>
      </c>
      <c r="S37" s="753">
        <v>4518.4724580657867</v>
      </c>
      <c r="T37" s="753">
        <v>2101.6955006843855</v>
      </c>
      <c r="U37" s="818">
        <v>3587.3085810183597</v>
      </c>
    </row>
    <row r="38" spans="1:21" x14ac:dyDescent="0.25">
      <c r="A38" s="312"/>
      <c r="B38" s="484"/>
      <c r="C38" s="488" t="s">
        <v>3</v>
      </c>
      <c r="D38" s="485" t="s">
        <v>91</v>
      </c>
      <c r="E38" s="439">
        <v>100</v>
      </c>
      <c r="F38" s="439">
        <v>100</v>
      </c>
      <c r="G38" s="439">
        <v>100</v>
      </c>
      <c r="H38" s="439">
        <v>100</v>
      </c>
      <c r="I38" s="439">
        <v>100</v>
      </c>
      <c r="J38" s="443">
        <v>100</v>
      </c>
      <c r="L38" s="312"/>
      <c r="M38" s="484"/>
      <c r="N38" s="488" t="s">
        <v>3</v>
      </c>
      <c r="O38" s="485" t="s">
        <v>91</v>
      </c>
      <c r="P38" s="740">
        <v>3566930</v>
      </c>
      <c r="Q38" s="755">
        <v>3867584</v>
      </c>
      <c r="R38" s="755">
        <v>4077844</v>
      </c>
      <c r="S38" s="755">
        <v>4275193</v>
      </c>
      <c r="T38" s="755">
        <v>4433877</v>
      </c>
      <c r="U38" s="818">
        <v>4695038</v>
      </c>
    </row>
    <row r="39" spans="1:21" ht="30" x14ac:dyDescent="0.25">
      <c r="A39" s="312"/>
      <c r="B39" s="484"/>
      <c r="C39" s="488"/>
      <c r="D39" s="485" t="s">
        <v>92</v>
      </c>
      <c r="E39" s="439">
        <v>0</v>
      </c>
      <c r="F39" s="439">
        <v>0</v>
      </c>
      <c r="G39" s="439">
        <v>0</v>
      </c>
      <c r="H39" s="439">
        <v>0</v>
      </c>
      <c r="I39" s="439">
        <v>0</v>
      </c>
      <c r="J39" s="443">
        <v>0</v>
      </c>
      <c r="L39" s="312"/>
      <c r="M39" s="484"/>
      <c r="N39" s="488"/>
      <c r="O39" s="485" t="s">
        <v>92</v>
      </c>
      <c r="P39" s="740">
        <v>32685.216533987106</v>
      </c>
      <c r="Q39" s="755">
        <v>35666.861447224277</v>
      </c>
      <c r="R39" s="755">
        <v>118888.22061107178</v>
      </c>
      <c r="S39" s="755">
        <v>82068.782045470783</v>
      </c>
      <c r="T39" s="755">
        <v>49892.805763529519</v>
      </c>
      <c r="U39" s="818">
        <v>51297.753353491527</v>
      </c>
    </row>
    <row r="40" spans="1:21" x14ac:dyDescent="0.25">
      <c r="A40" s="312"/>
      <c r="B40" s="290" t="s">
        <v>4</v>
      </c>
      <c r="C40" s="488" t="s">
        <v>435</v>
      </c>
      <c r="D40" s="485" t="s">
        <v>91</v>
      </c>
      <c r="E40" s="595">
        <v>43.410482256297016</v>
      </c>
      <c r="F40" s="374">
        <v>52.805952461898606</v>
      </c>
      <c r="G40" s="374">
        <v>52.957872831689869</v>
      </c>
      <c r="H40" s="374">
        <v>64.261339135033268</v>
      </c>
      <c r="I40" s="374">
        <v>71.07672866038692</v>
      </c>
      <c r="J40" s="375">
        <v>64.533582548387898</v>
      </c>
      <c r="L40" s="312"/>
      <c r="M40" s="290" t="s">
        <v>4</v>
      </c>
      <c r="N40" s="488" t="s">
        <v>435</v>
      </c>
      <c r="O40" s="485" t="s">
        <v>91</v>
      </c>
      <c r="P40" s="740">
        <v>210667</v>
      </c>
      <c r="Q40" s="755">
        <v>271622</v>
      </c>
      <c r="R40" s="755">
        <v>284982</v>
      </c>
      <c r="S40" s="755">
        <v>362121</v>
      </c>
      <c r="T40" s="755">
        <v>427459</v>
      </c>
      <c r="U40" s="818">
        <v>393600</v>
      </c>
    </row>
    <row r="41" spans="1:21" ht="30" x14ac:dyDescent="0.25">
      <c r="A41" s="312"/>
      <c r="B41" s="484"/>
      <c r="C41" s="488"/>
      <c r="D41" s="485" t="s">
        <v>92</v>
      </c>
      <c r="E41" s="595">
        <v>0.7460507391933795</v>
      </c>
      <c r="F41" s="374">
        <v>1.2150257421415271</v>
      </c>
      <c r="G41" s="374">
        <v>1.1347030718976385</v>
      </c>
      <c r="H41" s="374">
        <v>0.89115493039981042</v>
      </c>
      <c r="I41" s="374">
        <v>0.79637361550155605</v>
      </c>
      <c r="J41" s="375">
        <v>0.97586230766546611</v>
      </c>
      <c r="L41" s="312"/>
      <c r="M41" s="484"/>
      <c r="N41" s="488"/>
      <c r="O41" s="485" t="s">
        <v>92</v>
      </c>
      <c r="P41" s="740">
        <v>4839.6421753797349</v>
      </c>
      <c r="Q41" s="755">
        <v>15262.267195447668</v>
      </c>
      <c r="R41" s="755">
        <v>11223.342016415161</v>
      </c>
      <c r="S41" s="755">
        <v>12460.520961629545</v>
      </c>
      <c r="T41" s="755">
        <v>13144.199584624839</v>
      </c>
      <c r="U41" s="818">
        <v>15790.893370939497</v>
      </c>
    </row>
    <row r="42" spans="1:21" x14ac:dyDescent="0.25">
      <c r="A42" s="312"/>
      <c r="B42" s="484"/>
      <c r="C42" s="488" t="s">
        <v>437</v>
      </c>
      <c r="D42" s="485" t="s">
        <v>91</v>
      </c>
      <c r="E42" s="595">
        <v>50.921378958036371</v>
      </c>
      <c r="F42" s="374">
        <v>43.399353077737516</v>
      </c>
      <c r="G42" s="374">
        <v>41.50838646106785</v>
      </c>
      <c r="H42" s="374">
        <v>34.095220518426373</v>
      </c>
      <c r="I42" s="374">
        <v>27.220092949011065</v>
      </c>
      <c r="J42" s="375">
        <v>33.403671003336534</v>
      </c>
      <c r="L42" s="312"/>
      <c r="M42" s="484"/>
      <c r="N42" s="488" t="s">
        <v>437</v>
      </c>
      <c r="O42" s="485" t="s">
        <v>91</v>
      </c>
      <c r="P42" s="740">
        <v>249090</v>
      </c>
      <c r="Q42" s="755">
        <v>224247</v>
      </c>
      <c r="R42" s="755">
        <v>229788</v>
      </c>
      <c r="S42" s="755">
        <v>192131</v>
      </c>
      <c r="T42" s="755">
        <v>163703</v>
      </c>
      <c r="U42" s="818">
        <v>203734</v>
      </c>
    </row>
    <row r="43" spans="1:21" ht="30" x14ac:dyDescent="0.25">
      <c r="A43" s="312"/>
      <c r="B43" s="484"/>
      <c r="C43" s="488"/>
      <c r="D43" s="485" t="s">
        <v>92</v>
      </c>
      <c r="E43" s="595">
        <v>0.70354123469653973</v>
      </c>
      <c r="F43" s="374">
        <v>1.0914229862249525</v>
      </c>
      <c r="G43" s="374">
        <v>1.080481615665732</v>
      </c>
      <c r="H43" s="374">
        <v>0.8524562746523825</v>
      </c>
      <c r="I43" s="374">
        <v>0.76367841765150402</v>
      </c>
      <c r="J43" s="375">
        <v>0.94234885472772834</v>
      </c>
      <c r="L43" s="312"/>
      <c r="M43" s="484"/>
      <c r="N43" s="488"/>
      <c r="O43" s="485" t="s">
        <v>92</v>
      </c>
      <c r="P43" s="740">
        <v>4236.2761608647652</v>
      </c>
      <c r="Q43" s="755">
        <v>5585.4343980642516</v>
      </c>
      <c r="R43" s="755">
        <v>9644.838176724008</v>
      </c>
      <c r="S43" s="755">
        <v>5870.1868470610343</v>
      </c>
      <c r="T43" s="755">
        <v>5829.1634118291004</v>
      </c>
      <c r="U43" s="818">
        <v>6164.7216559418221</v>
      </c>
    </row>
    <row r="44" spans="1:21" ht="30" x14ac:dyDescent="0.25">
      <c r="A44" s="312"/>
      <c r="B44" s="484"/>
      <c r="C44" s="488" t="s">
        <v>436</v>
      </c>
      <c r="D44" s="485" t="s">
        <v>91</v>
      </c>
      <c r="E44" s="595">
        <v>5.6681387856666143</v>
      </c>
      <c r="F44" s="374">
        <v>3.7946944603638699</v>
      </c>
      <c r="G44" s="374">
        <v>5.5337407072422842</v>
      </c>
      <c r="H44" s="374">
        <v>1.6434403465403635</v>
      </c>
      <c r="I44" s="374">
        <v>1.703178390602007</v>
      </c>
      <c r="J44" s="375">
        <v>2.0627464482755795</v>
      </c>
      <c r="L44" s="312"/>
      <c r="M44" s="484"/>
      <c r="N44" s="488" t="s">
        <v>436</v>
      </c>
      <c r="O44" s="485" t="s">
        <v>91</v>
      </c>
      <c r="P44" s="740">
        <v>27683</v>
      </c>
      <c r="Q44" s="755">
        <v>18876</v>
      </c>
      <c r="R44" s="755">
        <v>29202</v>
      </c>
      <c r="S44" s="755">
        <v>9261</v>
      </c>
      <c r="T44" s="755">
        <v>10243</v>
      </c>
      <c r="U44" s="818">
        <v>12581</v>
      </c>
    </row>
    <row r="45" spans="1:21" ht="30" x14ac:dyDescent="0.25">
      <c r="A45" s="312"/>
      <c r="B45" s="484"/>
      <c r="C45" s="488"/>
      <c r="D45" s="485" t="s">
        <v>92</v>
      </c>
      <c r="E45" s="595">
        <v>0.2496598847769223</v>
      </c>
      <c r="F45" s="374">
        <v>0.24563227133268306</v>
      </c>
      <c r="G45" s="374">
        <v>0.36558634486299041</v>
      </c>
      <c r="H45" s="374">
        <v>0.15208510848364437</v>
      </c>
      <c r="I45" s="374">
        <v>0.15597071127132558</v>
      </c>
      <c r="J45" s="375">
        <v>0.20484867918831237</v>
      </c>
      <c r="L45" s="312"/>
      <c r="M45" s="484"/>
      <c r="N45" s="488"/>
      <c r="O45" s="485" t="s">
        <v>92</v>
      </c>
      <c r="P45" s="740">
        <v>1214.7217174289963</v>
      </c>
      <c r="Q45" s="755">
        <v>1071.8320471517852</v>
      </c>
      <c r="R45" s="755">
        <v>1958.8956262371796</v>
      </c>
      <c r="S45" s="755">
        <v>869.96945012790184</v>
      </c>
      <c r="T45" s="755">
        <v>931.38512304840765</v>
      </c>
      <c r="U45" s="818">
        <v>1311.5862515435631</v>
      </c>
    </row>
    <row r="46" spans="1:21" x14ac:dyDescent="0.25">
      <c r="A46" s="312"/>
      <c r="B46" s="484"/>
      <c r="C46" s="488" t="s">
        <v>3</v>
      </c>
      <c r="D46" s="485" t="s">
        <v>91</v>
      </c>
      <c r="E46" s="439">
        <v>100</v>
      </c>
      <c r="F46" s="439">
        <v>100</v>
      </c>
      <c r="G46" s="439">
        <v>100</v>
      </c>
      <c r="H46" s="439">
        <v>100</v>
      </c>
      <c r="I46" s="439">
        <v>100</v>
      </c>
      <c r="J46" s="443">
        <v>100</v>
      </c>
      <c r="L46" s="312"/>
      <c r="M46" s="484"/>
      <c r="N46" s="488" t="s">
        <v>3</v>
      </c>
      <c r="O46" s="485" t="s">
        <v>91</v>
      </c>
      <c r="P46" s="740">
        <v>487440</v>
      </c>
      <c r="Q46" s="755">
        <v>514745</v>
      </c>
      <c r="R46" s="755">
        <v>543972</v>
      </c>
      <c r="S46" s="755">
        <v>563513</v>
      </c>
      <c r="T46" s="755">
        <v>601405</v>
      </c>
      <c r="U46" s="818">
        <v>609915</v>
      </c>
    </row>
    <row r="47" spans="1:21" ht="30" x14ac:dyDescent="0.25">
      <c r="A47" s="312"/>
      <c r="B47" s="484"/>
      <c r="C47" s="488"/>
      <c r="D47" s="485" t="s">
        <v>92</v>
      </c>
      <c r="E47" s="439">
        <v>0</v>
      </c>
      <c r="F47" s="439">
        <v>0</v>
      </c>
      <c r="G47" s="439">
        <v>0</v>
      </c>
      <c r="H47" s="439">
        <v>0</v>
      </c>
      <c r="I47" s="439">
        <v>0</v>
      </c>
      <c r="J47" s="443">
        <v>0</v>
      </c>
      <c r="L47" s="312"/>
      <c r="M47" s="484"/>
      <c r="N47" s="488"/>
      <c r="O47" s="485" t="s">
        <v>92</v>
      </c>
      <c r="P47" s="740">
        <v>6047.1141325875178</v>
      </c>
      <c r="Q47" s="755">
        <v>18852.352516562223</v>
      </c>
      <c r="R47" s="755">
        <v>17336.391689551561</v>
      </c>
      <c r="S47" s="755">
        <v>15398.682706483352</v>
      </c>
      <c r="T47" s="755">
        <v>16044.065962198907</v>
      </c>
      <c r="U47" s="818">
        <v>18817.413280054752</v>
      </c>
    </row>
    <row r="48" spans="1:21" x14ac:dyDescent="0.25">
      <c r="A48" s="312"/>
      <c r="B48" s="290" t="s">
        <v>3</v>
      </c>
      <c r="C48" s="488" t="s">
        <v>435</v>
      </c>
      <c r="D48" s="485" t="s">
        <v>91</v>
      </c>
      <c r="E48" s="595">
        <v>77.808035885111366</v>
      </c>
      <c r="F48" s="374">
        <v>81.836302112415567</v>
      </c>
      <c r="G48" s="374">
        <v>82.199399543382938</v>
      </c>
      <c r="H48" s="374">
        <v>87.184424926829607</v>
      </c>
      <c r="I48" s="374">
        <v>88.742378281891661</v>
      </c>
      <c r="J48" s="375">
        <v>87.616176806844464</v>
      </c>
      <c r="L48" s="312"/>
      <c r="M48" s="290" t="s">
        <v>3</v>
      </c>
      <c r="N48" s="488" t="s">
        <v>435</v>
      </c>
      <c r="O48" s="485" t="s">
        <v>91</v>
      </c>
      <c r="P48" s="740">
        <v>3139644</v>
      </c>
      <c r="Q48" s="755">
        <v>3577147</v>
      </c>
      <c r="R48" s="755">
        <v>3786612</v>
      </c>
      <c r="S48" s="755">
        <v>4218598</v>
      </c>
      <c r="T48" s="755">
        <v>4468429</v>
      </c>
      <c r="U48" s="818">
        <v>4647997</v>
      </c>
    </row>
    <row r="49" spans="1:21" ht="30" x14ac:dyDescent="0.25">
      <c r="A49" s="312"/>
      <c r="B49" s="484"/>
      <c r="C49" s="488"/>
      <c r="D49" s="485" t="s">
        <v>92</v>
      </c>
      <c r="E49" s="595">
        <v>0.38849323351897996</v>
      </c>
      <c r="F49" s="374">
        <v>0.3553199207936184</v>
      </c>
      <c r="G49" s="374">
        <v>0.46899788827983724</v>
      </c>
      <c r="H49" s="374">
        <v>0.28821531286194008</v>
      </c>
      <c r="I49" s="374">
        <v>0.22137833862709111</v>
      </c>
      <c r="J49" s="375">
        <v>0.24955019484026736</v>
      </c>
      <c r="L49" s="312"/>
      <c r="M49" s="484"/>
      <c r="N49" s="488"/>
      <c r="O49" s="485" t="s">
        <v>92</v>
      </c>
      <c r="P49" s="740">
        <v>32278.296720352679</v>
      </c>
      <c r="Q49" s="755">
        <v>39428.536120688601</v>
      </c>
      <c r="R49" s="755">
        <v>107503.4279451497</v>
      </c>
      <c r="S49" s="755">
        <v>77409.929702369802</v>
      </c>
      <c r="T49" s="755">
        <v>49511.740907545987</v>
      </c>
      <c r="U49" s="818">
        <v>52299.322080333688</v>
      </c>
    </row>
    <row r="50" spans="1:21" x14ac:dyDescent="0.25">
      <c r="A50" s="312"/>
      <c r="B50" s="484"/>
      <c r="C50" s="488" t="s">
        <v>437</v>
      </c>
      <c r="D50" s="485" t="s">
        <v>91</v>
      </c>
      <c r="E50" s="595">
        <v>20.473127517308715</v>
      </c>
      <c r="F50" s="374">
        <v>17.134222464812659</v>
      </c>
      <c r="G50" s="374">
        <v>16.402145823200232</v>
      </c>
      <c r="H50" s="374">
        <v>12.205184609273637</v>
      </c>
      <c r="I50" s="374">
        <v>10.563499720571757</v>
      </c>
      <c r="J50" s="375">
        <v>11.571770758383721</v>
      </c>
      <c r="L50" s="312"/>
      <c r="M50" s="484"/>
      <c r="N50" s="488" t="s">
        <v>437</v>
      </c>
      <c r="O50" s="485" t="s">
        <v>91</v>
      </c>
      <c r="P50" s="740">
        <v>844075</v>
      </c>
      <c r="Q50" s="755">
        <v>761975</v>
      </c>
      <c r="R50" s="755">
        <v>772186</v>
      </c>
      <c r="S50" s="755">
        <v>590573</v>
      </c>
      <c r="T50" s="755">
        <v>531902</v>
      </c>
      <c r="U50" s="818">
        <v>613877</v>
      </c>
    </row>
    <row r="51" spans="1:21" ht="30" x14ac:dyDescent="0.25">
      <c r="A51" s="312"/>
      <c r="B51" s="484"/>
      <c r="C51" s="488"/>
      <c r="D51" s="485" t="s">
        <v>92</v>
      </c>
      <c r="E51" s="595">
        <v>0.37044950306913793</v>
      </c>
      <c r="F51" s="374">
        <v>0.34260538264272256</v>
      </c>
      <c r="G51" s="374">
        <v>0.45082509051692271</v>
      </c>
      <c r="H51" s="374">
        <v>0.26470437023203386</v>
      </c>
      <c r="I51" s="374">
        <v>0.21409849166003558</v>
      </c>
      <c r="J51" s="375">
        <v>0.23340567041055094</v>
      </c>
      <c r="L51" s="312"/>
      <c r="M51" s="484"/>
      <c r="N51" s="488"/>
      <c r="O51" s="485" t="s">
        <v>92</v>
      </c>
      <c r="P51" s="740">
        <v>15812.324175702657</v>
      </c>
      <c r="Q51" s="755">
        <v>15405.6365901224</v>
      </c>
      <c r="R51" s="755">
        <v>24868.798004143082</v>
      </c>
      <c r="S51" s="755">
        <v>13689.365292904533</v>
      </c>
      <c r="T51" s="755">
        <v>11297.470328477582</v>
      </c>
      <c r="U51" s="818">
        <v>12578.084604841673</v>
      </c>
    </row>
    <row r="52" spans="1:21" ht="30" x14ac:dyDescent="0.25">
      <c r="A52" s="312"/>
      <c r="B52" s="484"/>
      <c r="C52" s="488" t="s">
        <v>436</v>
      </c>
      <c r="D52" s="485" t="s">
        <v>91</v>
      </c>
      <c r="E52" s="595">
        <v>1.7188365975799276</v>
      </c>
      <c r="F52" s="374">
        <v>1.0294754227717728</v>
      </c>
      <c r="G52" s="374">
        <v>1.3984546334168215</v>
      </c>
      <c r="H52" s="374">
        <v>0.61039046389675256</v>
      </c>
      <c r="I52" s="374">
        <v>0.69412199753658288</v>
      </c>
      <c r="J52" s="375">
        <v>0.81205243477180666</v>
      </c>
      <c r="L52" s="312"/>
      <c r="M52" s="484"/>
      <c r="N52" s="488" t="s">
        <v>436</v>
      </c>
      <c r="O52" s="485" t="s">
        <v>91</v>
      </c>
      <c r="P52" s="740">
        <v>70651</v>
      </c>
      <c r="Q52" s="755">
        <v>43207</v>
      </c>
      <c r="R52" s="755">
        <v>63018</v>
      </c>
      <c r="S52" s="755">
        <v>29535</v>
      </c>
      <c r="T52" s="755">
        <v>34951</v>
      </c>
      <c r="U52" s="818">
        <v>43079</v>
      </c>
    </row>
    <row r="53" spans="1:21" ht="30" x14ac:dyDescent="0.25">
      <c r="A53" s="312"/>
      <c r="B53" s="484"/>
      <c r="C53" s="488"/>
      <c r="D53" s="485" t="s">
        <v>92</v>
      </c>
      <c r="E53" s="595">
        <v>7.754187724489478E-2</v>
      </c>
      <c r="F53" s="374">
        <v>5.7871529995628133E-2</v>
      </c>
      <c r="G53" s="374">
        <v>8.1758540021016568E-2</v>
      </c>
      <c r="H53" s="374">
        <v>9.3520047635764741E-2</v>
      </c>
      <c r="I53" s="374">
        <v>4.5163751426271839E-2</v>
      </c>
      <c r="J53" s="375">
        <v>7.1568123298020342E-2</v>
      </c>
      <c r="L53" s="312"/>
      <c r="M53" s="484"/>
      <c r="N53" s="488"/>
      <c r="O53" s="485" t="s">
        <v>92</v>
      </c>
      <c r="P53" s="740">
        <v>3180.133696031397</v>
      </c>
      <c r="Q53" s="755">
        <v>2434.2351365788381</v>
      </c>
      <c r="R53" s="755">
        <v>3582.899780916804</v>
      </c>
      <c r="S53" s="755">
        <v>4601.4606592314703</v>
      </c>
      <c r="T53" s="755">
        <v>2298.826271172506</v>
      </c>
      <c r="U53" s="818">
        <v>3819.5603609166924</v>
      </c>
    </row>
    <row r="54" spans="1:21" x14ac:dyDescent="0.25">
      <c r="A54" s="312"/>
      <c r="B54" s="484"/>
      <c r="C54" s="488" t="s">
        <v>3</v>
      </c>
      <c r="D54" s="485" t="s">
        <v>91</v>
      </c>
      <c r="E54" s="439">
        <v>100</v>
      </c>
      <c r="F54" s="439">
        <v>100</v>
      </c>
      <c r="G54" s="439">
        <v>100</v>
      </c>
      <c r="H54" s="439">
        <v>100</v>
      </c>
      <c r="I54" s="439">
        <v>100</v>
      </c>
      <c r="J54" s="443">
        <v>100</v>
      </c>
      <c r="L54" s="312"/>
      <c r="M54" s="484"/>
      <c r="N54" s="488" t="s">
        <v>3</v>
      </c>
      <c r="O54" s="485" t="s">
        <v>91</v>
      </c>
      <c r="P54" s="740">
        <v>4054370</v>
      </c>
      <c r="Q54" s="755">
        <v>4382329</v>
      </c>
      <c r="R54" s="755">
        <v>4621816</v>
      </c>
      <c r="S54" s="755">
        <v>4838706</v>
      </c>
      <c r="T54" s="755">
        <v>5035282</v>
      </c>
      <c r="U54" s="818">
        <v>5304953</v>
      </c>
    </row>
    <row r="55" spans="1:21" ht="30" x14ac:dyDescent="0.25">
      <c r="A55" s="312"/>
      <c r="B55" s="484"/>
      <c r="C55" s="488"/>
      <c r="D55" s="485" t="s">
        <v>92</v>
      </c>
      <c r="E55" s="439">
        <v>0</v>
      </c>
      <c r="F55" s="439">
        <v>0</v>
      </c>
      <c r="G55" s="439">
        <v>0</v>
      </c>
      <c r="H55" s="439">
        <v>0</v>
      </c>
      <c r="I55" s="439">
        <v>0</v>
      </c>
      <c r="J55" s="443">
        <v>0</v>
      </c>
      <c r="L55" s="312"/>
      <c r="M55" s="484"/>
      <c r="N55" s="488"/>
      <c r="O55" s="485" t="s">
        <v>92</v>
      </c>
      <c r="P55" s="740">
        <v>33239.855523244441</v>
      </c>
      <c r="Q55" s="755">
        <v>40342.734177348757</v>
      </c>
      <c r="R55" s="755">
        <v>120145.57618522798</v>
      </c>
      <c r="S55" s="755">
        <v>83399.189783366222</v>
      </c>
      <c r="T55" s="755">
        <v>52409.008000120295</v>
      </c>
      <c r="U55" s="818">
        <v>54640.228235870607</v>
      </c>
    </row>
    <row r="56" spans="1:21" x14ac:dyDescent="0.25">
      <c r="A56" s="489"/>
      <c r="B56" s="488"/>
      <c r="C56" s="290"/>
      <c r="D56" s="484"/>
      <c r="E56" s="374"/>
      <c r="F56" s="374"/>
      <c r="G56" s="374"/>
      <c r="H56" s="374"/>
      <c r="I56" s="374"/>
      <c r="J56" s="375"/>
      <c r="L56" s="489"/>
      <c r="M56" s="488"/>
      <c r="N56" s="290"/>
      <c r="O56" s="484"/>
      <c r="P56" s="694"/>
      <c r="Q56" s="755"/>
      <c r="R56" s="755"/>
      <c r="S56" s="755"/>
      <c r="T56" s="755"/>
      <c r="U56" s="818"/>
    </row>
    <row r="57" spans="1:21" x14ac:dyDescent="0.25">
      <c r="A57" s="313" t="s">
        <v>3</v>
      </c>
      <c r="B57" s="290" t="s">
        <v>11</v>
      </c>
      <c r="C57" s="488" t="s">
        <v>435</v>
      </c>
      <c r="D57" s="485" t="s">
        <v>91</v>
      </c>
      <c r="E57" s="595">
        <v>82.204166725706017</v>
      </c>
      <c r="F57" s="595">
        <v>85.447113096049122</v>
      </c>
      <c r="G57" s="595">
        <v>85.963995704776707</v>
      </c>
      <c r="H57" s="595">
        <v>90.015496851854166</v>
      </c>
      <c r="I57" s="595">
        <v>90.924012755179476</v>
      </c>
      <c r="J57" s="362">
        <v>90.471425260470738</v>
      </c>
      <c r="L57" s="313" t="s">
        <v>3</v>
      </c>
      <c r="M57" s="290" t="s">
        <v>11</v>
      </c>
      <c r="N57" s="488" t="s">
        <v>435</v>
      </c>
      <c r="O57" s="485" t="s">
        <v>91</v>
      </c>
      <c r="P57" s="740">
        <v>3062600</v>
      </c>
      <c r="Q57" s="753">
        <v>3471355</v>
      </c>
      <c r="R57" s="753">
        <v>3707254</v>
      </c>
      <c r="S57" s="753">
        <v>4124709</v>
      </c>
      <c r="T57" s="753">
        <v>4313537</v>
      </c>
      <c r="U57" s="818">
        <v>4571057</v>
      </c>
    </row>
    <row r="58" spans="1:21" ht="14.45" customHeight="1" x14ac:dyDescent="0.25">
      <c r="A58" s="312"/>
      <c r="B58" s="484"/>
      <c r="C58" s="488"/>
      <c r="D58" s="485" t="s">
        <v>92</v>
      </c>
      <c r="E58" s="595">
        <v>0.42422176658813598</v>
      </c>
      <c r="F58" s="595">
        <v>0.38057199352471871</v>
      </c>
      <c r="G58" s="595">
        <v>0.45502511746439345</v>
      </c>
      <c r="H58" s="595">
        <v>0.28904413821837865</v>
      </c>
      <c r="I58" s="595">
        <v>0.21821412794296433</v>
      </c>
      <c r="J58" s="362">
        <v>0.24724556886308136</v>
      </c>
      <c r="L58" s="312"/>
      <c r="M58" s="484"/>
      <c r="N58" s="488"/>
      <c r="O58" s="485" t="s">
        <v>92</v>
      </c>
      <c r="P58" s="740">
        <v>32205.039046573045</v>
      </c>
      <c r="Q58" s="753">
        <v>38279.817972283112</v>
      </c>
      <c r="R58" s="753">
        <v>109737.74557624479</v>
      </c>
      <c r="S58" s="753">
        <v>81886.608111495094</v>
      </c>
      <c r="T58" s="753">
        <v>49653.48085182676</v>
      </c>
      <c r="U58" s="818">
        <v>52853.94587151672</v>
      </c>
    </row>
    <row r="59" spans="1:21" ht="14.45" customHeight="1" x14ac:dyDescent="0.25">
      <c r="A59" s="312"/>
      <c r="B59" s="484"/>
      <c r="C59" s="488" t="s">
        <v>437</v>
      </c>
      <c r="D59" s="485" t="s">
        <v>91</v>
      </c>
      <c r="E59" s="595">
        <v>16.575977765200538</v>
      </c>
      <c r="F59" s="595">
        <v>13.836693840906596</v>
      </c>
      <c r="G59" s="595">
        <v>13.135307165589738</v>
      </c>
      <c r="H59" s="595">
        <v>9.5118720812461905</v>
      </c>
      <c r="I59" s="595">
        <v>8.4760646460285933</v>
      </c>
      <c r="J59" s="362">
        <v>8.864446360772428</v>
      </c>
      <c r="L59" s="312"/>
      <c r="M59" s="484"/>
      <c r="N59" s="488" t="s">
        <v>437</v>
      </c>
      <c r="O59" s="485" t="s">
        <v>91</v>
      </c>
      <c r="P59" s="740">
        <v>633338</v>
      </c>
      <c r="Q59" s="753">
        <v>574138</v>
      </c>
      <c r="R59" s="753">
        <v>578449</v>
      </c>
      <c r="S59" s="753">
        <v>435855</v>
      </c>
      <c r="T59" s="753">
        <v>402114</v>
      </c>
      <c r="U59" s="818">
        <v>447875</v>
      </c>
    </row>
    <row r="60" spans="1:21" ht="14.45" customHeight="1" x14ac:dyDescent="0.25">
      <c r="A60" s="312"/>
      <c r="B60" s="484"/>
      <c r="C60" s="488"/>
      <c r="D60" s="485" t="s">
        <v>92</v>
      </c>
      <c r="E60" s="595">
        <v>0.40458068775485756</v>
      </c>
      <c r="F60" s="595">
        <v>0.36559743238481102</v>
      </c>
      <c r="G60" s="595">
        <v>0.44490941006820961</v>
      </c>
      <c r="H60" s="595">
        <v>0.26269678119568263</v>
      </c>
      <c r="I60" s="595">
        <v>0.21084138687398304</v>
      </c>
      <c r="J60" s="362">
        <v>0.23137161533183917</v>
      </c>
      <c r="L60" s="312"/>
      <c r="M60" s="484"/>
      <c r="N60" s="488"/>
      <c r="O60" s="485" t="s">
        <v>92</v>
      </c>
      <c r="P60" s="740">
        <v>16102.23662556962</v>
      </c>
      <c r="Q60" s="753">
        <v>15016.156859594188</v>
      </c>
      <c r="R60" s="753">
        <v>23651.310318879325</v>
      </c>
      <c r="S60" s="753">
        <v>13297.394937698264</v>
      </c>
      <c r="T60" s="753">
        <v>10412.696621289109</v>
      </c>
      <c r="U60" s="818">
        <v>11724.329236937074</v>
      </c>
    </row>
    <row r="61" spans="1:21" ht="30" x14ac:dyDescent="0.25">
      <c r="A61" s="312"/>
      <c r="B61" s="484"/>
      <c r="C61" s="488" t="s">
        <v>436</v>
      </c>
      <c r="D61" s="485" t="s">
        <v>91</v>
      </c>
      <c r="E61" s="595">
        <v>1.2198555090934415</v>
      </c>
      <c r="F61" s="595">
        <v>0.71619306304428576</v>
      </c>
      <c r="G61" s="595">
        <v>0.90069712963354842</v>
      </c>
      <c r="H61" s="595">
        <v>0.47263106689965412</v>
      </c>
      <c r="I61" s="595">
        <v>0.5999225987919341</v>
      </c>
      <c r="J61" s="362">
        <v>0.66412837875683794</v>
      </c>
      <c r="L61" s="312"/>
      <c r="M61" s="484"/>
      <c r="N61" s="488" t="s">
        <v>436</v>
      </c>
      <c r="O61" s="485" t="s">
        <v>91</v>
      </c>
      <c r="P61" s="740">
        <v>47132</v>
      </c>
      <c r="Q61" s="753">
        <v>27850</v>
      </c>
      <c r="R61" s="753">
        <v>38170</v>
      </c>
      <c r="S61" s="753">
        <v>21657</v>
      </c>
      <c r="T61" s="753">
        <v>28461</v>
      </c>
      <c r="U61" s="818">
        <v>33555</v>
      </c>
    </row>
    <row r="62" spans="1:21" ht="14.45" customHeight="1" x14ac:dyDescent="0.25">
      <c r="A62" s="312"/>
      <c r="B62" s="484"/>
      <c r="C62" s="488"/>
      <c r="D62" s="485" t="s">
        <v>92</v>
      </c>
      <c r="E62" s="595">
        <v>8.1503023923157336E-2</v>
      </c>
      <c r="F62" s="595">
        <v>6.293090923216263E-2</v>
      </c>
      <c r="G62" s="595">
        <v>7.4885632094602361E-2</v>
      </c>
      <c r="H62" s="595">
        <v>9.8200320740600047E-2</v>
      </c>
      <c r="I62" s="595">
        <v>4.7998486626059926E-2</v>
      </c>
      <c r="J62" s="362">
        <v>7.3505672133803726E-2</v>
      </c>
      <c r="L62" s="312"/>
      <c r="M62" s="484"/>
      <c r="N62" s="488"/>
      <c r="O62" s="485" t="s">
        <v>92</v>
      </c>
      <c r="P62" s="740">
        <v>3131.639738826857</v>
      </c>
      <c r="Q62" s="753">
        <v>2480.5393222276389</v>
      </c>
      <c r="R62" s="753">
        <v>3175.2358981089878</v>
      </c>
      <c r="S62" s="753">
        <v>4558.4168357571798</v>
      </c>
      <c r="T62" s="753">
        <v>2308.3525030163546</v>
      </c>
      <c r="U62" s="818">
        <v>3725.7780205337085</v>
      </c>
    </row>
    <row r="63" spans="1:21" x14ac:dyDescent="0.25">
      <c r="A63" s="312"/>
      <c r="B63" s="484"/>
      <c r="C63" s="488" t="s">
        <v>3</v>
      </c>
      <c r="D63" s="485" t="s">
        <v>91</v>
      </c>
      <c r="E63" s="595">
        <v>100</v>
      </c>
      <c r="F63" s="595">
        <v>100</v>
      </c>
      <c r="G63" s="595">
        <v>100</v>
      </c>
      <c r="H63" s="595">
        <v>100</v>
      </c>
      <c r="I63" s="595">
        <v>100</v>
      </c>
      <c r="J63" s="362">
        <v>100</v>
      </c>
      <c r="L63" s="312"/>
      <c r="M63" s="484"/>
      <c r="N63" s="488" t="s">
        <v>3</v>
      </c>
      <c r="O63" s="485" t="s">
        <v>91</v>
      </c>
      <c r="P63" s="740">
        <v>3743070</v>
      </c>
      <c r="Q63" s="755">
        <v>4073343</v>
      </c>
      <c r="R63" s="755">
        <v>4323873</v>
      </c>
      <c r="S63" s="755">
        <v>4582221</v>
      </c>
      <c r="T63" s="755">
        <v>4744112</v>
      </c>
      <c r="U63" s="818">
        <v>5052487</v>
      </c>
    </row>
    <row r="64" spans="1:21" ht="30" x14ac:dyDescent="0.25">
      <c r="A64" s="489"/>
      <c r="B64" s="484"/>
      <c r="C64" s="488"/>
      <c r="D64" s="485" t="s">
        <v>92</v>
      </c>
      <c r="E64" s="595"/>
      <c r="F64" s="361"/>
      <c r="G64" s="361"/>
      <c r="H64" s="361"/>
      <c r="I64" s="361"/>
      <c r="J64" s="368"/>
      <c r="L64" s="489"/>
      <c r="M64" s="484"/>
      <c r="N64" s="488"/>
      <c r="O64" s="485" t="s">
        <v>92</v>
      </c>
      <c r="P64" s="740">
        <v>33152.931833740753</v>
      </c>
      <c r="Q64" s="755">
        <v>37585.823368555983</v>
      </c>
      <c r="R64" s="755">
        <v>121932.08787478872</v>
      </c>
      <c r="S64" s="755">
        <v>87762.97974274373</v>
      </c>
      <c r="T64" s="755">
        <v>52118.847304377494</v>
      </c>
      <c r="U64" s="818">
        <v>54200.368541553406</v>
      </c>
    </row>
    <row r="65" spans="1:21" x14ac:dyDescent="0.25">
      <c r="A65" s="489"/>
      <c r="B65" s="290" t="s">
        <v>4</v>
      </c>
      <c r="C65" s="488" t="s">
        <v>435</v>
      </c>
      <c r="D65" s="485" t="s">
        <v>91</v>
      </c>
      <c r="E65" s="595">
        <v>40.196092309543438</v>
      </c>
      <c r="F65" s="361">
        <v>49.008653150305399</v>
      </c>
      <c r="G65" s="361">
        <v>49.982504350584819</v>
      </c>
      <c r="H65" s="361">
        <v>60.34184595037997</v>
      </c>
      <c r="I65" s="361">
        <v>67.712808911623767</v>
      </c>
      <c r="J65" s="368">
        <v>60.698645064457104</v>
      </c>
      <c r="L65" s="489"/>
      <c r="M65" s="290" t="s">
        <v>4</v>
      </c>
      <c r="N65" s="488" t="s">
        <v>435</v>
      </c>
      <c r="O65" s="485" t="s">
        <v>91</v>
      </c>
      <c r="P65" s="740">
        <v>227088</v>
      </c>
      <c r="Q65" s="755">
        <v>299811</v>
      </c>
      <c r="R65" s="755">
        <v>317618</v>
      </c>
      <c r="S65" s="755">
        <v>407897</v>
      </c>
      <c r="T65" s="755">
        <v>481304</v>
      </c>
      <c r="U65" s="818">
        <v>442830</v>
      </c>
    </row>
    <row r="66" spans="1:21" ht="30" x14ac:dyDescent="0.25">
      <c r="A66" s="489"/>
      <c r="B66" s="484"/>
      <c r="C66" s="488"/>
      <c r="D66" s="485" t="s">
        <v>92</v>
      </c>
      <c r="E66" s="595">
        <v>0.71867791856643282</v>
      </c>
      <c r="F66" s="361">
        <v>1.2086180570312406</v>
      </c>
      <c r="G66" s="361">
        <v>1.1175491613129582</v>
      </c>
      <c r="H66" s="361">
        <v>0.83576843602765871</v>
      </c>
      <c r="I66" s="361">
        <v>0.79597350670281941</v>
      </c>
      <c r="J66" s="368">
        <v>1.0092260248275595</v>
      </c>
      <c r="L66" s="489"/>
      <c r="M66" s="484"/>
      <c r="N66" s="488"/>
      <c r="O66" s="485" t="s">
        <v>92</v>
      </c>
      <c r="P66" s="740">
        <v>4928.3336673269132</v>
      </c>
      <c r="Q66" s="755">
        <v>16096.407493451385</v>
      </c>
      <c r="R66" s="755">
        <v>12084.996062038381</v>
      </c>
      <c r="S66" s="755">
        <v>13138.84318101138</v>
      </c>
      <c r="T66" s="755">
        <v>13944.626977207219</v>
      </c>
      <c r="U66" s="818">
        <v>16720.969578432261</v>
      </c>
    </row>
    <row r="67" spans="1:21" x14ac:dyDescent="0.25">
      <c r="A67" s="489"/>
      <c r="B67" s="484"/>
      <c r="C67" s="488" t="s">
        <v>437</v>
      </c>
      <c r="D67" s="485" t="s">
        <v>91</v>
      </c>
      <c r="E67" s="595">
        <v>53.878671201220229</v>
      </c>
      <c r="F67" s="361">
        <v>46.997371546376932</v>
      </c>
      <c r="G67" s="361">
        <v>44.479539421197259</v>
      </c>
      <c r="H67" s="361">
        <v>38.133989765923985</v>
      </c>
      <c r="I67" s="361">
        <v>30.548450904752659</v>
      </c>
      <c r="J67" s="368">
        <v>37.254901960784316</v>
      </c>
      <c r="L67" s="489"/>
      <c r="M67" s="484"/>
      <c r="N67" s="488" t="s">
        <v>437</v>
      </c>
      <c r="O67" s="485" t="s">
        <v>91</v>
      </c>
      <c r="P67" s="740">
        <v>306816</v>
      </c>
      <c r="Q67" s="755">
        <v>288757</v>
      </c>
      <c r="R67" s="755">
        <v>290963</v>
      </c>
      <c r="S67" s="755">
        <v>257777</v>
      </c>
      <c r="T67" s="755">
        <v>217139</v>
      </c>
      <c r="U67" s="818">
        <v>271795</v>
      </c>
    </row>
    <row r="68" spans="1:21" ht="30" x14ac:dyDescent="0.25">
      <c r="A68" s="489"/>
      <c r="B68" s="484"/>
      <c r="C68" s="488"/>
      <c r="D68" s="485" t="s">
        <v>92</v>
      </c>
      <c r="E68" s="595">
        <v>0.68657623862090988</v>
      </c>
      <c r="F68" s="361">
        <v>1.0902572829949431</v>
      </c>
      <c r="G68" s="361">
        <v>1.0596062166647622</v>
      </c>
      <c r="H68" s="361">
        <v>0.80642732761832003</v>
      </c>
      <c r="I68" s="361">
        <v>0.75586289513486082</v>
      </c>
      <c r="J68" s="368">
        <v>0.98840752331311732</v>
      </c>
      <c r="L68" s="489"/>
      <c r="M68" s="484"/>
      <c r="N68" s="488"/>
      <c r="O68" s="485" t="s">
        <v>92</v>
      </c>
      <c r="P68" s="740">
        <v>4609.4922665685808</v>
      </c>
      <c r="Q68" s="755">
        <v>6184.1935583760878</v>
      </c>
      <c r="R68" s="755">
        <v>10643.195834418299</v>
      </c>
      <c r="S68" s="755">
        <v>6900.338585231666</v>
      </c>
      <c r="T68" s="755">
        <v>6796.7657490752308</v>
      </c>
      <c r="U68" s="818">
        <v>7568.6966793371712</v>
      </c>
    </row>
    <row r="69" spans="1:21" ht="30" x14ac:dyDescent="0.25">
      <c r="A69" s="489"/>
      <c r="B69" s="484"/>
      <c r="C69" s="488" t="s">
        <v>436</v>
      </c>
      <c r="D69" s="485" t="s">
        <v>91</v>
      </c>
      <c r="E69" s="595">
        <v>5.9252364892363341</v>
      </c>
      <c r="F69" s="361">
        <v>3.9939753033176673</v>
      </c>
      <c r="G69" s="361">
        <v>5.537956228217916</v>
      </c>
      <c r="H69" s="361">
        <v>1.524164283696043</v>
      </c>
      <c r="I69" s="361">
        <v>1.7387401836235687</v>
      </c>
      <c r="J69" s="368">
        <v>2.0464529747585858</v>
      </c>
      <c r="L69" s="489"/>
      <c r="M69" s="484"/>
      <c r="N69" s="488" t="s">
        <v>436</v>
      </c>
      <c r="O69" s="485" t="s">
        <v>91</v>
      </c>
      <c r="P69" s="740">
        <v>33604</v>
      </c>
      <c r="Q69" s="755">
        <v>23579</v>
      </c>
      <c r="R69" s="755">
        <v>34436</v>
      </c>
      <c r="S69" s="755">
        <v>10303</v>
      </c>
      <c r="T69" s="755">
        <v>12359</v>
      </c>
      <c r="U69" s="818">
        <v>14930</v>
      </c>
    </row>
    <row r="70" spans="1:21" ht="30" x14ac:dyDescent="0.25">
      <c r="A70" s="489"/>
      <c r="B70" s="484"/>
      <c r="C70" s="488"/>
      <c r="D70" s="485" t="s">
        <v>92</v>
      </c>
      <c r="E70" s="595">
        <v>0.23141117064892064</v>
      </c>
      <c r="F70" s="361">
        <v>0.24868038030209541</v>
      </c>
      <c r="G70" s="361">
        <v>0.33626689027817286</v>
      </c>
      <c r="H70" s="361">
        <v>0.12927668812750931</v>
      </c>
      <c r="I70" s="361">
        <v>0.15356038221755827</v>
      </c>
      <c r="J70" s="368">
        <v>0.18228179256638896</v>
      </c>
      <c r="L70" s="489"/>
      <c r="M70" s="484"/>
      <c r="N70" s="488"/>
      <c r="O70" s="485" t="s">
        <v>92</v>
      </c>
      <c r="P70" s="740">
        <v>1322.6702248896067</v>
      </c>
      <c r="Q70" s="755">
        <v>1315.0896761625065</v>
      </c>
      <c r="R70" s="755">
        <v>2153.8362451747316</v>
      </c>
      <c r="S70" s="755">
        <v>881.7720414283574</v>
      </c>
      <c r="T70" s="755">
        <v>1086.9345056893353</v>
      </c>
      <c r="U70" s="818">
        <v>1371.07187821722</v>
      </c>
    </row>
    <row r="71" spans="1:21" x14ac:dyDescent="0.25">
      <c r="A71" s="489"/>
      <c r="B71" s="484"/>
      <c r="C71" s="488" t="s">
        <v>3</v>
      </c>
      <c r="D71" s="485" t="s">
        <v>91</v>
      </c>
      <c r="E71" s="439">
        <v>100</v>
      </c>
      <c r="F71" s="439">
        <v>100</v>
      </c>
      <c r="G71" s="439">
        <v>100</v>
      </c>
      <c r="H71" s="439">
        <v>100</v>
      </c>
      <c r="I71" s="439">
        <v>100</v>
      </c>
      <c r="J71" s="443">
        <v>100</v>
      </c>
      <c r="L71" s="489"/>
      <c r="M71" s="484"/>
      <c r="N71" s="488" t="s">
        <v>3</v>
      </c>
      <c r="O71" s="485" t="s">
        <v>91</v>
      </c>
      <c r="P71" s="740">
        <v>567508</v>
      </c>
      <c r="Q71" s="755">
        <v>612147</v>
      </c>
      <c r="R71" s="755">
        <v>643017</v>
      </c>
      <c r="S71" s="755">
        <v>675977</v>
      </c>
      <c r="T71" s="755">
        <v>710802</v>
      </c>
      <c r="U71" s="818">
        <v>729555</v>
      </c>
    </row>
    <row r="72" spans="1:21" ht="30" x14ac:dyDescent="0.25">
      <c r="A72" s="489"/>
      <c r="B72" s="484"/>
      <c r="C72" s="488"/>
      <c r="D72" s="485" t="s">
        <v>92</v>
      </c>
      <c r="E72" s="439">
        <v>0</v>
      </c>
      <c r="F72" s="439">
        <v>0</v>
      </c>
      <c r="G72" s="439">
        <v>0</v>
      </c>
      <c r="H72" s="439">
        <v>0</v>
      </c>
      <c r="I72" s="439">
        <v>0</v>
      </c>
      <c r="J72" s="443">
        <v>0</v>
      </c>
      <c r="L72" s="489"/>
      <c r="M72" s="484"/>
      <c r="N72" s="488"/>
      <c r="O72" s="485" t="s">
        <v>92</v>
      </c>
      <c r="P72" s="740">
        <v>5655.9738137429558</v>
      </c>
      <c r="Q72" s="755">
        <v>19778.874700644861</v>
      </c>
      <c r="R72" s="755">
        <v>18263.494674795391</v>
      </c>
      <c r="S72" s="755">
        <v>16764.087186244979</v>
      </c>
      <c r="T72" s="755">
        <v>17206.263183652514</v>
      </c>
      <c r="U72" s="818">
        <v>19772.221596279487</v>
      </c>
    </row>
    <row r="73" spans="1:21" x14ac:dyDescent="0.25">
      <c r="A73" s="489"/>
      <c r="B73" s="290" t="s">
        <v>3</v>
      </c>
      <c r="C73" s="488" t="s">
        <v>435</v>
      </c>
      <c r="D73" s="485" t="s">
        <v>91</v>
      </c>
      <c r="E73" s="595">
        <v>76.690275537470527</v>
      </c>
      <c r="F73" s="361">
        <v>80.68652371470219</v>
      </c>
      <c r="G73" s="361">
        <v>81.305807054313661</v>
      </c>
      <c r="H73" s="361">
        <v>86.200747860769027</v>
      </c>
      <c r="I73" s="361">
        <v>87.899479258518099</v>
      </c>
      <c r="J73" s="368">
        <v>86.714814593183519</v>
      </c>
      <c r="L73" s="489"/>
      <c r="M73" s="290" t="s">
        <v>3</v>
      </c>
      <c r="N73" s="488" t="s">
        <v>435</v>
      </c>
      <c r="O73" s="485" t="s">
        <v>91</v>
      </c>
      <c r="P73" s="740">
        <v>3289688</v>
      </c>
      <c r="Q73" s="755">
        <v>3771166</v>
      </c>
      <c r="R73" s="755">
        <v>4024872</v>
      </c>
      <c r="S73" s="755">
        <v>4532606</v>
      </c>
      <c r="T73" s="755">
        <v>4794841</v>
      </c>
      <c r="U73" s="818">
        <v>5013887</v>
      </c>
    </row>
    <row r="74" spans="1:21" ht="30" x14ac:dyDescent="0.25">
      <c r="A74" s="489"/>
      <c r="B74" s="484"/>
      <c r="C74" s="488"/>
      <c r="D74" s="485" t="s">
        <v>92</v>
      </c>
      <c r="E74" s="595">
        <v>0.38568809066650495</v>
      </c>
      <c r="F74" s="361">
        <v>0.35493544183206993</v>
      </c>
      <c r="G74" s="361">
        <v>0.46446117820849958</v>
      </c>
      <c r="H74" s="361">
        <v>0.29053665539919848</v>
      </c>
      <c r="I74" s="361">
        <v>0.22415960243404076</v>
      </c>
      <c r="J74" s="368">
        <v>0.2539929170604498</v>
      </c>
      <c r="L74" s="489"/>
      <c r="M74" s="484"/>
      <c r="N74" s="488"/>
      <c r="O74" s="485" t="s">
        <v>92</v>
      </c>
      <c r="P74" s="740">
        <v>32579.900870441616</v>
      </c>
      <c r="Q74" s="755">
        <v>41526.36268909627</v>
      </c>
      <c r="R74" s="755">
        <v>110401.17723093407</v>
      </c>
      <c r="S74" s="755">
        <v>82834.015528892385</v>
      </c>
      <c r="T74" s="755">
        <v>51574.419843912758</v>
      </c>
      <c r="U74" s="818">
        <v>55435.822514255844</v>
      </c>
    </row>
    <row r="75" spans="1:21" x14ac:dyDescent="0.25">
      <c r="A75" s="489"/>
      <c r="B75" s="484"/>
      <c r="C75" s="488" t="s">
        <v>437</v>
      </c>
      <c r="D75" s="485" t="s">
        <v>91</v>
      </c>
      <c r="E75" s="595">
        <v>21.472250576867022</v>
      </c>
      <c r="F75" s="361">
        <v>18.169049555115901</v>
      </c>
      <c r="G75" s="361">
        <v>17.193153059560409</v>
      </c>
      <c r="H75" s="361">
        <v>13.191439348613345</v>
      </c>
      <c r="I75" s="361">
        <v>11.352204636040092</v>
      </c>
      <c r="J75" s="368">
        <v>12.446640823432276</v>
      </c>
      <c r="L75" s="489"/>
      <c r="M75" s="484"/>
      <c r="N75" s="488" t="s">
        <v>437</v>
      </c>
      <c r="O75" s="485" t="s">
        <v>91</v>
      </c>
      <c r="P75" s="740">
        <v>940154</v>
      </c>
      <c r="Q75" s="755">
        <v>862895</v>
      </c>
      <c r="R75" s="755">
        <v>869412</v>
      </c>
      <c r="S75" s="755">
        <v>693632</v>
      </c>
      <c r="T75" s="755">
        <v>619253</v>
      </c>
      <c r="U75" s="818">
        <v>719670</v>
      </c>
    </row>
    <row r="76" spans="1:21" ht="30" x14ac:dyDescent="0.25">
      <c r="A76" s="489"/>
      <c r="B76" s="484"/>
      <c r="C76" s="488"/>
      <c r="D76" s="485" t="s">
        <v>92</v>
      </c>
      <c r="E76" s="595">
        <v>0.36736811012640674</v>
      </c>
      <c r="F76" s="361">
        <v>0.34011601341921277</v>
      </c>
      <c r="G76" s="361">
        <v>0.4445851973844902</v>
      </c>
      <c r="H76" s="361">
        <v>0.27052464865220183</v>
      </c>
      <c r="I76" s="361">
        <v>0.21642988513294281</v>
      </c>
      <c r="J76" s="368">
        <v>0.24019246502431654</v>
      </c>
      <c r="L76" s="489"/>
      <c r="M76" s="484"/>
      <c r="N76" s="488"/>
      <c r="O76" s="485" t="s">
        <v>92</v>
      </c>
      <c r="P76" s="740">
        <v>16749.013203809682</v>
      </c>
      <c r="Q76" s="755">
        <v>16239.741894482126</v>
      </c>
      <c r="R76" s="755">
        <v>25935.73012987501</v>
      </c>
      <c r="S76" s="755">
        <v>14959.607221446702</v>
      </c>
      <c r="T76" s="755">
        <v>12434.64014657472</v>
      </c>
      <c r="U76" s="818">
        <v>13955.108938303098</v>
      </c>
    </row>
    <row r="77" spans="1:21" ht="30" x14ac:dyDescent="0.25">
      <c r="A77" s="489"/>
      <c r="B77" s="484"/>
      <c r="C77" s="488" t="s">
        <v>436</v>
      </c>
      <c r="D77" s="485" t="s">
        <v>91</v>
      </c>
      <c r="E77" s="595">
        <v>1.8374738856624593</v>
      </c>
      <c r="F77" s="361">
        <v>1.144426730181902</v>
      </c>
      <c r="G77" s="361">
        <v>1.501039886125926</v>
      </c>
      <c r="H77" s="361">
        <v>0.60781279061762228</v>
      </c>
      <c r="I77" s="361">
        <v>0.74831610544180904</v>
      </c>
      <c r="J77" s="368">
        <v>0.83854458338420923</v>
      </c>
      <c r="L77" s="489"/>
      <c r="M77" s="484"/>
      <c r="N77" s="488" t="s">
        <v>436</v>
      </c>
      <c r="O77" s="485" t="s">
        <v>91</v>
      </c>
      <c r="P77" s="740">
        <v>80736</v>
      </c>
      <c r="Q77" s="755">
        <v>51429</v>
      </c>
      <c r="R77" s="755">
        <v>72606</v>
      </c>
      <c r="S77" s="755">
        <v>31960</v>
      </c>
      <c r="T77" s="755">
        <v>40820</v>
      </c>
      <c r="U77" s="818">
        <v>48485</v>
      </c>
    </row>
    <row r="78" spans="1:21" ht="30" x14ac:dyDescent="0.25">
      <c r="A78" s="489"/>
      <c r="B78" s="484"/>
      <c r="C78" s="488"/>
      <c r="D78" s="485" t="s">
        <v>92</v>
      </c>
      <c r="E78" s="595">
        <v>7.7275228503602675E-2</v>
      </c>
      <c r="F78" s="361">
        <v>6.2030920959942136E-2</v>
      </c>
      <c r="G78" s="361">
        <v>8.223330825428489E-2</v>
      </c>
      <c r="H78" s="361">
        <v>8.6973454048127202E-2</v>
      </c>
      <c r="I78" s="361">
        <v>4.6172453073448888E-2</v>
      </c>
      <c r="J78" s="368">
        <v>6.8325019902177139E-2</v>
      </c>
      <c r="L78" s="489"/>
      <c r="M78" s="484"/>
      <c r="N78" s="488"/>
      <c r="O78" s="485" t="s">
        <v>92</v>
      </c>
      <c r="P78" s="740">
        <v>3399.5077551917825</v>
      </c>
      <c r="Q78" s="755">
        <v>2807.5854725131267</v>
      </c>
      <c r="R78" s="755">
        <v>3836.8129456188476</v>
      </c>
      <c r="S78" s="755">
        <v>4642.9178305844734</v>
      </c>
      <c r="T78" s="755">
        <v>2551.4540751971199</v>
      </c>
      <c r="U78" s="818">
        <v>3970.0453339389182</v>
      </c>
    </row>
    <row r="79" spans="1:21" x14ac:dyDescent="0.25">
      <c r="A79" s="489"/>
      <c r="B79" s="484"/>
      <c r="C79" s="488" t="s">
        <v>3</v>
      </c>
      <c r="D79" s="485" t="s">
        <v>91</v>
      </c>
      <c r="E79" s="439">
        <v>100</v>
      </c>
      <c r="F79" s="439">
        <v>100</v>
      </c>
      <c r="G79" s="439">
        <v>100</v>
      </c>
      <c r="H79" s="439">
        <v>100</v>
      </c>
      <c r="I79" s="439">
        <v>100</v>
      </c>
      <c r="J79" s="443">
        <v>100</v>
      </c>
      <c r="L79" s="489"/>
      <c r="M79" s="484"/>
      <c r="N79" s="488" t="s">
        <v>3</v>
      </c>
      <c r="O79" s="485" t="s">
        <v>91</v>
      </c>
      <c r="P79" s="740">
        <v>4310578</v>
      </c>
      <c r="Q79" s="755">
        <v>4685490</v>
      </c>
      <c r="R79" s="755">
        <v>4966890</v>
      </c>
      <c r="S79" s="755">
        <v>5258198</v>
      </c>
      <c r="T79" s="755">
        <v>5454914</v>
      </c>
      <c r="U79" s="818">
        <v>5782042</v>
      </c>
    </row>
    <row r="80" spans="1:21" ht="30" x14ac:dyDescent="0.25">
      <c r="A80" s="489"/>
      <c r="B80" s="484"/>
      <c r="C80" s="488"/>
      <c r="D80" s="485" t="s">
        <v>92</v>
      </c>
      <c r="E80" s="439">
        <v>0</v>
      </c>
      <c r="F80" s="439">
        <v>0</v>
      </c>
      <c r="G80" s="439">
        <v>0</v>
      </c>
      <c r="H80" s="439">
        <v>0</v>
      </c>
      <c r="I80" s="439">
        <v>0</v>
      </c>
      <c r="J80" s="443">
        <v>0</v>
      </c>
      <c r="L80" s="489"/>
      <c r="M80" s="484"/>
      <c r="N80" s="488"/>
      <c r="O80" s="485" t="s">
        <v>92</v>
      </c>
      <c r="P80" s="740">
        <v>33631.886297893056</v>
      </c>
      <c r="Q80" s="755">
        <v>42472.320430088323</v>
      </c>
      <c r="R80" s="755">
        <v>123292.29209987736</v>
      </c>
      <c r="S80" s="755">
        <v>89204.094674870561</v>
      </c>
      <c r="T80" s="755">
        <v>54885.605918875794</v>
      </c>
      <c r="U80" s="818">
        <v>57694.199854860555</v>
      </c>
    </row>
    <row r="81" spans="1:21" x14ac:dyDescent="0.25">
      <c r="A81" s="230"/>
      <c r="B81" s="19"/>
      <c r="C81" s="19"/>
      <c r="D81" s="18"/>
      <c r="E81" s="18"/>
      <c r="F81" s="18"/>
      <c r="G81" s="18"/>
      <c r="H81" s="18"/>
      <c r="I81" s="18"/>
      <c r="J81" s="288"/>
      <c r="L81" s="230"/>
      <c r="M81" s="19"/>
      <c r="N81" s="19"/>
      <c r="O81" s="18"/>
      <c r="P81" s="18"/>
      <c r="Q81" s="19"/>
      <c r="R81" s="19"/>
      <c r="S81" s="19"/>
      <c r="T81" s="19"/>
      <c r="U81" s="288"/>
    </row>
    <row r="82" spans="1:21" ht="14.45" customHeight="1" x14ac:dyDescent="0.25">
      <c r="A82" s="867" t="s">
        <v>625</v>
      </c>
      <c r="B82" s="867"/>
      <c r="C82" s="867"/>
      <c r="D82" s="867"/>
      <c r="E82" s="867"/>
      <c r="F82" s="867"/>
      <c r="G82" s="867"/>
      <c r="H82" s="867"/>
      <c r="I82" s="867"/>
      <c r="J82" s="867"/>
      <c r="L82" s="867" t="s">
        <v>625</v>
      </c>
      <c r="M82" s="867"/>
      <c r="N82" s="867"/>
      <c r="O82" s="867"/>
      <c r="P82" s="867"/>
      <c r="Q82" s="867"/>
      <c r="R82" s="867"/>
      <c r="S82" s="867"/>
      <c r="T82" s="867"/>
      <c r="U82" s="867"/>
    </row>
    <row r="83" spans="1:21" x14ac:dyDescent="0.25">
      <c r="A83" s="865" t="s">
        <v>6</v>
      </c>
      <c r="B83" s="865"/>
      <c r="C83" s="865"/>
      <c r="D83" s="865"/>
      <c r="E83" s="865"/>
      <c r="F83" s="865"/>
      <c r="G83" s="865"/>
      <c r="H83" s="865"/>
      <c r="I83" s="865"/>
      <c r="J83" s="865"/>
      <c r="L83" s="865" t="s">
        <v>6</v>
      </c>
      <c r="M83" s="865"/>
      <c r="N83" s="865"/>
      <c r="O83" s="865"/>
      <c r="P83" s="865"/>
      <c r="Q83" s="865"/>
      <c r="R83" s="865"/>
      <c r="S83" s="865"/>
      <c r="T83" s="865"/>
      <c r="U83" s="865"/>
    </row>
  </sheetData>
  <mergeCells count="9">
    <mergeCell ref="A83:J83"/>
    <mergeCell ref="L83:U83"/>
    <mergeCell ref="A82:J82"/>
    <mergeCell ref="L82:U82"/>
    <mergeCell ref="G1:J1"/>
    <mergeCell ref="A2:J2"/>
    <mergeCell ref="L2:U2"/>
    <mergeCell ref="A3:J3"/>
    <mergeCell ref="L3:U3"/>
  </mergeCells>
  <hyperlinks>
    <hyperlink ref="A1" location="INDICE!A1" display="INDICE" xr:uid="{3A1F324B-4F9C-442E-B785-7E95597C814C}"/>
  </hyperlinks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082B1-A8A5-436E-80E1-3EEAEFB61ED3}">
  <dimension ref="A1:V426"/>
  <sheetViews>
    <sheetView workbookViewId="0">
      <selection activeCell="K12" sqref="K12"/>
    </sheetView>
  </sheetViews>
  <sheetFormatPr baseColWidth="10" defaultRowHeight="15" x14ac:dyDescent="0.25"/>
  <cols>
    <col min="3" max="4" width="13.28515625" customWidth="1"/>
    <col min="5" max="10" width="7.7109375" customWidth="1"/>
    <col min="14" max="15" width="13.28515625" customWidth="1"/>
  </cols>
  <sheetData>
    <row r="1" spans="1:22" x14ac:dyDescent="0.25">
      <c r="A1" s="398" t="s">
        <v>344</v>
      </c>
      <c r="B1" s="194"/>
    </row>
    <row r="2" spans="1:22" ht="28.9" customHeight="1" x14ac:dyDescent="0.25">
      <c r="A2" s="863" t="s">
        <v>460</v>
      </c>
      <c r="B2" s="863"/>
      <c r="C2" s="863"/>
      <c r="D2" s="863"/>
      <c r="E2" s="863"/>
      <c r="F2" s="863"/>
      <c r="G2" s="863"/>
      <c r="H2" s="863"/>
      <c r="I2" s="863"/>
      <c r="J2" s="863"/>
      <c r="K2" s="482"/>
      <c r="L2" s="863" t="s">
        <v>461</v>
      </c>
      <c r="M2" s="863"/>
      <c r="N2" s="863"/>
      <c r="O2" s="863"/>
      <c r="P2" s="863"/>
      <c r="Q2" s="863"/>
      <c r="R2" s="863"/>
      <c r="S2" s="863"/>
      <c r="T2" s="863"/>
      <c r="U2" s="863"/>
      <c r="V2" s="482"/>
    </row>
    <row r="3" spans="1:22" ht="14.45" customHeight="1" x14ac:dyDescent="0.25">
      <c r="A3" s="864" t="s">
        <v>94</v>
      </c>
      <c r="B3" s="864"/>
      <c r="C3" s="864"/>
      <c r="D3" s="864"/>
      <c r="E3" s="864"/>
      <c r="F3" s="864"/>
      <c r="G3" s="864"/>
      <c r="H3" s="864"/>
      <c r="I3" s="864"/>
      <c r="J3" s="864"/>
      <c r="K3" s="482"/>
      <c r="L3" s="864" t="s">
        <v>5</v>
      </c>
      <c r="M3" s="864"/>
      <c r="N3" s="864"/>
      <c r="O3" s="864"/>
      <c r="P3" s="864"/>
      <c r="Q3" s="864"/>
      <c r="R3" s="864"/>
      <c r="S3" s="864"/>
      <c r="T3" s="864"/>
      <c r="U3" s="864"/>
      <c r="V3" s="482"/>
    </row>
    <row r="4" spans="1:22" x14ac:dyDescent="0.25">
      <c r="A4" s="482"/>
      <c r="B4" s="482"/>
      <c r="C4" s="485"/>
      <c r="D4" s="485"/>
      <c r="E4" s="485"/>
      <c r="F4" s="482"/>
      <c r="G4" s="485"/>
      <c r="H4" s="485"/>
      <c r="I4" s="485"/>
      <c r="J4" s="485"/>
      <c r="K4" s="482"/>
      <c r="L4" s="482"/>
      <c r="M4" s="482"/>
      <c r="N4" s="482"/>
      <c r="O4" s="482"/>
      <c r="P4" s="482"/>
      <c r="Q4" s="482"/>
      <c r="R4" s="482"/>
      <c r="S4" s="482"/>
      <c r="T4" s="482"/>
      <c r="U4" s="482"/>
      <c r="V4" s="482"/>
    </row>
    <row r="5" spans="1:22" ht="14.45" customHeight="1" x14ac:dyDescent="0.25">
      <c r="A5" s="285"/>
      <c r="B5" s="282"/>
      <c r="C5" s="282"/>
      <c r="D5" s="282"/>
      <c r="E5" s="50">
        <v>2006</v>
      </c>
      <c r="F5" s="50">
        <v>2009</v>
      </c>
      <c r="G5" s="50">
        <v>2011</v>
      </c>
      <c r="H5" s="283">
        <v>2013</v>
      </c>
      <c r="I5" s="283">
        <v>2015</v>
      </c>
      <c r="J5" s="286">
        <v>2017</v>
      </c>
      <c r="K5" s="482"/>
      <c r="L5" s="285"/>
      <c r="M5" s="282"/>
      <c r="N5" s="282"/>
      <c r="O5" s="282"/>
      <c r="P5" s="50">
        <v>2006</v>
      </c>
      <c r="Q5" s="50">
        <v>2009</v>
      </c>
      <c r="R5" s="50">
        <v>2011</v>
      </c>
      <c r="S5" s="283">
        <v>2013</v>
      </c>
      <c r="T5" s="283">
        <v>2015</v>
      </c>
      <c r="U5" s="286">
        <v>2017</v>
      </c>
      <c r="V5" s="482"/>
    </row>
    <row r="6" spans="1:22" ht="14.45" customHeight="1" x14ac:dyDescent="0.25">
      <c r="A6" s="312"/>
      <c r="B6" s="484"/>
      <c r="C6" s="290"/>
      <c r="D6" s="485"/>
      <c r="E6" s="488"/>
      <c r="F6" s="488"/>
      <c r="G6" s="488"/>
      <c r="H6" s="486"/>
      <c r="I6" s="486"/>
      <c r="J6" s="365"/>
      <c r="K6" s="482"/>
      <c r="L6" s="312"/>
      <c r="M6" s="290"/>
      <c r="N6" s="290"/>
      <c r="O6" s="290"/>
      <c r="P6" s="484"/>
      <c r="Q6" s="484"/>
      <c r="R6" s="484"/>
      <c r="S6" s="484"/>
      <c r="T6" s="484"/>
      <c r="U6" s="287"/>
      <c r="V6" s="482"/>
    </row>
    <row r="7" spans="1:22" ht="14.45" customHeight="1" x14ac:dyDescent="0.25">
      <c r="A7" s="313" t="s">
        <v>9</v>
      </c>
      <c r="B7" s="290" t="s">
        <v>11</v>
      </c>
      <c r="C7" s="488" t="s">
        <v>435</v>
      </c>
      <c r="D7" s="485" t="s">
        <v>91</v>
      </c>
      <c r="E7" s="595">
        <v>78.788228838767438</v>
      </c>
      <c r="F7" s="595">
        <v>77.326386695114195</v>
      </c>
      <c r="G7" s="595">
        <v>83.992131008946103</v>
      </c>
      <c r="H7" s="595">
        <v>87.116402558151179</v>
      </c>
      <c r="I7" s="595">
        <v>86.045707936877065</v>
      </c>
      <c r="J7" s="744">
        <v>88.290600462480626</v>
      </c>
      <c r="K7" s="482"/>
      <c r="L7" s="313" t="s">
        <v>9</v>
      </c>
      <c r="M7" s="290" t="s">
        <v>11</v>
      </c>
      <c r="N7" s="488" t="s">
        <v>435</v>
      </c>
      <c r="O7" s="485" t="s">
        <v>91</v>
      </c>
      <c r="P7" s="740">
        <v>131488</v>
      </c>
      <c r="Q7" s="753">
        <v>165830</v>
      </c>
      <c r="R7" s="753">
        <v>205624</v>
      </c>
      <c r="S7" s="753">
        <v>261526</v>
      </c>
      <c r="T7" s="753">
        <v>271950</v>
      </c>
      <c r="U7" s="818">
        <v>313575</v>
      </c>
      <c r="V7" s="482"/>
    </row>
    <row r="8" spans="1:22" ht="14.45" customHeight="1" x14ac:dyDescent="0.25">
      <c r="A8" s="312"/>
      <c r="B8" s="484"/>
      <c r="C8" s="488"/>
      <c r="D8" s="485" t="s">
        <v>92</v>
      </c>
      <c r="E8" s="595">
        <v>1.4574222003067556</v>
      </c>
      <c r="F8" s="595">
        <v>1.4113629139269805</v>
      </c>
      <c r="G8" s="595">
        <v>1.1323323083083867</v>
      </c>
      <c r="H8" s="595">
        <v>0.8975882499159864</v>
      </c>
      <c r="I8" s="595">
        <v>0.78861914455427384</v>
      </c>
      <c r="J8" s="744">
        <v>0.70259180512763131</v>
      </c>
      <c r="K8" s="482"/>
      <c r="L8" s="312"/>
      <c r="M8" s="484"/>
      <c r="N8" s="488"/>
      <c r="O8" s="485" t="s">
        <v>92</v>
      </c>
      <c r="P8" s="740">
        <v>5938.7375256521682</v>
      </c>
      <c r="Q8" s="753">
        <v>8543.4781062275015</v>
      </c>
      <c r="R8" s="753">
        <v>10232.531785871879</v>
      </c>
      <c r="S8" s="753">
        <v>11366.18434730505</v>
      </c>
      <c r="T8" s="753">
        <v>6894.4101824886247</v>
      </c>
      <c r="U8" s="818">
        <v>8876.0310170538251</v>
      </c>
      <c r="V8" s="482"/>
    </row>
    <row r="9" spans="1:22" ht="14.45" customHeight="1" x14ac:dyDescent="0.25">
      <c r="A9" s="312"/>
      <c r="B9" s="484"/>
      <c r="C9" s="488" t="s">
        <v>437</v>
      </c>
      <c r="D9" s="485" t="s">
        <v>91</v>
      </c>
      <c r="E9" s="595">
        <v>20.533687584832645</v>
      </c>
      <c r="F9" s="595">
        <v>21.940231047001589</v>
      </c>
      <c r="G9" s="595">
        <v>15.442082030980087</v>
      </c>
      <c r="H9" s="595">
        <v>12.78340875315177</v>
      </c>
      <c r="I9" s="595">
        <v>13.791510829473738</v>
      </c>
      <c r="J9" s="744">
        <v>11.528981272075827</v>
      </c>
      <c r="K9" s="482"/>
      <c r="L9" s="312"/>
      <c r="M9" s="484"/>
      <c r="N9" s="488" t="s">
        <v>437</v>
      </c>
      <c r="O9" s="485" t="s">
        <v>91</v>
      </c>
      <c r="P9" s="740">
        <v>37978</v>
      </c>
      <c r="Q9" s="753">
        <v>36410</v>
      </c>
      <c r="R9" s="753">
        <v>36051</v>
      </c>
      <c r="S9" s="753">
        <v>36526</v>
      </c>
      <c r="T9" s="753">
        <v>33915</v>
      </c>
      <c r="U9" s="818">
        <v>37487</v>
      </c>
      <c r="V9" s="482"/>
    </row>
    <row r="10" spans="1:22" ht="14.45" customHeight="1" x14ac:dyDescent="0.25">
      <c r="A10" s="312"/>
      <c r="B10" s="484"/>
      <c r="C10" s="488"/>
      <c r="D10" s="485" t="s">
        <v>92</v>
      </c>
      <c r="E10" s="595">
        <v>1.4164098926773294</v>
      </c>
      <c r="F10" s="595">
        <v>1.3960929276716594</v>
      </c>
      <c r="G10" s="595">
        <v>1.1212001337758339</v>
      </c>
      <c r="H10" s="595">
        <v>0.89508265692446531</v>
      </c>
      <c r="I10" s="595">
        <v>0.7856745388948434</v>
      </c>
      <c r="J10" s="744">
        <v>0.69153473171059821</v>
      </c>
      <c r="K10" s="482"/>
      <c r="L10" s="312"/>
      <c r="M10" s="484"/>
      <c r="N10" s="488"/>
      <c r="O10" s="485" t="s">
        <v>92</v>
      </c>
      <c r="P10" s="740">
        <v>2809.5513180965518</v>
      </c>
      <c r="Q10" s="753">
        <v>2649.211248548188</v>
      </c>
      <c r="R10" s="753">
        <v>2884.2095591265629</v>
      </c>
      <c r="S10" s="753">
        <v>2631.641770175685</v>
      </c>
      <c r="T10" s="753">
        <v>2317.3543853715446</v>
      </c>
      <c r="U10" s="818">
        <v>2284.7016999918806</v>
      </c>
      <c r="V10" s="482"/>
    </row>
    <row r="11" spans="1:22" ht="14.45" customHeight="1" x14ac:dyDescent="0.25">
      <c r="A11" s="312"/>
      <c r="B11" s="484"/>
      <c r="C11" s="488" t="s">
        <v>436</v>
      </c>
      <c r="D11" s="485" t="s">
        <v>91</v>
      </c>
      <c r="E11" s="595">
        <v>0.67808357639991912</v>
      </c>
      <c r="F11" s="595">
        <v>0.73338225788422373</v>
      </c>
      <c r="G11" s="595">
        <v>0.56578696007381246</v>
      </c>
      <c r="H11" s="595">
        <v>0.10018868869704611</v>
      </c>
      <c r="I11" s="595">
        <v>0.16278123364920644</v>
      </c>
      <c r="J11" s="744">
        <v>0.18041826544354941</v>
      </c>
      <c r="K11" s="482"/>
      <c r="L11" s="312"/>
      <c r="M11" s="484"/>
      <c r="N11" s="488" t="s">
        <v>436</v>
      </c>
      <c r="O11" s="485" t="s">
        <v>91</v>
      </c>
      <c r="P11" s="740">
        <v>4164</v>
      </c>
      <c r="Q11" s="753">
        <v>3519</v>
      </c>
      <c r="R11" s="753">
        <v>4354</v>
      </c>
      <c r="S11" s="753">
        <v>1383</v>
      </c>
      <c r="T11" s="753">
        <v>3753</v>
      </c>
      <c r="U11" s="818">
        <v>3057</v>
      </c>
      <c r="V11" s="482"/>
    </row>
    <row r="12" spans="1:22" ht="14.45" customHeight="1" x14ac:dyDescent="0.25">
      <c r="A12" s="312"/>
      <c r="B12" s="484"/>
      <c r="C12" s="488"/>
      <c r="D12" s="485" t="s">
        <v>92</v>
      </c>
      <c r="E12" s="595">
        <v>0.22960332988529467</v>
      </c>
      <c r="F12" s="595">
        <v>0.20716176375825718</v>
      </c>
      <c r="G12" s="595">
        <v>0.14688708306048112</v>
      </c>
      <c r="H12" s="595">
        <v>7.5778474917766847E-2</v>
      </c>
      <c r="I12" s="595">
        <v>0.1161044406104651</v>
      </c>
      <c r="J12" s="744">
        <v>7.076185910052428E-2</v>
      </c>
      <c r="K12" s="482"/>
      <c r="L12" s="312"/>
      <c r="M12" s="484"/>
      <c r="N12" s="488"/>
      <c r="O12" s="485" t="s">
        <v>92</v>
      </c>
      <c r="P12" s="740">
        <v>847.2933163264247</v>
      </c>
      <c r="Q12" s="753">
        <v>829.87060923385843</v>
      </c>
      <c r="R12" s="753">
        <v>807.42464242966957</v>
      </c>
      <c r="S12" s="753">
        <v>440.05583405419941</v>
      </c>
      <c r="T12" s="753">
        <v>773.53594171023212</v>
      </c>
      <c r="U12" s="818">
        <v>652.60805912317312</v>
      </c>
      <c r="V12" s="482"/>
    </row>
    <row r="13" spans="1:22" ht="14.45" customHeight="1" x14ac:dyDescent="0.25">
      <c r="A13" s="312"/>
      <c r="B13" s="484"/>
      <c r="C13" s="488" t="s">
        <v>3</v>
      </c>
      <c r="D13" s="485" t="s">
        <v>91</v>
      </c>
      <c r="E13" s="595">
        <v>100</v>
      </c>
      <c r="F13" s="595">
        <v>100</v>
      </c>
      <c r="G13" s="595">
        <v>100</v>
      </c>
      <c r="H13" s="595">
        <v>100</v>
      </c>
      <c r="I13" s="595">
        <v>100</v>
      </c>
      <c r="J13" s="362">
        <v>100</v>
      </c>
      <c r="K13" s="482"/>
      <c r="L13" s="312"/>
      <c r="M13" s="484"/>
      <c r="N13" s="488" t="s">
        <v>3</v>
      </c>
      <c r="O13" s="485" t="s">
        <v>91</v>
      </c>
      <c r="P13" s="740">
        <v>173630</v>
      </c>
      <c r="Q13" s="755">
        <v>205759</v>
      </c>
      <c r="R13" s="755">
        <v>246029</v>
      </c>
      <c r="S13" s="755">
        <v>299435</v>
      </c>
      <c r="T13" s="755">
        <v>309618</v>
      </c>
      <c r="U13" s="818">
        <v>354119</v>
      </c>
      <c r="V13" s="482"/>
    </row>
    <row r="14" spans="1:22" ht="14.45" customHeight="1" x14ac:dyDescent="0.25">
      <c r="A14" s="312"/>
      <c r="B14" s="484"/>
      <c r="C14" s="488"/>
      <c r="D14" s="485" t="s">
        <v>92</v>
      </c>
      <c r="E14" s="595">
        <v>0</v>
      </c>
      <c r="F14" s="595">
        <v>0</v>
      </c>
      <c r="G14" s="595">
        <v>0</v>
      </c>
      <c r="H14" s="595">
        <v>0</v>
      </c>
      <c r="I14" s="595">
        <v>0</v>
      </c>
      <c r="J14" s="362">
        <v>0</v>
      </c>
      <c r="K14" s="482"/>
      <c r="L14" s="312"/>
      <c r="M14" s="484"/>
      <c r="N14" s="488"/>
      <c r="O14" s="485" t="s">
        <v>92</v>
      </c>
      <c r="P14" s="740">
        <v>6801.0663091036186</v>
      </c>
      <c r="Q14" s="755">
        <v>9084.0893380215548</v>
      </c>
      <c r="R14" s="755">
        <v>11025.862316558007</v>
      </c>
      <c r="S14" s="755">
        <v>11778.816611354734</v>
      </c>
      <c r="T14" s="755">
        <v>7589.130289067296</v>
      </c>
      <c r="U14" s="818">
        <v>9267.7037171203538</v>
      </c>
      <c r="V14" s="482"/>
    </row>
    <row r="15" spans="1:22" ht="14.45" customHeight="1" x14ac:dyDescent="0.25">
      <c r="A15" s="312"/>
      <c r="B15" s="290" t="s">
        <v>4</v>
      </c>
      <c r="C15" s="488" t="s">
        <v>435</v>
      </c>
      <c r="D15" s="485" t="s">
        <v>91</v>
      </c>
      <c r="E15" s="595">
        <v>73.420020431585726</v>
      </c>
      <c r="F15" s="595">
        <v>60.127102112892963</v>
      </c>
      <c r="G15" s="595">
        <v>78.993386844363684</v>
      </c>
      <c r="H15" s="595">
        <v>84.119693185872279</v>
      </c>
      <c r="I15" s="595">
        <v>83.698156682027644</v>
      </c>
      <c r="J15" s="744">
        <v>86.583735734932915</v>
      </c>
      <c r="K15" s="482"/>
      <c r="L15" s="312"/>
      <c r="M15" s="290" t="s">
        <v>4</v>
      </c>
      <c r="N15" s="488" t="s">
        <v>435</v>
      </c>
      <c r="O15" s="485" t="s">
        <v>91</v>
      </c>
      <c r="P15" s="740">
        <v>16194</v>
      </c>
      <c r="Q15" s="755">
        <v>28189</v>
      </c>
      <c r="R15" s="755">
        <v>32636</v>
      </c>
      <c r="S15" s="755">
        <v>45434</v>
      </c>
      <c r="T15" s="755">
        <v>53839</v>
      </c>
      <c r="U15" s="818">
        <v>48706</v>
      </c>
      <c r="V15" s="482"/>
    </row>
    <row r="16" spans="1:22" ht="14.45" customHeight="1" x14ac:dyDescent="0.25">
      <c r="A16" s="312"/>
      <c r="B16" s="484"/>
      <c r="C16" s="488"/>
      <c r="D16" s="485" t="s">
        <v>92</v>
      </c>
      <c r="E16" s="595">
        <v>1.148582703537443</v>
      </c>
      <c r="F16" s="595">
        <v>1.2440445134795455</v>
      </c>
      <c r="G16" s="595">
        <v>1.4140566165560693</v>
      </c>
      <c r="H16" s="595">
        <v>1.0160128759348388</v>
      </c>
      <c r="I16" s="595">
        <v>1.2929326181028848</v>
      </c>
      <c r="J16" s="744">
        <v>0.96004088111665642</v>
      </c>
      <c r="K16" s="482"/>
      <c r="L16" s="312"/>
      <c r="M16" s="484"/>
      <c r="N16" s="488"/>
      <c r="O16" s="485" t="s">
        <v>92</v>
      </c>
      <c r="P16" s="740">
        <v>893.54543057862281</v>
      </c>
      <c r="Q16" s="755">
        <v>2088.7662917206826</v>
      </c>
      <c r="R16" s="755">
        <v>2477.7193628327964</v>
      </c>
      <c r="S16" s="755">
        <v>2577.8244796268318</v>
      </c>
      <c r="T16" s="755">
        <v>2973.7891466658898</v>
      </c>
      <c r="U16" s="818">
        <v>3019.7274624738984</v>
      </c>
      <c r="V16" s="482"/>
    </row>
    <row r="17" spans="1:22" ht="14.45" customHeight="1" x14ac:dyDescent="0.25">
      <c r="A17" s="312"/>
      <c r="B17" s="484"/>
      <c r="C17" s="488" t="s">
        <v>437</v>
      </c>
      <c r="D17" s="485" t="s">
        <v>91</v>
      </c>
      <c r="E17" s="595">
        <v>22.658880803137887</v>
      </c>
      <c r="F17" s="595">
        <v>36.975626783844277</v>
      </c>
      <c r="G17" s="595">
        <v>18.714725629764249</v>
      </c>
      <c r="H17" s="595">
        <v>15.443275062433107</v>
      </c>
      <c r="I17" s="595">
        <v>15.201887206495501</v>
      </c>
      <c r="J17" s="744">
        <v>12.04949121956925</v>
      </c>
      <c r="K17" s="482"/>
      <c r="L17" s="312"/>
      <c r="M17" s="484"/>
      <c r="N17" s="488" t="s">
        <v>437</v>
      </c>
      <c r="O17" s="485" t="s">
        <v>91</v>
      </c>
      <c r="P17" s="740">
        <v>57519</v>
      </c>
      <c r="Q17" s="755">
        <v>64510</v>
      </c>
      <c r="R17" s="755">
        <v>61175</v>
      </c>
      <c r="S17" s="755">
        <v>65146</v>
      </c>
      <c r="T17" s="755">
        <v>53413</v>
      </c>
      <c r="U17" s="818">
        <v>68032</v>
      </c>
      <c r="V17" s="482"/>
    </row>
    <row r="18" spans="1:22" ht="14.45" customHeight="1" x14ac:dyDescent="0.25">
      <c r="A18" s="312"/>
      <c r="B18" s="484"/>
      <c r="C18" s="488"/>
      <c r="D18" s="485" t="s">
        <v>92</v>
      </c>
      <c r="E18" s="595">
        <v>1.0515660431806872</v>
      </c>
      <c r="F18" s="595">
        <v>1.1418294322146219</v>
      </c>
      <c r="G18" s="595">
        <v>1.1866729394931765</v>
      </c>
      <c r="H18" s="595">
        <v>0.99531127698876243</v>
      </c>
      <c r="I18" s="595">
        <v>1.0482330321358548</v>
      </c>
      <c r="J18" s="744">
        <v>0.8362078378482074</v>
      </c>
      <c r="K18" s="482"/>
      <c r="L18" s="312"/>
      <c r="M18" s="484"/>
      <c r="N18" s="488"/>
      <c r="O18" s="485" t="s">
        <v>92</v>
      </c>
      <c r="P18" s="740">
        <v>2631.5715076736947</v>
      </c>
      <c r="Q18" s="755">
        <v>2944.9993443284902</v>
      </c>
      <c r="R18" s="755">
        <v>5384.0562981364219</v>
      </c>
      <c r="S18" s="755">
        <v>3520.6192316981928</v>
      </c>
      <c r="T18" s="755">
        <v>3270.7260427283104</v>
      </c>
      <c r="U18" s="818">
        <v>4205.0798327736893</v>
      </c>
      <c r="V18" s="482"/>
    </row>
    <row r="19" spans="1:22" ht="14.45" customHeight="1" x14ac:dyDescent="0.25">
      <c r="A19" s="312"/>
      <c r="B19" s="484"/>
      <c r="C19" s="488" t="s">
        <v>436</v>
      </c>
      <c r="D19" s="485" t="s">
        <v>91</v>
      </c>
      <c r="E19" s="595">
        <v>3.9210987652763944</v>
      </c>
      <c r="F19" s="595">
        <v>2.8972711032627667</v>
      </c>
      <c r="G19" s="595">
        <v>2.2918875258720783</v>
      </c>
      <c r="H19" s="595">
        <v>0.43703175169461295</v>
      </c>
      <c r="I19" s="595">
        <v>1.0999561114768488</v>
      </c>
      <c r="J19" s="744">
        <v>1.3667730454978362</v>
      </c>
      <c r="K19" s="482"/>
      <c r="L19" s="312"/>
      <c r="M19" s="484"/>
      <c r="N19" s="488" t="s">
        <v>436</v>
      </c>
      <c r="O19" s="485" t="s">
        <v>91</v>
      </c>
      <c r="P19" s="740">
        <v>5895</v>
      </c>
      <c r="Q19" s="755">
        <v>4703</v>
      </c>
      <c r="R19" s="755">
        <v>5234</v>
      </c>
      <c r="S19" s="755">
        <v>997</v>
      </c>
      <c r="T19" s="755">
        <v>2116</v>
      </c>
      <c r="U19" s="818">
        <v>2349</v>
      </c>
      <c r="V19" s="482"/>
    </row>
    <row r="20" spans="1:22" ht="14.45" customHeight="1" x14ac:dyDescent="0.25">
      <c r="A20" s="312"/>
      <c r="B20" s="484"/>
      <c r="C20" s="488"/>
      <c r="D20" s="485" t="s">
        <v>92</v>
      </c>
      <c r="E20" s="595">
        <v>0.39621690453961955</v>
      </c>
      <c r="F20" s="595">
        <v>0.51550081381162061</v>
      </c>
      <c r="G20" s="595">
        <v>0.46259314926103151</v>
      </c>
      <c r="H20" s="595">
        <v>8.566454946431111E-2</v>
      </c>
      <c r="I20" s="595">
        <v>0.36665915567613849</v>
      </c>
      <c r="J20" s="744">
        <v>0.27219780199883375</v>
      </c>
      <c r="K20" s="482"/>
      <c r="L20" s="312"/>
      <c r="M20" s="484"/>
      <c r="N20" s="488"/>
      <c r="O20" s="485" t="s">
        <v>92</v>
      </c>
      <c r="P20" s="740">
        <v>463.06422469294279</v>
      </c>
      <c r="Q20" s="755">
        <v>606.54206465048753</v>
      </c>
      <c r="R20" s="755">
        <v>801.4860708606393</v>
      </c>
      <c r="S20" s="755">
        <v>174.74886742599125</v>
      </c>
      <c r="T20" s="755">
        <v>465.60578819426206</v>
      </c>
      <c r="U20" s="818">
        <v>412.24555788995468</v>
      </c>
      <c r="V20" s="482"/>
    </row>
    <row r="21" spans="1:22" ht="14.45" customHeight="1" x14ac:dyDescent="0.25">
      <c r="A21" s="312"/>
      <c r="B21" s="484"/>
      <c r="C21" s="488" t="s">
        <v>3</v>
      </c>
      <c r="D21" s="485" t="s">
        <v>91</v>
      </c>
      <c r="E21" s="595">
        <v>100</v>
      </c>
      <c r="F21" s="595">
        <v>100</v>
      </c>
      <c r="G21" s="595">
        <v>100</v>
      </c>
      <c r="H21" s="595">
        <v>100</v>
      </c>
      <c r="I21" s="595">
        <v>100</v>
      </c>
      <c r="J21" s="362">
        <v>100</v>
      </c>
      <c r="K21" s="482"/>
      <c r="L21" s="312"/>
      <c r="M21" s="484"/>
      <c r="N21" s="488" t="s">
        <v>3</v>
      </c>
      <c r="O21" s="485" t="s">
        <v>91</v>
      </c>
      <c r="P21" s="740">
        <v>79608</v>
      </c>
      <c r="Q21" s="755">
        <v>97402</v>
      </c>
      <c r="R21" s="755">
        <v>99045</v>
      </c>
      <c r="S21" s="755">
        <v>111577</v>
      </c>
      <c r="T21" s="755">
        <v>109368</v>
      </c>
      <c r="U21" s="818">
        <v>119087</v>
      </c>
      <c r="V21" s="482"/>
    </row>
    <row r="22" spans="1:22" ht="14.45" customHeight="1" x14ac:dyDescent="0.25">
      <c r="A22" s="312"/>
      <c r="B22" s="484"/>
      <c r="C22" s="488"/>
      <c r="D22" s="485" t="s">
        <v>92</v>
      </c>
      <c r="E22" s="595">
        <v>0</v>
      </c>
      <c r="F22" s="595">
        <v>0</v>
      </c>
      <c r="G22" s="595">
        <v>0</v>
      </c>
      <c r="H22" s="595">
        <v>0</v>
      </c>
      <c r="I22" s="595">
        <v>0</v>
      </c>
      <c r="J22" s="362">
        <v>0</v>
      </c>
      <c r="K22" s="482"/>
      <c r="L22" s="312"/>
      <c r="M22" s="484"/>
      <c r="N22" s="488"/>
      <c r="O22" s="485" t="s">
        <v>92</v>
      </c>
      <c r="P22" s="740">
        <v>3010.0131756290234</v>
      </c>
      <c r="Q22" s="755">
        <v>4005.8993785356597</v>
      </c>
      <c r="R22" s="755">
        <v>6553.2347468514663</v>
      </c>
      <c r="S22" s="755">
        <v>5220.731935866469</v>
      </c>
      <c r="T22" s="755">
        <v>5341.8854707491373</v>
      </c>
      <c r="U22" s="818">
        <v>5919.9243729081854</v>
      </c>
      <c r="V22" s="482"/>
    </row>
    <row r="23" spans="1:22" ht="14.45" customHeight="1" x14ac:dyDescent="0.25">
      <c r="A23" s="312"/>
      <c r="B23" s="290" t="s">
        <v>3</v>
      </c>
      <c r="C23" s="488" t="s">
        <v>435</v>
      </c>
      <c r="D23" s="485" t="s">
        <v>91</v>
      </c>
      <c r="E23" s="595">
        <v>77.102018825468249</v>
      </c>
      <c r="F23" s="595">
        <v>71.800462460540771</v>
      </c>
      <c r="G23" s="595">
        <v>82.557364507323072</v>
      </c>
      <c r="H23" s="595">
        <v>86.300008504331132</v>
      </c>
      <c r="I23" s="595">
        <v>85.43292615982395</v>
      </c>
      <c r="J23" s="744">
        <v>87.859456607755206</v>
      </c>
      <c r="K23" s="482"/>
      <c r="L23" s="312"/>
      <c r="M23" s="290" t="s">
        <v>3</v>
      </c>
      <c r="N23" s="488" t="s">
        <v>435</v>
      </c>
      <c r="O23" s="485" t="s">
        <v>91</v>
      </c>
      <c r="P23" s="740">
        <v>147682</v>
      </c>
      <c r="Q23" s="755">
        <v>194019</v>
      </c>
      <c r="R23" s="755">
        <v>238260</v>
      </c>
      <c r="S23" s="755">
        <v>306960</v>
      </c>
      <c r="T23" s="755">
        <v>325789</v>
      </c>
      <c r="U23" s="818">
        <v>362281</v>
      </c>
      <c r="V23" s="482"/>
    </row>
    <row r="24" spans="1:22" ht="14.45" customHeight="1" x14ac:dyDescent="0.25">
      <c r="A24" s="312"/>
      <c r="B24" s="484"/>
      <c r="C24" s="488"/>
      <c r="D24" s="485" t="s">
        <v>92</v>
      </c>
      <c r="E24" s="595">
        <v>1.0637725678374048</v>
      </c>
      <c r="F24" s="595">
        <v>1.0896624171823703</v>
      </c>
      <c r="G24" s="595">
        <v>0.91752350438467078</v>
      </c>
      <c r="H24" s="595">
        <v>0.7167401644937178</v>
      </c>
      <c r="I24" s="595">
        <v>0.67230963173049563</v>
      </c>
      <c r="J24" s="744">
        <v>0.57841322514629723</v>
      </c>
      <c r="K24" s="482"/>
      <c r="L24" s="312"/>
      <c r="M24" s="484"/>
      <c r="N24" s="488"/>
      <c r="O24" s="485" t="s">
        <v>92</v>
      </c>
      <c r="P24" s="740">
        <v>6005.5829721266173</v>
      </c>
      <c r="Q24" s="755">
        <v>8795.1101626424916</v>
      </c>
      <c r="R24" s="755">
        <v>10528.238218706627</v>
      </c>
      <c r="S24" s="755">
        <v>11630.135840336763</v>
      </c>
      <c r="T24" s="755">
        <v>7508.4161880672727</v>
      </c>
      <c r="U24" s="818">
        <v>9375.6429413305104</v>
      </c>
      <c r="V24" s="482"/>
    </row>
    <row r="25" spans="1:22" ht="14.45" customHeight="1" x14ac:dyDescent="0.25">
      <c r="A25" s="312"/>
      <c r="B25" s="484"/>
      <c r="C25" s="488" t="s">
        <v>437</v>
      </c>
      <c r="D25" s="485" t="s">
        <v>91</v>
      </c>
      <c r="E25" s="595">
        <v>21.201232846322061</v>
      </c>
      <c r="F25" s="595">
        <v>26.770923700607931</v>
      </c>
      <c r="G25" s="595">
        <v>16.381413841668742</v>
      </c>
      <c r="H25" s="595">
        <v>13.508036592921965</v>
      </c>
      <c r="I25" s="595">
        <v>14.159661659339454</v>
      </c>
      <c r="J25" s="744">
        <v>11.660458981798998</v>
      </c>
      <c r="K25" s="482"/>
      <c r="L25" s="312"/>
      <c r="M25" s="484"/>
      <c r="N25" s="488" t="s">
        <v>437</v>
      </c>
      <c r="O25" s="485" t="s">
        <v>91</v>
      </c>
      <c r="P25" s="740">
        <v>95497</v>
      </c>
      <c r="Q25" s="755">
        <v>100920</v>
      </c>
      <c r="R25" s="755">
        <v>97226</v>
      </c>
      <c r="S25" s="755">
        <v>101672</v>
      </c>
      <c r="T25" s="755">
        <v>87328</v>
      </c>
      <c r="U25" s="818">
        <v>105519</v>
      </c>
      <c r="V25" s="482"/>
    </row>
    <row r="26" spans="1:22" ht="14.45" customHeight="1" x14ac:dyDescent="0.25">
      <c r="A26" s="312"/>
      <c r="B26" s="484"/>
      <c r="C26" s="488"/>
      <c r="D26" s="485" t="s">
        <v>92</v>
      </c>
      <c r="E26" s="595">
        <v>1.0264152808337403</v>
      </c>
      <c r="F26" s="595">
        <v>1.0571417390251774</v>
      </c>
      <c r="G26" s="595">
        <v>0.87660214775219891</v>
      </c>
      <c r="H26" s="595">
        <v>0.71214327443821224</v>
      </c>
      <c r="I26" s="595">
        <v>0.64080750392896346</v>
      </c>
      <c r="J26" s="744">
        <v>0.55835592688926061</v>
      </c>
      <c r="K26" s="482"/>
      <c r="L26" s="312"/>
      <c r="M26" s="484"/>
      <c r="N26" s="488"/>
      <c r="O26" s="485" t="s">
        <v>92</v>
      </c>
      <c r="P26" s="740">
        <v>3849.5125936952163</v>
      </c>
      <c r="Q26" s="755">
        <v>3961.2297809555921</v>
      </c>
      <c r="R26" s="755">
        <v>6107.9232970347221</v>
      </c>
      <c r="S26" s="755">
        <v>4391.8709203637336</v>
      </c>
      <c r="T26" s="755">
        <v>4008.4635702450792</v>
      </c>
      <c r="U26" s="818">
        <v>4785.6617366823784</v>
      </c>
      <c r="V26" s="482"/>
    </row>
    <row r="27" spans="1:22" ht="14.45" customHeight="1" x14ac:dyDescent="0.25">
      <c r="A27" s="312"/>
      <c r="B27" s="484"/>
      <c r="C27" s="488" t="s">
        <v>436</v>
      </c>
      <c r="D27" s="485" t="s">
        <v>91</v>
      </c>
      <c r="E27" s="595">
        <v>1.6967483282096789</v>
      </c>
      <c r="F27" s="595">
        <v>1.4286138388513034</v>
      </c>
      <c r="G27" s="595">
        <v>1.0612216510081895</v>
      </c>
      <c r="H27" s="595">
        <v>0.19195490274689894</v>
      </c>
      <c r="I27" s="595">
        <v>0.40741218083659125</v>
      </c>
      <c r="J27" s="744">
        <v>0.4800844104457927</v>
      </c>
      <c r="K27" s="482"/>
      <c r="L27" s="312"/>
      <c r="M27" s="484"/>
      <c r="N27" s="488" t="s">
        <v>436</v>
      </c>
      <c r="O27" s="485" t="s">
        <v>91</v>
      </c>
      <c r="P27" s="740">
        <v>10059</v>
      </c>
      <c r="Q27" s="755">
        <v>8222</v>
      </c>
      <c r="R27" s="755">
        <v>9588</v>
      </c>
      <c r="S27" s="755">
        <v>2380</v>
      </c>
      <c r="T27" s="755">
        <v>5869</v>
      </c>
      <c r="U27" s="818">
        <v>5406</v>
      </c>
      <c r="V27" s="482"/>
    </row>
    <row r="28" spans="1:22" ht="14.45" customHeight="1" x14ac:dyDescent="0.25">
      <c r="A28" s="312"/>
      <c r="B28" s="484"/>
      <c r="C28" s="488"/>
      <c r="D28" s="485" t="s">
        <v>92</v>
      </c>
      <c r="E28" s="595">
        <v>0.20168910842279331</v>
      </c>
      <c r="F28" s="595">
        <v>0.220887395140967</v>
      </c>
      <c r="G28" s="595">
        <v>0.17401767934106693</v>
      </c>
      <c r="H28" s="595">
        <v>5.9824177445081519E-2</v>
      </c>
      <c r="I28" s="595">
        <v>0.12958179964905214</v>
      </c>
      <c r="J28" s="744">
        <v>8.6681256299712614E-2</v>
      </c>
      <c r="K28" s="482"/>
      <c r="L28" s="312"/>
      <c r="M28" s="484"/>
      <c r="N28" s="488"/>
      <c r="O28" s="485" t="s">
        <v>92</v>
      </c>
      <c r="P28" s="740">
        <v>965.57466830996918</v>
      </c>
      <c r="Q28" s="755">
        <v>1027.9000458510795</v>
      </c>
      <c r="R28" s="755">
        <v>1137.6794254034419</v>
      </c>
      <c r="S28" s="755">
        <v>473.48316100132195</v>
      </c>
      <c r="T28" s="755">
        <v>902.85469656946213</v>
      </c>
      <c r="U28" s="818">
        <v>771.90911306481871</v>
      </c>
      <c r="V28" s="482"/>
    </row>
    <row r="29" spans="1:22" ht="14.45" customHeight="1" x14ac:dyDescent="0.25">
      <c r="A29" s="312"/>
      <c r="B29" s="484"/>
      <c r="C29" s="488" t="s">
        <v>3</v>
      </c>
      <c r="D29" s="485" t="s">
        <v>91</v>
      </c>
      <c r="E29" s="595">
        <v>100</v>
      </c>
      <c r="F29" s="595">
        <v>100</v>
      </c>
      <c r="G29" s="595">
        <v>100</v>
      </c>
      <c r="H29" s="595">
        <v>100</v>
      </c>
      <c r="I29" s="595">
        <v>100</v>
      </c>
      <c r="J29" s="362">
        <v>100</v>
      </c>
      <c r="K29" s="482"/>
      <c r="L29" s="312"/>
      <c r="M29" s="484"/>
      <c r="N29" s="488" t="s">
        <v>3</v>
      </c>
      <c r="O29" s="485" t="s">
        <v>91</v>
      </c>
      <c r="P29" s="740">
        <v>253238</v>
      </c>
      <c r="Q29" s="755">
        <v>303161</v>
      </c>
      <c r="R29" s="755">
        <v>345074</v>
      </c>
      <c r="S29" s="755">
        <v>411012</v>
      </c>
      <c r="T29" s="755">
        <v>418986</v>
      </c>
      <c r="U29" s="818">
        <v>473206</v>
      </c>
      <c r="V29" s="482"/>
    </row>
    <row r="30" spans="1:22" ht="14.45" customHeight="1" x14ac:dyDescent="0.25">
      <c r="A30" s="312"/>
      <c r="B30" s="484"/>
      <c r="C30" s="488"/>
      <c r="D30" s="485" t="s">
        <v>92</v>
      </c>
      <c r="E30" s="595">
        <v>0</v>
      </c>
      <c r="F30" s="595">
        <v>0</v>
      </c>
      <c r="G30" s="595">
        <v>0</v>
      </c>
      <c r="H30" s="595">
        <v>0</v>
      </c>
      <c r="I30" s="595">
        <v>0</v>
      </c>
      <c r="J30" s="362">
        <v>0</v>
      </c>
      <c r="K30" s="482"/>
      <c r="L30" s="312"/>
      <c r="M30" s="484"/>
      <c r="N30" s="488"/>
      <c r="O30" s="485" t="s">
        <v>92</v>
      </c>
      <c r="P30" s="740">
        <v>7437.3841004942469</v>
      </c>
      <c r="Q30" s="755">
        <v>9928.1372337467874</v>
      </c>
      <c r="R30" s="755">
        <v>12826.321587697515</v>
      </c>
      <c r="S30" s="755">
        <v>12847.413950289851</v>
      </c>
      <c r="T30" s="755">
        <v>9280.6594015209612</v>
      </c>
      <c r="U30" s="818">
        <v>10997.083102772243</v>
      </c>
      <c r="V30" s="482"/>
    </row>
    <row r="31" spans="1:22" ht="14.45" customHeight="1" x14ac:dyDescent="0.25">
      <c r="A31" s="489"/>
      <c r="B31" s="488"/>
      <c r="C31" s="488"/>
      <c r="D31" s="485"/>
      <c r="E31" s="370"/>
      <c r="F31" s="370"/>
      <c r="G31" s="370"/>
      <c r="H31" s="370"/>
      <c r="I31" s="745"/>
      <c r="J31" s="746"/>
      <c r="K31" s="482"/>
      <c r="L31" s="489"/>
      <c r="M31" s="488"/>
      <c r="N31" s="488"/>
      <c r="O31" s="485"/>
      <c r="P31" s="694"/>
      <c r="Q31" s="685"/>
      <c r="R31" s="685"/>
      <c r="S31" s="685"/>
      <c r="T31" s="755"/>
      <c r="U31" s="818"/>
      <c r="V31" s="482"/>
    </row>
    <row r="32" spans="1:22" ht="14.45" customHeight="1" x14ac:dyDescent="0.25">
      <c r="A32" s="489" t="s">
        <v>12</v>
      </c>
      <c r="B32" s="290" t="s">
        <v>11</v>
      </c>
      <c r="C32" s="488" t="s">
        <v>435</v>
      </c>
      <c r="D32" s="485" t="s">
        <v>91</v>
      </c>
      <c r="E32" s="595">
        <v>84.155058060314119</v>
      </c>
      <c r="F32" s="387">
        <v>83.113385514057356</v>
      </c>
      <c r="G32" s="387">
        <v>85.46727143068739</v>
      </c>
      <c r="H32" s="387">
        <v>88.801040219676736</v>
      </c>
      <c r="I32" s="387">
        <v>89.174259908427771</v>
      </c>
      <c r="J32" s="388">
        <v>90.229244114002483</v>
      </c>
      <c r="K32" s="482"/>
      <c r="L32" s="489" t="s">
        <v>12</v>
      </c>
      <c r="M32" s="290" t="s">
        <v>11</v>
      </c>
      <c r="N32" s="488" t="s">
        <v>435</v>
      </c>
      <c r="O32" s="485" t="s">
        <v>91</v>
      </c>
      <c r="P32" s="740">
        <v>2928977</v>
      </c>
      <c r="Q32" s="753">
        <v>3305525</v>
      </c>
      <c r="R32" s="753">
        <v>3501630</v>
      </c>
      <c r="S32" s="753">
        <v>3856477</v>
      </c>
      <c r="T32" s="753">
        <v>4040970</v>
      </c>
      <c r="U32" s="818">
        <v>4254397</v>
      </c>
      <c r="V32" s="482"/>
    </row>
    <row r="33" spans="1:22" ht="14.45" customHeight="1" x14ac:dyDescent="0.25">
      <c r="A33" s="312"/>
      <c r="B33" s="484"/>
      <c r="C33" s="488"/>
      <c r="D33" s="485" t="s">
        <v>92</v>
      </c>
      <c r="E33" s="595">
        <v>0.39659420596654749</v>
      </c>
      <c r="F33" s="387">
        <v>0.42999237571635995</v>
      </c>
      <c r="G33" s="387">
        <v>0.49170014362974285</v>
      </c>
      <c r="H33" s="387">
        <v>0.31283442823086105</v>
      </c>
      <c r="I33" s="387">
        <v>0.26553908939069082</v>
      </c>
      <c r="J33" s="388">
        <v>0.27696995716418421</v>
      </c>
      <c r="K33" s="482"/>
      <c r="L33" s="312"/>
      <c r="M33" s="484"/>
      <c r="N33" s="488"/>
      <c r="O33" s="485" t="s">
        <v>92</v>
      </c>
      <c r="P33" s="740">
        <v>31913.464349415535</v>
      </c>
      <c r="Q33" s="753">
        <v>36354.816196416235</v>
      </c>
      <c r="R33" s="753">
        <v>106915.96519669345</v>
      </c>
      <c r="S33" s="753">
        <v>76471.982107113086</v>
      </c>
      <c r="T33" s="753">
        <v>47735.128626363949</v>
      </c>
      <c r="U33" s="818">
        <v>49858.467451478071</v>
      </c>
      <c r="V33" s="482"/>
    </row>
    <row r="34" spans="1:22" ht="14.45" customHeight="1" x14ac:dyDescent="0.25">
      <c r="A34" s="312"/>
      <c r="B34" s="484"/>
      <c r="C34" s="488" t="s">
        <v>437</v>
      </c>
      <c r="D34" s="485" t="s">
        <v>91</v>
      </c>
      <c r="E34" s="595">
        <v>15.373890262447082</v>
      </c>
      <c r="F34" s="387">
        <v>16.541748026675052</v>
      </c>
      <c r="G34" s="387">
        <v>14.2682015300242</v>
      </c>
      <c r="H34" s="387">
        <v>11.059604568774988</v>
      </c>
      <c r="I34" s="387">
        <v>10.736720932944237</v>
      </c>
      <c r="J34" s="388">
        <v>9.6735182275365474</v>
      </c>
      <c r="K34" s="482"/>
      <c r="L34" s="312"/>
      <c r="M34" s="484"/>
      <c r="N34" s="488" t="s">
        <v>437</v>
      </c>
      <c r="O34" s="485" t="s">
        <v>91</v>
      </c>
      <c r="P34" s="740">
        <v>594985</v>
      </c>
      <c r="Q34" s="753">
        <v>537728</v>
      </c>
      <c r="R34" s="753">
        <v>542398</v>
      </c>
      <c r="S34" s="753">
        <v>398442</v>
      </c>
      <c r="T34" s="753">
        <v>368199</v>
      </c>
      <c r="U34" s="818">
        <v>410143</v>
      </c>
      <c r="V34" s="482"/>
    </row>
    <row r="35" spans="1:22" ht="14.45" customHeight="1" x14ac:dyDescent="0.25">
      <c r="A35" s="312"/>
      <c r="B35" s="484"/>
      <c r="C35" s="488"/>
      <c r="D35" s="485" t="s">
        <v>92</v>
      </c>
      <c r="E35" s="595">
        <v>0.38836235150394033</v>
      </c>
      <c r="F35" s="387">
        <v>0.42368329859294157</v>
      </c>
      <c r="G35" s="387">
        <v>0.49132126647083935</v>
      </c>
      <c r="H35" s="387">
        <v>0.30505054333304982</v>
      </c>
      <c r="I35" s="387">
        <v>0.26439646166434483</v>
      </c>
      <c r="J35" s="388">
        <v>0.27526204105012902</v>
      </c>
      <c r="K35" s="482"/>
      <c r="L35" s="312"/>
      <c r="M35" s="484"/>
      <c r="N35" s="488"/>
      <c r="O35" s="485" t="s">
        <v>92</v>
      </c>
      <c r="P35" s="740">
        <v>15234.288960315791</v>
      </c>
      <c r="Q35" s="753">
        <v>14357.456645654156</v>
      </c>
      <c r="R35" s="753">
        <v>22922.35177104823</v>
      </c>
      <c r="S35" s="753">
        <v>12382.306227160223</v>
      </c>
      <c r="T35" s="753">
        <v>9677.4836471587132</v>
      </c>
      <c r="U35" s="818">
        <v>10963.777598588773</v>
      </c>
      <c r="V35" s="482"/>
    </row>
    <row r="36" spans="1:22" ht="14.45" customHeight="1" x14ac:dyDescent="0.25">
      <c r="A36" s="312"/>
      <c r="B36" s="484"/>
      <c r="C36" s="488" t="s">
        <v>436</v>
      </c>
      <c r="D36" s="485" t="s">
        <v>91</v>
      </c>
      <c r="E36" s="595">
        <v>0.47105167723879865</v>
      </c>
      <c r="F36" s="387">
        <v>0.34486645926759446</v>
      </c>
      <c r="G36" s="387">
        <v>0.26452703928840826</v>
      </c>
      <c r="H36" s="387">
        <v>0.13935521154827124</v>
      </c>
      <c r="I36" s="387">
        <v>8.9019158627990813E-2</v>
      </c>
      <c r="J36" s="388">
        <v>9.7237658460975068E-2</v>
      </c>
      <c r="K36" s="482"/>
      <c r="L36" s="312"/>
      <c r="M36" s="484"/>
      <c r="N36" s="488" t="s">
        <v>436</v>
      </c>
      <c r="O36" s="485" t="s">
        <v>91</v>
      </c>
      <c r="P36" s="740">
        <v>42968</v>
      </c>
      <c r="Q36" s="753">
        <v>24331</v>
      </c>
      <c r="R36" s="753">
        <v>33816</v>
      </c>
      <c r="S36" s="753">
        <v>20274</v>
      </c>
      <c r="T36" s="753">
        <v>24708</v>
      </c>
      <c r="U36" s="818">
        <v>30498</v>
      </c>
      <c r="V36" s="482"/>
    </row>
    <row r="37" spans="1:22" ht="14.45" customHeight="1" x14ac:dyDescent="0.25">
      <c r="A37" s="312"/>
      <c r="B37" s="484"/>
      <c r="C37" s="488"/>
      <c r="D37" s="485" t="s">
        <v>92</v>
      </c>
      <c r="E37" s="595">
        <v>4.9322111029527806E-2</v>
      </c>
      <c r="F37" s="387">
        <v>3.9691907521751224E-2</v>
      </c>
      <c r="G37" s="387">
        <v>2.8988620319375078E-2</v>
      </c>
      <c r="H37" s="387">
        <v>5.3689238116005261E-2</v>
      </c>
      <c r="I37" s="387">
        <v>1.424098676365561E-2</v>
      </c>
      <c r="J37" s="388">
        <v>1.8203748866784802E-2</v>
      </c>
      <c r="K37" s="482"/>
      <c r="L37" s="312"/>
      <c r="M37" s="484"/>
      <c r="N37" s="488"/>
      <c r="O37" s="485" t="s">
        <v>92</v>
      </c>
      <c r="P37" s="740">
        <v>2938.991744432205</v>
      </c>
      <c r="Q37" s="753">
        <v>2185.5609721198375</v>
      </c>
      <c r="R37" s="753">
        <v>2999.983127552975</v>
      </c>
      <c r="S37" s="753">
        <v>4518.4724580657867</v>
      </c>
      <c r="T37" s="753">
        <v>2101.6955006843855</v>
      </c>
      <c r="U37" s="818">
        <v>3587.3085810183597</v>
      </c>
      <c r="V37" s="482"/>
    </row>
    <row r="38" spans="1:22" ht="14.45" customHeight="1" x14ac:dyDescent="0.25">
      <c r="A38" s="312"/>
      <c r="B38" s="484"/>
      <c r="C38" s="488" t="s">
        <v>3</v>
      </c>
      <c r="D38" s="485" t="s">
        <v>91</v>
      </c>
      <c r="E38" s="609">
        <v>100</v>
      </c>
      <c r="F38" s="609">
        <v>100</v>
      </c>
      <c r="G38" s="609">
        <v>100</v>
      </c>
      <c r="H38" s="609">
        <v>100</v>
      </c>
      <c r="I38" s="609">
        <v>100</v>
      </c>
      <c r="J38" s="610">
        <v>100</v>
      </c>
      <c r="K38" s="482"/>
      <c r="L38" s="312"/>
      <c r="M38" s="484"/>
      <c r="N38" s="488" t="s">
        <v>3</v>
      </c>
      <c r="O38" s="485" t="s">
        <v>91</v>
      </c>
      <c r="P38" s="740">
        <v>3566930</v>
      </c>
      <c r="Q38" s="755">
        <v>3867584</v>
      </c>
      <c r="R38" s="755">
        <v>4077844</v>
      </c>
      <c r="S38" s="755">
        <v>4275193</v>
      </c>
      <c r="T38" s="755">
        <v>4433877</v>
      </c>
      <c r="U38" s="818">
        <v>4695038</v>
      </c>
      <c r="V38" s="482"/>
    </row>
    <row r="39" spans="1:22" ht="14.45" customHeight="1" x14ac:dyDescent="0.25">
      <c r="A39" s="312"/>
      <c r="B39" s="484"/>
      <c r="C39" s="488"/>
      <c r="D39" s="485" t="s">
        <v>92</v>
      </c>
      <c r="E39" s="609">
        <v>0</v>
      </c>
      <c r="F39" s="609">
        <v>0</v>
      </c>
      <c r="G39" s="609">
        <v>0</v>
      </c>
      <c r="H39" s="609">
        <v>0</v>
      </c>
      <c r="I39" s="609">
        <v>0</v>
      </c>
      <c r="J39" s="610">
        <v>0</v>
      </c>
      <c r="K39" s="482"/>
      <c r="L39" s="312"/>
      <c r="M39" s="484"/>
      <c r="N39" s="488"/>
      <c r="O39" s="485" t="s">
        <v>92</v>
      </c>
      <c r="P39" s="740">
        <v>32685.216533987106</v>
      </c>
      <c r="Q39" s="755">
        <v>35666.861447224277</v>
      </c>
      <c r="R39" s="755">
        <v>118888.22061107178</v>
      </c>
      <c r="S39" s="755">
        <v>82068.782045470783</v>
      </c>
      <c r="T39" s="755">
        <v>49892.805763529519</v>
      </c>
      <c r="U39" s="818">
        <v>51297.753353491527</v>
      </c>
      <c r="V39" s="482"/>
    </row>
    <row r="40" spans="1:22" ht="14.45" customHeight="1" x14ac:dyDescent="0.25">
      <c r="A40" s="312"/>
      <c r="B40" s="290" t="s">
        <v>4</v>
      </c>
      <c r="C40" s="488" t="s">
        <v>435</v>
      </c>
      <c r="D40" s="485" t="s">
        <v>91</v>
      </c>
      <c r="E40" s="609">
        <v>67.386071408749203</v>
      </c>
      <c r="F40" s="611">
        <v>59.321023030821088</v>
      </c>
      <c r="G40" s="611">
        <v>70.726434448831924</v>
      </c>
      <c r="H40" s="611">
        <v>75.646119740206387</v>
      </c>
      <c r="I40" s="611">
        <v>77.904573457154498</v>
      </c>
      <c r="J40" s="614">
        <v>79.125407547126599</v>
      </c>
      <c r="K40" s="482"/>
      <c r="L40" s="312"/>
      <c r="M40" s="290" t="s">
        <v>4</v>
      </c>
      <c r="N40" s="488" t="s">
        <v>435</v>
      </c>
      <c r="O40" s="485" t="s">
        <v>91</v>
      </c>
      <c r="P40" s="740">
        <v>210667</v>
      </c>
      <c r="Q40" s="755">
        <v>271622</v>
      </c>
      <c r="R40" s="755">
        <v>284982</v>
      </c>
      <c r="S40" s="755">
        <v>362121</v>
      </c>
      <c r="T40" s="755">
        <v>427459</v>
      </c>
      <c r="U40" s="818">
        <v>393600</v>
      </c>
      <c r="V40" s="482"/>
    </row>
    <row r="41" spans="1:22" ht="14.45" customHeight="1" x14ac:dyDescent="0.25">
      <c r="A41" s="312"/>
      <c r="B41" s="484"/>
      <c r="C41" s="488"/>
      <c r="D41" s="485" t="s">
        <v>92</v>
      </c>
      <c r="E41" s="609">
        <v>0.59141729200938287</v>
      </c>
      <c r="F41" s="611">
        <v>0.9807228584280977</v>
      </c>
      <c r="G41" s="611">
        <v>0.92374456678033356</v>
      </c>
      <c r="H41" s="611">
        <v>0.66332112034664992</v>
      </c>
      <c r="I41" s="611">
        <v>0.69502364394465521</v>
      </c>
      <c r="J41" s="614">
        <v>0.67430986404712179</v>
      </c>
      <c r="K41" s="482"/>
      <c r="L41" s="312"/>
      <c r="M41" s="484"/>
      <c r="N41" s="488"/>
      <c r="O41" s="485" t="s">
        <v>92</v>
      </c>
      <c r="P41" s="740">
        <v>4839.6421753797349</v>
      </c>
      <c r="Q41" s="755">
        <v>15262.267195447668</v>
      </c>
      <c r="R41" s="755">
        <v>11223.342016415161</v>
      </c>
      <c r="S41" s="755">
        <v>12460.520961629545</v>
      </c>
      <c r="T41" s="755">
        <v>13144.199584624839</v>
      </c>
      <c r="U41" s="818">
        <v>15790.893370939497</v>
      </c>
      <c r="V41" s="482"/>
    </row>
    <row r="42" spans="1:22" ht="14.45" customHeight="1" x14ac:dyDescent="0.25">
      <c r="A42" s="312"/>
      <c r="B42" s="484"/>
      <c r="C42" s="488" t="s">
        <v>437</v>
      </c>
      <c r="D42" s="485" t="s">
        <v>91</v>
      </c>
      <c r="E42" s="609">
        <v>28.512108735022107</v>
      </c>
      <c r="F42" s="611">
        <v>38.045439975133313</v>
      </c>
      <c r="G42" s="611">
        <v>27.130992036354812</v>
      </c>
      <c r="H42" s="611">
        <v>23.65269249020816</v>
      </c>
      <c r="I42" s="611">
        <v>21.392738670280426</v>
      </c>
      <c r="J42" s="614">
        <v>19.955535851877784</v>
      </c>
      <c r="K42" s="482"/>
      <c r="L42" s="312"/>
      <c r="M42" s="484"/>
      <c r="N42" s="488" t="s">
        <v>437</v>
      </c>
      <c r="O42" s="485" t="s">
        <v>91</v>
      </c>
      <c r="P42" s="740">
        <v>249090</v>
      </c>
      <c r="Q42" s="755">
        <v>224247</v>
      </c>
      <c r="R42" s="755">
        <v>229788</v>
      </c>
      <c r="S42" s="755">
        <v>192131</v>
      </c>
      <c r="T42" s="755">
        <v>163703</v>
      </c>
      <c r="U42" s="818">
        <v>203734</v>
      </c>
      <c r="V42" s="482"/>
    </row>
    <row r="43" spans="1:22" ht="14.45" customHeight="1" x14ac:dyDescent="0.25">
      <c r="A43" s="312"/>
      <c r="B43" s="484"/>
      <c r="C43" s="488"/>
      <c r="D43" s="485" t="s">
        <v>92</v>
      </c>
      <c r="E43" s="609">
        <v>0.5566639770350994</v>
      </c>
      <c r="F43" s="611">
        <v>0.89001464080566384</v>
      </c>
      <c r="G43" s="611">
        <v>0.83956024201541846</v>
      </c>
      <c r="H43" s="611">
        <v>0.62759108370402894</v>
      </c>
      <c r="I43" s="611">
        <v>0.66340631984365173</v>
      </c>
      <c r="J43" s="614">
        <v>0.6796417484785986</v>
      </c>
      <c r="K43" s="482"/>
      <c r="L43" s="312"/>
      <c r="M43" s="484"/>
      <c r="N43" s="488"/>
      <c r="O43" s="485" t="s">
        <v>92</v>
      </c>
      <c r="P43" s="740">
        <v>4236.2761608647652</v>
      </c>
      <c r="Q43" s="755">
        <v>5585.4343980642516</v>
      </c>
      <c r="R43" s="755">
        <v>9644.838176724008</v>
      </c>
      <c r="S43" s="755">
        <v>5870.1868470610343</v>
      </c>
      <c r="T43" s="755">
        <v>5829.1634118291004</v>
      </c>
      <c r="U43" s="818">
        <v>6164.7216559418221</v>
      </c>
      <c r="V43" s="482"/>
    </row>
    <row r="44" spans="1:22" ht="14.45" customHeight="1" x14ac:dyDescent="0.25">
      <c r="A44" s="312"/>
      <c r="B44" s="484"/>
      <c r="C44" s="488" t="s">
        <v>436</v>
      </c>
      <c r="D44" s="485" t="s">
        <v>91</v>
      </c>
      <c r="E44" s="609">
        <v>4.1018198562286852</v>
      </c>
      <c r="F44" s="611">
        <v>2.6335369940455955</v>
      </c>
      <c r="G44" s="611">
        <v>2.1425735148132627</v>
      </c>
      <c r="H44" s="611">
        <v>0.70118776958544926</v>
      </c>
      <c r="I44" s="611">
        <v>0.70268787256507681</v>
      </c>
      <c r="J44" s="614">
        <v>0.91905660099561737</v>
      </c>
      <c r="K44" s="482"/>
      <c r="L44" s="312"/>
      <c r="M44" s="484"/>
      <c r="N44" s="488" t="s">
        <v>436</v>
      </c>
      <c r="O44" s="485" t="s">
        <v>91</v>
      </c>
      <c r="P44" s="740">
        <v>27683</v>
      </c>
      <c r="Q44" s="755">
        <v>18876</v>
      </c>
      <c r="R44" s="755">
        <v>29202</v>
      </c>
      <c r="S44" s="755">
        <v>9261</v>
      </c>
      <c r="T44" s="755">
        <v>10243</v>
      </c>
      <c r="U44" s="818">
        <v>12581</v>
      </c>
      <c r="V44" s="482"/>
    </row>
    <row r="45" spans="1:22" ht="14.45" customHeight="1" x14ac:dyDescent="0.25">
      <c r="A45" s="312"/>
      <c r="B45" s="484"/>
      <c r="C45" s="488"/>
      <c r="D45" s="485" t="s">
        <v>92</v>
      </c>
      <c r="E45" s="609">
        <v>0.21959319072073971</v>
      </c>
      <c r="F45" s="611">
        <v>0.20244244252090685</v>
      </c>
      <c r="G45" s="611">
        <v>0.21147792112892119</v>
      </c>
      <c r="H45" s="611">
        <v>0.10507542557220609</v>
      </c>
      <c r="I45" s="611">
        <v>0.11710941018754512</v>
      </c>
      <c r="J45" s="614">
        <v>0.12783645607218785</v>
      </c>
      <c r="K45" s="482"/>
      <c r="L45" s="312"/>
      <c r="M45" s="484"/>
      <c r="N45" s="488"/>
      <c r="O45" s="485" t="s">
        <v>92</v>
      </c>
      <c r="P45" s="740">
        <v>1214.7217174289963</v>
      </c>
      <c r="Q45" s="755">
        <v>1071.8320471517852</v>
      </c>
      <c r="R45" s="755">
        <v>1958.8956262371796</v>
      </c>
      <c r="S45" s="755">
        <v>869.96945012790184</v>
      </c>
      <c r="T45" s="755">
        <v>931.38512304840765</v>
      </c>
      <c r="U45" s="818">
        <v>1311.5862515435631</v>
      </c>
      <c r="V45" s="482"/>
    </row>
    <row r="46" spans="1:22" ht="14.45" customHeight="1" x14ac:dyDescent="0.25">
      <c r="A46" s="312"/>
      <c r="B46" s="484"/>
      <c r="C46" s="488" t="s">
        <v>3</v>
      </c>
      <c r="D46" s="485" t="s">
        <v>91</v>
      </c>
      <c r="E46" s="609">
        <v>100</v>
      </c>
      <c r="F46" s="609">
        <v>100</v>
      </c>
      <c r="G46" s="609">
        <v>100</v>
      </c>
      <c r="H46" s="609">
        <v>100</v>
      </c>
      <c r="I46" s="609">
        <v>100</v>
      </c>
      <c r="J46" s="610">
        <v>100</v>
      </c>
      <c r="K46" s="482"/>
      <c r="L46" s="312"/>
      <c r="M46" s="484"/>
      <c r="N46" s="488" t="s">
        <v>3</v>
      </c>
      <c r="O46" s="485" t="s">
        <v>91</v>
      </c>
      <c r="P46" s="740">
        <v>487440</v>
      </c>
      <c r="Q46" s="755">
        <v>514745</v>
      </c>
      <c r="R46" s="755">
        <v>543972</v>
      </c>
      <c r="S46" s="755">
        <v>563513</v>
      </c>
      <c r="T46" s="755">
        <v>601405</v>
      </c>
      <c r="U46" s="818">
        <v>609915</v>
      </c>
      <c r="V46" s="482"/>
    </row>
    <row r="47" spans="1:22" ht="14.45" customHeight="1" x14ac:dyDescent="0.25">
      <c r="A47" s="312"/>
      <c r="B47" s="484"/>
      <c r="C47" s="488"/>
      <c r="D47" s="485" t="s">
        <v>92</v>
      </c>
      <c r="E47" s="609">
        <v>0</v>
      </c>
      <c r="F47" s="609">
        <v>0</v>
      </c>
      <c r="G47" s="609">
        <v>0</v>
      </c>
      <c r="H47" s="609">
        <v>0</v>
      </c>
      <c r="I47" s="609">
        <v>0</v>
      </c>
      <c r="J47" s="610">
        <v>0</v>
      </c>
      <c r="K47" s="482"/>
      <c r="L47" s="312"/>
      <c r="M47" s="484"/>
      <c r="N47" s="488"/>
      <c r="O47" s="485" t="s">
        <v>92</v>
      </c>
      <c r="P47" s="740">
        <v>6047.1141325875178</v>
      </c>
      <c r="Q47" s="755">
        <v>18852.352516562223</v>
      </c>
      <c r="R47" s="755">
        <v>17336.391689551561</v>
      </c>
      <c r="S47" s="755">
        <v>15398.682706483352</v>
      </c>
      <c r="T47" s="755">
        <v>16044.065962198907</v>
      </c>
      <c r="U47" s="818">
        <v>18817.413280054752</v>
      </c>
      <c r="V47" s="482"/>
    </row>
    <row r="48" spans="1:22" ht="14.45" customHeight="1" x14ac:dyDescent="0.25">
      <c r="A48" s="312"/>
      <c r="B48" s="290" t="s">
        <v>3</v>
      </c>
      <c r="C48" s="488" t="s">
        <v>435</v>
      </c>
      <c r="D48" s="485" t="s">
        <v>91</v>
      </c>
      <c r="E48" s="609">
        <v>82.143157503243799</v>
      </c>
      <c r="F48" s="611">
        <v>80.318752882314399</v>
      </c>
      <c r="G48" s="611">
        <v>83.732325129343096</v>
      </c>
      <c r="H48" s="611">
        <v>87.266790216413057</v>
      </c>
      <c r="I48" s="611">
        <v>87.828228885691004</v>
      </c>
      <c r="J48" s="614">
        <v>88.950510538865814</v>
      </c>
      <c r="K48" s="482"/>
      <c r="L48" s="312"/>
      <c r="M48" s="290" t="s">
        <v>3</v>
      </c>
      <c r="N48" s="488" t="s">
        <v>435</v>
      </c>
      <c r="O48" s="485" t="s">
        <v>91</v>
      </c>
      <c r="P48" s="740">
        <v>3139644</v>
      </c>
      <c r="Q48" s="755">
        <v>3577147</v>
      </c>
      <c r="R48" s="755">
        <v>3786612</v>
      </c>
      <c r="S48" s="755">
        <v>4218598</v>
      </c>
      <c r="T48" s="755">
        <v>4468429</v>
      </c>
      <c r="U48" s="818">
        <v>4647997</v>
      </c>
      <c r="V48" s="482"/>
    </row>
    <row r="49" spans="1:22" ht="14.45" customHeight="1" x14ac:dyDescent="0.25">
      <c r="A49" s="312"/>
      <c r="B49" s="484"/>
      <c r="C49" s="488"/>
      <c r="D49" s="485" t="s">
        <v>92</v>
      </c>
      <c r="E49" s="609">
        <v>0.35811317526049247</v>
      </c>
      <c r="F49" s="611">
        <v>0.39166124864557811</v>
      </c>
      <c r="G49" s="611">
        <v>0.45776871857025753</v>
      </c>
      <c r="H49" s="611">
        <v>0.29057435431988032</v>
      </c>
      <c r="I49" s="611">
        <v>0.2521430546922801</v>
      </c>
      <c r="J49" s="614">
        <v>0.25906294280182057</v>
      </c>
      <c r="K49" s="482"/>
      <c r="L49" s="312"/>
      <c r="M49" s="484"/>
      <c r="N49" s="488"/>
      <c r="O49" s="485" t="s">
        <v>92</v>
      </c>
      <c r="P49" s="740">
        <v>32278.296720352679</v>
      </c>
      <c r="Q49" s="755">
        <v>39428.536120688601</v>
      </c>
      <c r="R49" s="755">
        <v>107503.4279451497</v>
      </c>
      <c r="S49" s="755">
        <v>77409.929702369802</v>
      </c>
      <c r="T49" s="755">
        <v>49511.740907545987</v>
      </c>
      <c r="U49" s="818">
        <v>52299.322080333688</v>
      </c>
      <c r="V49" s="482"/>
    </row>
    <row r="50" spans="1:22" ht="14.45" customHeight="1" x14ac:dyDescent="0.25">
      <c r="A50" s="312"/>
      <c r="B50" s="484"/>
      <c r="C50" s="488" t="s">
        <v>437</v>
      </c>
      <c r="D50" s="485" t="s">
        <v>91</v>
      </c>
      <c r="E50" s="609">
        <v>16.950180447007426</v>
      </c>
      <c r="F50" s="611">
        <v>19.067555174428939</v>
      </c>
      <c r="G50" s="611">
        <v>15.78210815835161</v>
      </c>
      <c r="H50" s="611">
        <v>12.528328398364913</v>
      </c>
      <c r="I50" s="611">
        <v>12.009456471355527</v>
      </c>
      <c r="J50" s="614">
        <v>10.857609967108257</v>
      </c>
      <c r="K50" s="482"/>
      <c r="L50" s="312"/>
      <c r="M50" s="484"/>
      <c r="N50" s="488" t="s">
        <v>437</v>
      </c>
      <c r="O50" s="485" t="s">
        <v>91</v>
      </c>
      <c r="P50" s="740">
        <v>844075</v>
      </c>
      <c r="Q50" s="755">
        <v>761975</v>
      </c>
      <c r="R50" s="755">
        <v>772186</v>
      </c>
      <c r="S50" s="755">
        <v>590573</v>
      </c>
      <c r="T50" s="755">
        <v>531902</v>
      </c>
      <c r="U50" s="818">
        <v>613877</v>
      </c>
      <c r="V50" s="482"/>
    </row>
    <row r="51" spans="1:22" ht="14.45" customHeight="1" x14ac:dyDescent="0.25">
      <c r="A51" s="312"/>
      <c r="B51" s="484"/>
      <c r="C51" s="488"/>
      <c r="D51" s="485" t="s">
        <v>92</v>
      </c>
      <c r="E51" s="609">
        <v>0.3498323097192812</v>
      </c>
      <c r="F51" s="611">
        <v>0.38485090972571478</v>
      </c>
      <c r="G51" s="611">
        <v>0.45310597539465924</v>
      </c>
      <c r="H51" s="611">
        <v>0.28313286592339731</v>
      </c>
      <c r="I51" s="611">
        <v>0.24975320006620938</v>
      </c>
      <c r="J51" s="614">
        <v>0.25779104074154813</v>
      </c>
      <c r="K51" s="482"/>
      <c r="L51" s="312"/>
      <c r="M51" s="484"/>
      <c r="N51" s="488"/>
      <c r="O51" s="485" t="s">
        <v>92</v>
      </c>
      <c r="P51" s="740">
        <v>15812.324175702657</v>
      </c>
      <c r="Q51" s="755">
        <v>15405.6365901224</v>
      </c>
      <c r="R51" s="755">
        <v>24868.798004143082</v>
      </c>
      <c r="S51" s="755">
        <v>13689.365292904533</v>
      </c>
      <c r="T51" s="755">
        <v>11297.470328477582</v>
      </c>
      <c r="U51" s="818">
        <v>12578.084604841673</v>
      </c>
      <c r="V51" s="482"/>
    </row>
    <row r="52" spans="1:22" ht="14.45" customHeight="1" x14ac:dyDescent="0.25">
      <c r="A52" s="312"/>
      <c r="B52" s="484"/>
      <c r="C52" s="488" t="s">
        <v>436</v>
      </c>
      <c r="D52" s="485" t="s">
        <v>91</v>
      </c>
      <c r="E52" s="609">
        <v>0.90666204974877007</v>
      </c>
      <c r="F52" s="611">
        <v>0.61369194325665644</v>
      </c>
      <c r="G52" s="611">
        <v>0.48556671230529302</v>
      </c>
      <c r="H52" s="611">
        <v>0.20488138522202401</v>
      </c>
      <c r="I52" s="611">
        <v>0.16231464295346318</v>
      </c>
      <c r="J52" s="614">
        <v>0.19187949402592569</v>
      </c>
      <c r="K52" s="482"/>
      <c r="L52" s="312"/>
      <c r="M52" s="484"/>
      <c r="N52" s="488" t="s">
        <v>436</v>
      </c>
      <c r="O52" s="485" t="s">
        <v>91</v>
      </c>
      <c r="P52" s="740">
        <v>70651</v>
      </c>
      <c r="Q52" s="755">
        <v>43207</v>
      </c>
      <c r="R52" s="755">
        <v>63018</v>
      </c>
      <c r="S52" s="755">
        <v>29535</v>
      </c>
      <c r="T52" s="755">
        <v>34951</v>
      </c>
      <c r="U52" s="818">
        <v>43079</v>
      </c>
      <c r="V52" s="482"/>
    </row>
    <row r="53" spans="1:22" ht="14.45" customHeight="1" x14ac:dyDescent="0.25">
      <c r="A53" s="312"/>
      <c r="B53" s="484"/>
      <c r="C53" s="488"/>
      <c r="D53" s="485" t="s">
        <v>92</v>
      </c>
      <c r="E53" s="609">
        <v>5.0722271917152888E-2</v>
      </c>
      <c r="F53" s="611">
        <v>4.122418666334543E-2</v>
      </c>
      <c r="G53" s="611">
        <v>3.7068464926216509E-2</v>
      </c>
      <c r="H53" s="611">
        <v>4.8894105742681201E-2</v>
      </c>
      <c r="I53" s="611">
        <v>1.8797413761850575E-2</v>
      </c>
      <c r="J53" s="614">
        <v>2.1709592498839449E-2</v>
      </c>
      <c r="K53" s="482"/>
      <c r="L53" s="312"/>
      <c r="M53" s="484"/>
      <c r="N53" s="488"/>
      <c r="O53" s="485" t="s">
        <v>92</v>
      </c>
      <c r="P53" s="740">
        <v>3180.133696031397</v>
      </c>
      <c r="Q53" s="755">
        <v>2434.2351365788381</v>
      </c>
      <c r="R53" s="755">
        <v>3582.899780916804</v>
      </c>
      <c r="S53" s="755">
        <v>4601.4606592314703</v>
      </c>
      <c r="T53" s="755">
        <v>2298.826271172506</v>
      </c>
      <c r="U53" s="818">
        <v>3819.5603609166924</v>
      </c>
      <c r="V53" s="482"/>
    </row>
    <row r="54" spans="1:22" ht="14.45" customHeight="1" x14ac:dyDescent="0.25">
      <c r="A54" s="312"/>
      <c r="B54" s="484"/>
      <c r="C54" s="488" t="s">
        <v>3</v>
      </c>
      <c r="D54" s="485" t="s">
        <v>91</v>
      </c>
      <c r="E54" s="609">
        <v>100</v>
      </c>
      <c r="F54" s="609">
        <v>100</v>
      </c>
      <c r="G54" s="609">
        <v>100</v>
      </c>
      <c r="H54" s="609">
        <v>100</v>
      </c>
      <c r="I54" s="609">
        <v>100</v>
      </c>
      <c r="J54" s="610">
        <v>100</v>
      </c>
      <c r="K54" s="482"/>
      <c r="L54" s="312"/>
      <c r="M54" s="484"/>
      <c r="N54" s="488" t="s">
        <v>3</v>
      </c>
      <c r="O54" s="485" t="s">
        <v>91</v>
      </c>
      <c r="P54" s="740">
        <v>4054370</v>
      </c>
      <c r="Q54" s="755">
        <v>4382329</v>
      </c>
      <c r="R54" s="755">
        <v>4621816</v>
      </c>
      <c r="S54" s="755">
        <v>4838706</v>
      </c>
      <c r="T54" s="755">
        <v>5035282</v>
      </c>
      <c r="U54" s="818">
        <v>5304953</v>
      </c>
      <c r="V54" s="482"/>
    </row>
    <row r="55" spans="1:22" ht="14.45" customHeight="1" x14ac:dyDescent="0.25">
      <c r="A55" s="312"/>
      <c r="B55" s="484"/>
      <c r="C55" s="488"/>
      <c r="D55" s="485" t="s">
        <v>92</v>
      </c>
      <c r="E55" s="609">
        <v>0</v>
      </c>
      <c r="F55" s="609">
        <v>0</v>
      </c>
      <c r="G55" s="609">
        <v>0</v>
      </c>
      <c r="H55" s="609">
        <v>0</v>
      </c>
      <c r="I55" s="609">
        <v>0</v>
      </c>
      <c r="J55" s="610">
        <v>0</v>
      </c>
      <c r="K55" s="482"/>
      <c r="L55" s="312"/>
      <c r="M55" s="484"/>
      <c r="N55" s="488"/>
      <c r="O55" s="485" t="s">
        <v>92</v>
      </c>
      <c r="P55" s="740">
        <v>33239.855523244441</v>
      </c>
      <c r="Q55" s="755">
        <v>40342.734177348757</v>
      </c>
      <c r="R55" s="755">
        <v>120145.57618522798</v>
      </c>
      <c r="S55" s="755">
        <v>83399.189783366222</v>
      </c>
      <c r="T55" s="755">
        <v>52409.008000120295</v>
      </c>
      <c r="U55" s="818">
        <v>54640.228235870607</v>
      </c>
      <c r="V55" s="482"/>
    </row>
    <row r="56" spans="1:22" ht="14.45" customHeight="1" x14ac:dyDescent="0.25">
      <c r="A56" s="489"/>
      <c r="B56" s="488"/>
      <c r="C56" s="290"/>
      <c r="D56" s="484"/>
      <c r="E56" s="611"/>
      <c r="F56" s="611"/>
      <c r="G56" s="611"/>
      <c r="H56" s="611"/>
      <c r="I56" s="611"/>
      <c r="J56" s="614"/>
      <c r="K56" s="482"/>
      <c r="L56" s="489"/>
      <c r="M56" s="488"/>
      <c r="N56" s="290"/>
      <c r="O56" s="484"/>
      <c r="P56" s="694"/>
      <c r="Q56" s="755"/>
      <c r="R56" s="755"/>
      <c r="S56" s="755"/>
      <c r="T56" s="755"/>
      <c r="U56" s="818"/>
      <c r="V56" s="482"/>
    </row>
    <row r="57" spans="1:22" ht="14.45" customHeight="1" x14ac:dyDescent="0.25">
      <c r="A57" s="313" t="s">
        <v>3</v>
      </c>
      <c r="B57" s="290" t="s">
        <v>11</v>
      </c>
      <c r="C57" s="488" t="s">
        <v>435</v>
      </c>
      <c r="D57" s="485" t="s">
        <v>91</v>
      </c>
      <c r="E57" s="609">
        <v>83.908194573953793</v>
      </c>
      <c r="F57" s="609">
        <v>82.821063681600108</v>
      </c>
      <c r="G57" s="609">
        <v>85.383335727020665</v>
      </c>
      <c r="H57" s="609">
        <v>88.686241244029446</v>
      </c>
      <c r="I57" s="609">
        <v>88.971487182427396</v>
      </c>
      <c r="J57" s="610">
        <v>90.09347980025511</v>
      </c>
      <c r="K57" s="482"/>
      <c r="L57" s="313" t="s">
        <v>3</v>
      </c>
      <c r="M57" s="290" t="s">
        <v>11</v>
      </c>
      <c r="N57" s="488" t="s">
        <v>435</v>
      </c>
      <c r="O57" s="485" t="s">
        <v>91</v>
      </c>
      <c r="P57" s="740">
        <v>3062600</v>
      </c>
      <c r="Q57" s="753">
        <v>3471355</v>
      </c>
      <c r="R57" s="753">
        <v>3707254</v>
      </c>
      <c r="S57" s="753">
        <v>4124709</v>
      </c>
      <c r="T57" s="753">
        <v>4313537</v>
      </c>
      <c r="U57" s="818">
        <v>4571057</v>
      </c>
      <c r="V57" s="482"/>
    </row>
    <row r="58" spans="1:22" ht="14.45" customHeight="1" x14ac:dyDescent="0.25">
      <c r="A58" s="312"/>
      <c r="B58" s="484"/>
      <c r="C58" s="488"/>
      <c r="D58" s="485" t="s">
        <v>92</v>
      </c>
      <c r="E58" s="609">
        <v>0.39868751201684899</v>
      </c>
      <c r="F58" s="609">
        <v>0.43255334749554891</v>
      </c>
      <c r="G58" s="609">
        <v>0.48027813584607287</v>
      </c>
      <c r="H58" s="609">
        <v>0.30400708786177538</v>
      </c>
      <c r="I58" s="609">
        <v>0.26350788230919592</v>
      </c>
      <c r="J58" s="610">
        <v>0.27438360904991049</v>
      </c>
      <c r="K58" s="482"/>
      <c r="L58" s="312"/>
      <c r="M58" s="484"/>
      <c r="N58" s="488"/>
      <c r="O58" s="485" t="s">
        <v>92</v>
      </c>
      <c r="P58" s="740">
        <v>32205.039046573045</v>
      </c>
      <c r="Q58" s="753">
        <v>38279.817972283112</v>
      </c>
      <c r="R58" s="753">
        <v>109737.74557624479</v>
      </c>
      <c r="S58" s="753">
        <v>81886.608111495094</v>
      </c>
      <c r="T58" s="753">
        <v>49653.48085182676</v>
      </c>
      <c r="U58" s="818">
        <v>52853.94587151672</v>
      </c>
      <c r="V58" s="482"/>
    </row>
    <row r="59" spans="1:22" ht="14.45" customHeight="1" x14ac:dyDescent="0.25">
      <c r="A59" s="312"/>
      <c r="B59" s="484"/>
      <c r="C59" s="488" t="s">
        <v>437</v>
      </c>
      <c r="D59" s="485" t="s">
        <v>91</v>
      </c>
      <c r="E59" s="609">
        <v>15.611495283841606</v>
      </c>
      <c r="F59" s="609">
        <v>16.814444548372183</v>
      </c>
      <c r="G59" s="609">
        <v>14.334995500561648</v>
      </c>
      <c r="H59" s="609">
        <v>11.177192444421372</v>
      </c>
      <c r="I59" s="609">
        <v>10.934691255181159</v>
      </c>
      <c r="J59" s="610">
        <v>9.8035177149039221</v>
      </c>
      <c r="K59" s="482"/>
      <c r="L59" s="312"/>
      <c r="M59" s="484"/>
      <c r="N59" s="488" t="s">
        <v>437</v>
      </c>
      <c r="O59" s="485" t="s">
        <v>91</v>
      </c>
      <c r="P59" s="740">
        <v>633338</v>
      </c>
      <c r="Q59" s="753">
        <v>574138</v>
      </c>
      <c r="R59" s="753">
        <v>578449</v>
      </c>
      <c r="S59" s="753">
        <v>435855</v>
      </c>
      <c r="T59" s="753">
        <v>402114</v>
      </c>
      <c r="U59" s="818">
        <v>447875</v>
      </c>
      <c r="V59" s="482"/>
    </row>
    <row r="60" spans="1:22" ht="14.45" customHeight="1" x14ac:dyDescent="0.25">
      <c r="A60" s="312"/>
      <c r="B60" s="484"/>
      <c r="C60" s="488"/>
      <c r="D60" s="485" t="s">
        <v>92</v>
      </c>
      <c r="E60" s="609">
        <v>0.39063022967651373</v>
      </c>
      <c r="F60" s="609">
        <v>0.42542332270234645</v>
      </c>
      <c r="G60" s="609">
        <v>0.47955933015562174</v>
      </c>
      <c r="H60" s="609">
        <v>0.29723896304978353</v>
      </c>
      <c r="I60" s="609">
        <v>0.26287398508914361</v>
      </c>
      <c r="J60" s="610">
        <v>0.27276831567313548</v>
      </c>
      <c r="K60" s="482"/>
      <c r="L60" s="312"/>
      <c r="M60" s="484"/>
      <c r="N60" s="488"/>
      <c r="O60" s="485" t="s">
        <v>92</v>
      </c>
      <c r="P60" s="740">
        <v>16102.23662556962</v>
      </c>
      <c r="Q60" s="753">
        <v>15016.156859594188</v>
      </c>
      <c r="R60" s="753">
        <v>23651.310318879325</v>
      </c>
      <c r="S60" s="753">
        <v>13297.394937698264</v>
      </c>
      <c r="T60" s="753">
        <v>10412.696621289109</v>
      </c>
      <c r="U60" s="818">
        <v>11724.329236937074</v>
      </c>
      <c r="V60" s="482"/>
    </row>
    <row r="61" spans="1:22" ht="14.45" customHeight="1" x14ac:dyDescent="0.25">
      <c r="A61" s="312"/>
      <c r="B61" s="484"/>
      <c r="C61" s="488" t="s">
        <v>436</v>
      </c>
      <c r="D61" s="485" t="s">
        <v>91</v>
      </c>
      <c r="E61" s="609">
        <v>0.48031014220460272</v>
      </c>
      <c r="F61" s="609">
        <v>0.36449177002771432</v>
      </c>
      <c r="G61" s="609">
        <v>0.28166877241769128</v>
      </c>
      <c r="H61" s="609">
        <v>0.13656631154917803</v>
      </c>
      <c r="I61" s="609">
        <v>9.3821562391444388E-2</v>
      </c>
      <c r="J61" s="610">
        <v>0.10300248484096641</v>
      </c>
      <c r="K61" s="482"/>
      <c r="L61" s="312"/>
      <c r="M61" s="484"/>
      <c r="N61" s="488" t="s">
        <v>436</v>
      </c>
      <c r="O61" s="485" t="s">
        <v>91</v>
      </c>
      <c r="P61" s="740">
        <v>47132</v>
      </c>
      <c r="Q61" s="753">
        <v>27850</v>
      </c>
      <c r="R61" s="753">
        <v>38170</v>
      </c>
      <c r="S61" s="753">
        <v>21657</v>
      </c>
      <c r="T61" s="753">
        <v>28461</v>
      </c>
      <c r="U61" s="818">
        <v>33555</v>
      </c>
      <c r="V61" s="482"/>
    </row>
    <row r="62" spans="1:22" ht="14.45" customHeight="1" x14ac:dyDescent="0.25">
      <c r="A62" s="312"/>
      <c r="B62" s="484"/>
      <c r="C62" s="488"/>
      <c r="D62" s="485" t="s">
        <v>92</v>
      </c>
      <c r="E62" s="609">
        <v>4.7905277761655055E-2</v>
      </c>
      <c r="F62" s="609">
        <v>3.9728568138367656E-2</v>
      </c>
      <c r="G62" s="609">
        <v>3.0359907915727197E-2</v>
      </c>
      <c r="H62" s="609">
        <v>5.0358488557537655E-2</v>
      </c>
      <c r="I62" s="609">
        <v>1.5225883756123996E-2</v>
      </c>
      <c r="J62" s="610">
        <v>1.7502476426910371E-2</v>
      </c>
      <c r="K62" s="482"/>
      <c r="L62" s="312"/>
      <c r="M62" s="484"/>
      <c r="N62" s="488"/>
      <c r="O62" s="485" t="s">
        <v>92</v>
      </c>
      <c r="P62" s="740">
        <v>3131.639738826857</v>
      </c>
      <c r="Q62" s="753">
        <v>2480.5393222276389</v>
      </c>
      <c r="R62" s="753">
        <v>3175.2358981089878</v>
      </c>
      <c r="S62" s="753">
        <v>4558.4168357571798</v>
      </c>
      <c r="T62" s="753">
        <v>2308.3525030163546</v>
      </c>
      <c r="U62" s="818">
        <v>3725.7780205337085</v>
      </c>
      <c r="V62" s="482"/>
    </row>
    <row r="63" spans="1:22" ht="14.45" customHeight="1" x14ac:dyDescent="0.25">
      <c r="A63" s="312"/>
      <c r="B63" s="484"/>
      <c r="C63" s="488" t="s">
        <v>3</v>
      </c>
      <c r="D63" s="485" t="s">
        <v>91</v>
      </c>
      <c r="E63" s="609">
        <v>100</v>
      </c>
      <c r="F63" s="609">
        <v>100</v>
      </c>
      <c r="G63" s="609">
        <v>100</v>
      </c>
      <c r="H63" s="609">
        <v>100</v>
      </c>
      <c r="I63" s="609">
        <v>100</v>
      </c>
      <c r="J63" s="610">
        <v>100</v>
      </c>
      <c r="K63" s="482"/>
      <c r="L63" s="312"/>
      <c r="M63" s="484"/>
      <c r="N63" s="488" t="s">
        <v>3</v>
      </c>
      <c r="O63" s="485" t="s">
        <v>91</v>
      </c>
      <c r="P63" s="740">
        <v>3743070</v>
      </c>
      <c r="Q63" s="755">
        <v>4073343</v>
      </c>
      <c r="R63" s="755">
        <v>4323873</v>
      </c>
      <c r="S63" s="755">
        <v>4582221</v>
      </c>
      <c r="T63" s="755">
        <v>4744112</v>
      </c>
      <c r="U63" s="818">
        <v>5052487</v>
      </c>
      <c r="V63" s="482"/>
    </row>
    <row r="64" spans="1:22" ht="14.45" customHeight="1" x14ac:dyDescent="0.25">
      <c r="A64" s="489"/>
      <c r="B64" s="484"/>
      <c r="C64" s="488"/>
      <c r="D64" s="485" t="s">
        <v>92</v>
      </c>
      <c r="E64" s="609">
        <v>0</v>
      </c>
      <c r="F64" s="609">
        <v>0</v>
      </c>
      <c r="G64" s="609">
        <v>0</v>
      </c>
      <c r="H64" s="609">
        <v>0</v>
      </c>
      <c r="I64" s="609">
        <v>0</v>
      </c>
      <c r="J64" s="610">
        <v>0</v>
      </c>
      <c r="K64" s="482"/>
      <c r="L64" s="489"/>
      <c r="M64" s="484"/>
      <c r="N64" s="488"/>
      <c r="O64" s="485" t="s">
        <v>92</v>
      </c>
      <c r="P64" s="740">
        <v>33152.931833740753</v>
      </c>
      <c r="Q64" s="755">
        <v>37585.823368555983</v>
      </c>
      <c r="R64" s="755">
        <v>121932.08787478872</v>
      </c>
      <c r="S64" s="755">
        <v>87762.97974274373</v>
      </c>
      <c r="T64" s="755">
        <v>52118.847304377494</v>
      </c>
      <c r="U64" s="818">
        <v>54200.368541553406</v>
      </c>
      <c r="V64" s="482"/>
    </row>
    <row r="65" spans="1:22" ht="14.45" customHeight="1" x14ac:dyDescent="0.25">
      <c r="A65" s="489"/>
      <c r="B65" s="290" t="s">
        <v>4</v>
      </c>
      <c r="C65" s="488" t="s">
        <v>435</v>
      </c>
      <c r="D65" s="485" t="s">
        <v>91</v>
      </c>
      <c r="E65" s="609">
        <v>68.229615553075149</v>
      </c>
      <c r="F65" s="706">
        <v>59.449282606955521</v>
      </c>
      <c r="G65" s="706">
        <v>71.999807159064218</v>
      </c>
      <c r="H65" s="706">
        <v>77.004498622674888</v>
      </c>
      <c r="I65" s="706">
        <v>78.796908281068426</v>
      </c>
      <c r="J65" s="707">
        <v>80.361570954027854</v>
      </c>
      <c r="K65" s="482"/>
      <c r="L65" s="489"/>
      <c r="M65" s="290" t="s">
        <v>4</v>
      </c>
      <c r="N65" s="488" t="s">
        <v>435</v>
      </c>
      <c r="O65" s="485" t="s">
        <v>91</v>
      </c>
      <c r="P65" s="740">
        <v>227088</v>
      </c>
      <c r="Q65" s="755">
        <v>299811</v>
      </c>
      <c r="R65" s="755">
        <v>317618</v>
      </c>
      <c r="S65" s="755">
        <v>407897</v>
      </c>
      <c r="T65" s="755">
        <v>481304</v>
      </c>
      <c r="U65" s="818">
        <v>442830</v>
      </c>
      <c r="V65" s="482"/>
    </row>
    <row r="66" spans="1:22" ht="30" x14ac:dyDescent="0.25">
      <c r="A66" s="489"/>
      <c r="B66" s="484"/>
      <c r="C66" s="488"/>
      <c r="D66" s="485" t="s">
        <v>92</v>
      </c>
      <c r="E66" s="609">
        <v>0.50710641266491951</v>
      </c>
      <c r="F66" s="706">
        <v>0.88972793111911852</v>
      </c>
      <c r="G66" s="706">
        <v>0.82880741131390068</v>
      </c>
      <c r="H66" s="706">
        <v>0.5943976691449786</v>
      </c>
      <c r="I66" s="706">
        <v>0.62823615954897516</v>
      </c>
      <c r="J66" s="707">
        <v>0.59470140016851381</v>
      </c>
      <c r="K66" s="482"/>
      <c r="L66" s="489"/>
      <c r="M66" s="484"/>
      <c r="N66" s="488"/>
      <c r="O66" s="485" t="s">
        <v>92</v>
      </c>
      <c r="P66" s="740">
        <v>4928.3336673269132</v>
      </c>
      <c r="Q66" s="755">
        <v>16096.407493451385</v>
      </c>
      <c r="R66" s="755">
        <v>12084.996062038381</v>
      </c>
      <c r="S66" s="755">
        <v>13138.84318101138</v>
      </c>
      <c r="T66" s="755">
        <v>13944.626977207219</v>
      </c>
      <c r="U66" s="818">
        <v>16720.969578432261</v>
      </c>
      <c r="V66" s="482"/>
    </row>
    <row r="67" spans="1:22" x14ac:dyDescent="0.25">
      <c r="A67" s="489"/>
      <c r="B67" s="484"/>
      <c r="C67" s="488" t="s">
        <v>437</v>
      </c>
      <c r="D67" s="485" t="s">
        <v>91</v>
      </c>
      <c r="E67" s="609">
        <v>27.692612006725348</v>
      </c>
      <c r="F67" s="706">
        <v>37.875216247077908</v>
      </c>
      <c r="G67" s="706">
        <v>25.834620235545874</v>
      </c>
      <c r="H67" s="706">
        <v>22.337454242854804</v>
      </c>
      <c r="I67" s="706">
        <v>20.439306586081639</v>
      </c>
      <c r="J67" s="707">
        <v>18.646808743318797</v>
      </c>
      <c r="K67" s="482"/>
      <c r="L67" s="489"/>
      <c r="M67" s="484"/>
      <c r="N67" s="488" t="s">
        <v>437</v>
      </c>
      <c r="O67" s="485" t="s">
        <v>91</v>
      </c>
      <c r="P67" s="740">
        <v>306816</v>
      </c>
      <c r="Q67" s="755">
        <v>288757</v>
      </c>
      <c r="R67" s="755">
        <v>290963</v>
      </c>
      <c r="S67" s="755">
        <v>257777</v>
      </c>
      <c r="T67" s="755">
        <v>217139</v>
      </c>
      <c r="U67" s="818">
        <v>271795</v>
      </c>
      <c r="V67" s="482"/>
    </row>
    <row r="68" spans="1:22" ht="30" x14ac:dyDescent="0.25">
      <c r="A68" s="489"/>
      <c r="B68" s="484"/>
      <c r="C68" s="488"/>
      <c r="D68" s="485" t="s">
        <v>92</v>
      </c>
      <c r="E68" s="609">
        <v>0.48252893732331936</v>
      </c>
      <c r="F68" s="706">
        <v>0.80244694615402412</v>
      </c>
      <c r="G68" s="706">
        <v>0.74918133939106379</v>
      </c>
      <c r="H68" s="706">
        <v>0.56385183775232117</v>
      </c>
      <c r="I68" s="706">
        <v>0.58935783172717371</v>
      </c>
      <c r="J68" s="707">
        <v>0.59680299738601505</v>
      </c>
      <c r="K68" s="482"/>
      <c r="L68" s="489"/>
      <c r="M68" s="484"/>
      <c r="N68" s="488"/>
      <c r="O68" s="485" t="s">
        <v>92</v>
      </c>
      <c r="P68" s="740">
        <v>4609.4922665685808</v>
      </c>
      <c r="Q68" s="755">
        <v>6184.1935583760878</v>
      </c>
      <c r="R68" s="755">
        <v>10643.195834418299</v>
      </c>
      <c r="S68" s="755">
        <v>6900.338585231666</v>
      </c>
      <c r="T68" s="755">
        <v>6796.7657490752308</v>
      </c>
      <c r="U68" s="818">
        <v>7568.6966793371712</v>
      </c>
      <c r="V68" s="482"/>
    </row>
    <row r="69" spans="1:22" x14ac:dyDescent="0.25">
      <c r="A69" s="489"/>
      <c r="B69" s="484"/>
      <c r="C69" s="488" t="s">
        <v>436</v>
      </c>
      <c r="D69" s="485" t="s">
        <v>91</v>
      </c>
      <c r="E69" s="609">
        <v>4.0777724401995004</v>
      </c>
      <c r="F69" s="706">
        <v>2.6755011459665736</v>
      </c>
      <c r="G69" s="706">
        <v>2.165572605389904</v>
      </c>
      <c r="H69" s="706">
        <v>0.65804713447030894</v>
      </c>
      <c r="I69" s="706">
        <v>0.76378513284993577</v>
      </c>
      <c r="J69" s="707">
        <v>0.991620302653343</v>
      </c>
      <c r="K69" s="482"/>
      <c r="L69" s="489"/>
      <c r="M69" s="484"/>
      <c r="N69" s="488" t="s">
        <v>436</v>
      </c>
      <c r="O69" s="485" t="s">
        <v>91</v>
      </c>
      <c r="P69" s="740">
        <v>33604</v>
      </c>
      <c r="Q69" s="755">
        <v>23579</v>
      </c>
      <c r="R69" s="755">
        <v>34436</v>
      </c>
      <c r="S69" s="755">
        <v>10303</v>
      </c>
      <c r="T69" s="755">
        <v>12359</v>
      </c>
      <c r="U69" s="818">
        <v>14930</v>
      </c>
      <c r="V69" s="482"/>
    </row>
    <row r="70" spans="1:22" ht="30" x14ac:dyDescent="0.25">
      <c r="A70" s="489"/>
      <c r="B70" s="484"/>
      <c r="C70" s="488"/>
      <c r="D70" s="485" t="s">
        <v>92</v>
      </c>
      <c r="E70" s="609">
        <v>0.19603908430747854</v>
      </c>
      <c r="F70" s="706">
        <v>0.20414011350845521</v>
      </c>
      <c r="G70" s="706">
        <v>0.19130971186660878</v>
      </c>
      <c r="H70" s="706">
        <v>8.9006905287396187E-2</v>
      </c>
      <c r="I70" s="706">
        <v>0.11741779838504314</v>
      </c>
      <c r="J70" s="707">
        <v>0.12166029229482905</v>
      </c>
      <c r="K70" s="482"/>
      <c r="L70" s="489"/>
      <c r="M70" s="484"/>
      <c r="N70" s="488"/>
      <c r="O70" s="485" t="s">
        <v>92</v>
      </c>
      <c r="P70" s="740">
        <v>1322.6702248896067</v>
      </c>
      <c r="Q70" s="755">
        <v>1315.0896761625065</v>
      </c>
      <c r="R70" s="755">
        <v>2153.8362451747316</v>
      </c>
      <c r="S70" s="755">
        <v>881.7720414283574</v>
      </c>
      <c r="T70" s="755">
        <v>1086.9345056893353</v>
      </c>
      <c r="U70" s="818">
        <v>1371.07187821722</v>
      </c>
      <c r="V70" s="482"/>
    </row>
    <row r="71" spans="1:22" x14ac:dyDescent="0.25">
      <c r="A71" s="489"/>
      <c r="B71" s="484"/>
      <c r="C71" s="488" t="s">
        <v>3</v>
      </c>
      <c r="D71" s="485" t="s">
        <v>91</v>
      </c>
      <c r="E71" s="609">
        <v>100</v>
      </c>
      <c r="F71" s="609">
        <v>100</v>
      </c>
      <c r="G71" s="609">
        <v>100</v>
      </c>
      <c r="H71" s="609">
        <v>100</v>
      </c>
      <c r="I71" s="609">
        <v>100</v>
      </c>
      <c r="J71" s="610">
        <v>100</v>
      </c>
      <c r="K71" s="482"/>
      <c r="L71" s="489"/>
      <c r="M71" s="484"/>
      <c r="N71" s="488" t="s">
        <v>3</v>
      </c>
      <c r="O71" s="485" t="s">
        <v>91</v>
      </c>
      <c r="P71" s="740">
        <v>567508</v>
      </c>
      <c r="Q71" s="755">
        <v>612147</v>
      </c>
      <c r="R71" s="755">
        <v>643017</v>
      </c>
      <c r="S71" s="755">
        <v>675977</v>
      </c>
      <c r="T71" s="755">
        <v>710802</v>
      </c>
      <c r="U71" s="818">
        <v>729555</v>
      </c>
      <c r="V71" s="482"/>
    </row>
    <row r="72" spans="1:22" ht="30" x14ac:dyDescent="0.25">
      <c r="A72" s="489"/>
      <c r="B72" s="484"/>
      <c r="C72" s="488"/>
      <c r="D72" s="485" t="s">
        <v>92</v>
      </c>
      <c r="E72" s="609">
        <v>0</v>
      </c>
      <c r="F72" s="609">
        <v>0</v>
      </c>
      <c r="G72" s="609">
        <v>0</v>
      </c>
      <c r="H72" s="609">
        <v>0</v>
      </c>
      <c r="I72" s="609">
        <v>0</v>
      </c>
      <c r="J72" s="610">
        <v>0</v>
      </c>
      <c r="K72" s="482"/>
      <c r="L72" s="489"/>
      <c r="M72" s="484"/>
      <c r="N72" s="488"/>
      <c r="O72" s="485" t="s">
        <v>92</v>
      </c>
      <c r="P72" s="740">
        <v>5655.9738137429558</v>
      </c>
      <c r="Q72" s="755">
        <v>19778.874700644861</v>
      </c>
      <c r="R72" s="755">
        <v>18263.494674795391</v>
      </c>
      <c r="S72" s="755">
        <v>16764.087186244979</v>
      </c>
      <c r="T72" s="755">
        <v>17206.263183652514</v>
      </c>
      <c r="U72" s="818">
        <v>19772.221596279487</v>
      </c>
      <c r="V72" s="482"/>
    </row>
    <row r="73" spans="1:22" x14ac:dyDescent="0.25">
      <c r="A73" s="489"/>
      <c r="B73" s="290" t="s">
        <v>3</v>
      </c>
      <c r="C73" s="488" t="s">
        <v>435</v>
      </c>
      <c r="D73" s="485" t="s">
        <v>91</v>
      </c>
      <c r="E73" s="609">
        <v>81.848481002643354</v>
      </c>
      <c r="F73" s="706">
        <v>79.767601680934121</v>
      </c>
      <c r="G73" s="706">
        <v>83.650694901638659</v>
      </c>
      <c r="H73" s="706">
        <v>87.181693954543874</v>
      </c>
      <c r="I73" s="706">
        <v>87.645689739563267</v>
      </c>
      <c r="J73" s="707">
        <v>88.863017015692108</v>
      </c>
      <c r="K73" s="482"/>
      <c r="L73" s="489"/>
      <c r="M73" s="290" t="s">
        <v>3</v>
      </c>
      <c r="N73" s="488" t="s">
        <v>435</v>
      </c>
      <c r="O73" s="485" t="s">
        <v>91</v>
      </c>
      <c r="P73" s="740">
        <v>3289688</v>
      </c>
      <c r="Q73" s="755">
        <v>3771166</v>
      </c>
      <c r="R73" s="755">
        <v>4024872</v>
      </c>
      <c r="S73" s="755">
        <v>4532606</v>
      </c>
      <c r="T73" s="755">
        <v>4794841</v>
      </c>
      <c r="U73" s="818">
        <v>5013887</v>
      </c>
      <c r="V73" s="482"/>
    </row>
    <row r="74" spans="1:22" ht="30" x14ac:dyDescent="0.25">
      <c r="A74" s="489"/>
      <c r="B74" s="484"/>
      <c r="C74" s="488"/>
      <c r="D74" s="485" t="s">
        <v>92</v>
      </c>
      <c r="E74" s="609">
        <v>0.35415108090520014</v>
      </c>
      <c r="F74" s="706">
        <v>0.38934288353636903</v>
      </c>
      <c r="G74" s="706">
        <v>0.44168496169048022</v>
      </c>
      <c r="H74" s="706">
        <v>0.27970018652003115</v>
      </c>
      <c r="I74" s="706">
        <v>0.24704408807019634</v>
      </c>
      <c r="J74" s="707">
        <v>0.25288873524313876</v>
      </c>
      <c r="K74" s="482"/>
      <c r="L74" s="489"/>
      <c r="M74" s="484"/>
      <c r="N74" s="488"/>
      <c r="O74" s="485" t="s">
        <v>92</v>
      </c>
      <c r="P74" s="740">
        <v>32579.900870441616</v>
      </c>
      <c r="Q74" s="755">
        <v>41526.36268909627</v>
      </c>
      <c r="R74" s="755">
        <v>110401.17723093407</v>
      </c>
      <c r="S74" s="755">
        <v>82834.015528892385</v>
      </c>
      <c r="T74" s="755">
        <v>51574.419843912758</v>
      </c>
      <c r="U74" s="818">
        <v>55435.822514255844</v>
      </c>
      <c r="V74" s="482"/>
    </row>
    <row r="75" spans="1:22" x14ac:dyDescent="0.25">
      <c r="A75" s="489"/>
      <c r="B75" s="484"/>
      <c r="C75" s="488" t="s">
        <v>437</v>
      </c>
      <c r="D75" s="485" t="s">
        <v>91</v>
      </c>
      <c r="E75" s="609">
        <v>17.19860595487706</v>
      </c>
      <c r="F75" s="706">
        <v>19.56597922522511</v>
      </c>
      <c r="G75" s="706">
        <v>15.823744838319351</v>
      </c>
      <c r="H75" s="706">
        <v>12.614575734144582</v>
      </c>
      <c r="I75" s="706">
        <v>12.173189164852095</v>
      </c>
      <c r="J75" s="707">
        <v>10.921627293965877</v>
      </c>
      <c r="K75" s="482"/>
      <c r="L75" s="489"/>
      <c r="M75" s="484"/>
      <c r="N75" s="488" t="s">
        <v>437</v>
      </c>
      <c r="O75" s="485" t="s">
        <v>91</v>
      </c>
      <c r="P75" s="740">
        <v>940154</v>
      </c>
      <c r="Q75" s="755">
        <v>862895</v>
      </c>
      <c r="R75" s="755">
        <v>869412</v>
      </c>
      <c r="S75" s="755">
        <v>693632</v>
      </c>
      <c r="T75" s="755">
        <v>619253</v>
      </c>
      <c r="U75" s="818">
        <v>719670</v>
      </c>
      <c r="V75" s="482"/>
    </row>
    <row r="76" spans="1:22" ht="30" x14ac:dyDescent="0.25">
      <c r="A76" s="489"/>
      <c r="B76" s="484"/>
      <c r="C76" s="488"/>
      <c r="D76" s="485" t="s">
        <v>92</v>
      </c>
      <c r="E76" s="609">
        <v>0.34633258496236813</v>
      </c>
      <c r="F76" s="706">
        <v>0.38155991650959586</v>
      </c>
      <c r="G76" s="706">
        <v>0.43650881517072176</v>
      </c>
      <c r="H76" s="706">
        <v>0.2731588028021763</v>
      </c>
      <c r="I76" s="706">
        <v>0.24462740734472835</v>
      </c>
      <c r="J76" s="707">
        <v>0.25158484017829397</v>
      </c>
      <c r="K76" s="482"/>
      <c r="L76" s="489"/>
      <c r="M76" s="484"/>
      <c r="N76" s="488"/>
      <c r="O76" s="485" t="s">
        <v>92</v>
      </c>
      <c r="P76" s="740">
        <v>16749.013203809682</v>
      </c>
      <c r="Q76" s="755">
        <v>16239.741894482126</v>
      </c>
      <c r="R76" s="755">
        <v>25935.73012987501</v>
      </c>
      <c r="S76" s="755">
        <v>14959.607221446702</v>
      </c>
      <c r="T76" s="755">
        <v>12434.64014657472</v>
      </c>
      <c r="U76" s="818">
        <v>13955.108938303098</v>
      </c>
      <c r="V76" s="482"/>
    </row>
    <row r="77" spans="1:22" x14ac:dyDescent="0.25">
      <c r="A77" s="489"/>
      <c r="B77" s="484"/>
      <c r="C77" s="488" t="s">
        <v>436</v>
      </c>
      <c r="D77" s="485" t="s">
        <v>91</v>
      </c>
      <c r="E77" s="609">
        <v>0.95291304247958319</v>
      </c>
      <c r="F77" s="706">
        <v>0.66641909384077225</v>
      </c>
      <c r="G77" s="706">
        <v>0.52556026004199807</v>
      </c>
      <c r="H77" s="706">
        <v>0.20373031131154548</v>
      </c>
      <c r="I77" s="706">
        <v>0.18112109558464168</v>
      </c>
      <c r="J77" s="707">
        <v>0.21535569034202318</v>
      </c>
      <c r="K77" s="482"/>
      <c r="L77" s="489"/>
      <c r="M77" s="484"/>
      <c r="N77" s="488" t="s">
        <v>436</v>
      </c>
      <c r="O77" s="485" t="s">
        <v>91</v>
      </c>
      <c r="P77" s="740">
        <v>80736</v>
      </c>
      <c r="Q77" s="755">
        <v>51429</v>
      </c>
      <c r="R77" s="755">
        <v>72606</v>
      </c>
      <c r="S77" s="755">
        <v>31960</v>
      </c>
      <c r="T77" s="755">
        <v>40820</v>
      </c>
      <c r="U77" s="818">
        <v>48485</v>
      </c>
      <c r="V77" s="482"/>
    </row>
    <row r="78" spans="1:22" ht="30" x14ac:dyDescent="0.25">
      <c r="A78" s="489"/>
      <c r="B78" s="484"/>
      <c r="C78" s="488"/>
      <c r="D78" s="485" t="s">
        <v>92</v>
      </c>
      <c r="E78" s="609">
        <v>4.8988083601516727E-2</v>
      </c>
      <c r="F78" s="706">
        <v>4.2599966282776916E-2</v>
      </c>
      <c r="G78" s="706">
        <v>3.7733996483538867E-2</v>
      </c>
      <c r="H78" s="706">
        <v>4.5264291719353672E-2</v>
      </c>
      <c r="I78" s="706">
        <v>2.0257093468592322E-2</v>
      </c>
      <c r="J78" s="707">
        <v>2.1562941686950467E-2</v>
      </c>
      <c r="K78" s="482"/>
      <c r="L78" s="489"/>
      <c r="M78" s="484"/>
      <c r="N78" s="488"/>
      <c r="O78" s="485" t="s">
        <v>92</v>
      </c>
      <c r="P78" s="740">
        <v>3399.5077551917825</v>
      </c>
      <c r="Q78" s="755">
        <v>2807.5854725131267</v>
      </c>
      <c r="R78" s="755">
        <v>3836.8129456188476</v>
      </c>
      <c r="S78" s="755">
        <v>4642.9178305844734</v>
      </c>
      <c r="T78" s="755">
        <v>2551.4540751971199</v>
      </c>
      <c r="U78" s="818">
        <v>3970.0453339389182</v>
      </c>
      <c r="V78" s="482"/>
    </row>
    <row r="79" spans="1:22" x14ac:dyDescent="0.25">
      <c r="A79" s="489"/>
      <c r="B79" s="484"/>
      <c r="C79" s="488" t="s">
        <v>3</v>
      </c>
      <c r="D79" s="485" t="s">
        <v>91</v>
      </c>
      <c r="E79" s="609">
        <v>100</v>
      </c>
      <c r="F79" s="609">
        <v>100</v>
      </c>
      <c r="G79" s="609">
        <v>100</v>
      </c>
      <c r="H79" s="609">
        <v>100</v>
      </c>
      <c r="I79" s="609">
        <v>100</v>
      </c>
      <c r="J79" s="610">
        <v>100</v>
      </c>
      <c r="K79" s="482"/>
      <c r="L79" s="489"/>
      <c r="M79" s="484"/>
      <c r="N79" s="488" t="s">
        <v>3</v>
      </c>
      <c r="O79" s="485" t="s">
        <v>91</v>
      </c>
      <c r="P79" s="740">
        <v>4310578</v>
      </c>
      <c r="Q79" s="755">
        <v>4685490</v>
      </c>
      <c r="R79" s="755">
        <v>4966890</v>
      </c>
      <c r="S79" s="755">
        <v>5258198</v>
      </c>
      <c r="T79" s="755">
        <v>5454914</v>
      </c>
      <c r="U79" s="818">
        <v>5782042</v>
      </c>
      <c r="V79" s="482"/>
    </row>
    <row r="80" spans="1:22" ht="30" x14ac:dyDescent="0.25">
      <c r="A80" s="489"/>
      <c r="B80" s="484"/>
      <c r="C80" s="488"/>
      <c r="D80" s="485" t="s">
        <v>92</v>
      </c>
      <c r="E80" s="609">
        <v>0</v>
      </c>
      <c r="F80" s="609">
        <v>0</v>
      </c>
      <c r="G80" s="609">
        <v>0</v>
      </c>
      <c r="H80" s="609">
        <v>0</v>
      </c>
      <c r="I80" s="609">
        <v>0</v>
      </c>
      <c r="J80" s="610">
        <v>0</v>
      </c>
      <c r="K80" s="482"/>
      <c r="L80" s="489"/>
      <c r="M80" s="484"/>
      <c r="N80" s="488"/>
      <c r="O80" s="485" t="s">
        <v>92</v>
      </c>
      <c r="P80" s="740">
        <v>33631.886297893056</v>
      </c>
      <c r="Q80" s="755">
        <v>42472.320430088323</v>
      </c>
      <c r="R80" s="755">
        <v>123292.29209987736</v>
      </c>
      <c r="S80" s="755">
        <v>89204.094674870561</v>
      </c>
      <c r="T80" s="755">
        <v>54885.605918875794</v>
      </c>
      <c r="U80" s="818">
        <v>57694.199854860555</v>
      </c>
      <c r="V80" s="482"/>
    </row>
    <row r="81" spans="1:22" x14ac:dyDescent="0.25">
      <c r="A81" s="230"/>
      <c r="B81" s="19"/>
      <c r="C81" s="19"/>
      <c r="D81" s="18"/>
      <c r="E81" s="18"/>
      <c r="F81" s="18"/>
      <c r="G81" s="18"/>
      <c r="H81" s="18"/>
      <c r="I81" s="18"/>
      <c r="J81" s="288"/>
      <c r="K81" s="482"/>
      <c r="L81" s="230"/>
      <c r="M81" s="19"/>
      <c r="N81" s="19"/>
      <c r="O81" s="18"/>
      <c r="P81" s="18"/>
      <c r="Q81" s="19"/>
      <c r="R81" s="19"/>
      <c r="S81" s="19"/>
      <c r="T81" s="19"/>
      <c r="U81" s="288"/>
      <c r="V81" s="482"/>
    </row>
    <row r="82" spans="1:22" ht="14.45" customHeight="1" x14ac:dyDescent="0.25">
      <c r="A82" s="867" t="s">
        <v>625</v>
      </c>
      <c r="B82" s="867"/>
      <c r="C82" s="867"/>
      <c r="D82" s="867"/>
      <c r="E82" s="867"/>
      <c r="F82" s="867"/>
      <c r="G82" s="867"/>
      <c r="H82" s="867"/>
      <c r="I82" s="867"/>
      <c r="J82" s="867"/>
      <c r="K82" s="482"/>
      <c r="L82" s="867" t="s">
        <v>625</v>
      </c>
      <c r="M82" s="867"/>
      <c r="N82" s="867"/>
      <c r="O82" s="867"/>
      <c r="P82" s="867"/>
      <c r="Q82" s="867"/>
      <c r="R82" s="867"/>
      <c r="S82" s="867"/>
      <c r="T82" s="867"/>
      <c r="U82" s="867"/>
      <c r="V82" s="482"/>
    </row>
    <row r="83" spans="1:22" x14ac:dyDescent="0.25">
      <c r="A83" s="865" t="s">
        <v>6</v>
      </c>
      <c r="B83" s="865"/>
      <c r="C83" s="865"/>
      <c r="D83" s="865"/>
      <c r="E83" s="865"/>
      <c r="F83" s="865"/>
      <c r="G83" s="865"/>
      <c r="H83" s="865"/>
      <c r="I83" s="865"/>
      <c r="J83" s="865"/>
      <c r="K83" s="482"/>
      <c r="L83" s="865" t="s">
        <v>6</v>
      </c>
      <c r="M83" s="865"/>
      <c r="N83" s="865"/>
      <c r="O83" s="865"/>
      <c r="P83" s="865"/>
      <c r="Q83" s="865"/>
      <c r="R83" s="865"/>
      <c r="S83" s="865"/>
      <c r="T83" s="865"/>
      <c r="U83" s="865"/>
      <c r="V83" s="482"/>
    </row>
    <row r="84" spans="1:22" x14ac:dyDescent="0.25">
      <c r="A84" s="644"/>
      <c r="B84" s="644"/>
      <c r="C84" s="644"/>
      <c r="D84" s="644"/>
      <c r="E84" s="644"/>
      <c r="F84" s="644"/>
      <c r="G84" s="644"/>
      <c r="H84" s="644"/>
      <c r="I84" s="644"/>
      <c r="J84" s="644"/>
      <c r="K84" s="644"/>
      <c r="L84" s="644"/>
      <c r="M84" s="644"/>
      <c r="N84" s="644"/>
      <c r="O84" s="644"/>
      <c r="P84" s="644"/>
      <c r="Q84" s="644"/>
      <c r="R84" s="644"/>
      <c r="S84" s="644"/>
      <c r="T84" s="644"/>
      <c r="U84" s="644"/>
      <c r="V84" s="644"/>
    </row>
    <row r="85" spans="1:22" x14ac:dyDescent="0.25">
      <c r="A85" s="644"/>
      <c r="B85" s="644"/>
      <c r="C85" s="644"/>
      <c r="D85" s="644"/>
      <c r="E85" s="644"/>
      <c r="F85" s="644"/>
      <c r="G85" s="644"/>
      <c r="H85" s="644"/>
      <c r="I85" s="644"/>
      <c r="J85" s="644"/>
      <c r="K85" s="644"/>
      <c r="L85" s="644"/>
      <c r="M85" s="644"/>
      <c r="N85" s="644"/>
      <c r="O85" s="644"/>
      <c r="P85" s="644"/>
      <c r="Q85" s="644"/>
      <c r="R85" s="644"/>
      <c r="S85" s="644"/>
      <c r="T85" s="644"/>
      <c r="U85" s="644"/>
      <c r="V85" s="644"/>
    </row>
    <row r="86" spans="1:22" x14ac:dyDescent="0.25">
      <c r="A86" s="644"/>
      <c r="B86" s="644"/>
      <c r="C86" s="644"/>
      <c r="D86" s="644"/>
      <c r="E86" s="644"/>
      <c r="F86" s="644"/>
      <c r="G86" s="644"/>
      <c r="H86" s="644"/>
      <c r="I86" s="644"/>
      <c r="J86" s="644"/>
      <c r="K86" s="644"/>
      <c r="L86" s="644"/>
      <c r="M86" s="644"/>
      <c r="N86" s="644"/>
      <c r="O86" s="644"/>
      <c r="P86" s="644"/>
      <c r="Q86" s="644"/>
      <c r="R86" s="644"/>
      <c r="S86" s="644"/>
      <c r="T86" s="644"/>
      <c r="U86" s="644"/>
      <c r="V86" s="644"/>
    </row>
    <row r="87" spans="1:22" x14ac:dyDescent="0.25">
      <c r="A87" s="644"/>
      <c r="B87" s="644"/>
      <c r="C87" s="644"/>
      <c r="D87" s="644"/>
      <c r="E87" s="644"/>
      <c r="F87" s="644"/>
      <c r="G87" s="644"/>
      <c r="H87" s="644"/>
      <c r="I87" s="644"/>
      <c r="J87" s="644"/>
      <c r="K87" s="644"/>
      <c r="L87" s="644"/>
      <c r="M87" s="644"/>
      <c r="N87" s="644"/>
      <c r="O87" s="644"/>
      <c r="P87" s="644"/>
      <c r="Q87" s="644"/>
      <c r="R87" s="644"/>
      <c r="S87" s="644"/>
      <c r="T87" s="644"/>
      <c r="U87" s="644"/>
      <c r="V87" s="644"/>
    </row>
    <row r="88" spans="1:22" x14ac:dyDescent="0.25">
      <c r="A88" s="644"/>
      <c r="B88" s="644"/>
      <c r="C88" s="644"/>
      <c r="D88" s="644"/>
      <c r="E88" s="644"/>
      <c r="F88" s="644"/>
      <c r="G88" s="644"/>
      <c r="H88" s="644"/>
      <c r="I88" s="644"/>
      <c r="J88" s="644"/>
      <c r="K88" s="644"/>
      <c r="L88" s="644"/>
      <c r="M88" s="644"/>
      <c r="N88" s="644"/>
      <c r="O88" s="644"/>
      <c r="P88" s="644"/>
      <c r="Q88" s="644"/>
      <c r="R88" s="644"/>
      <c r="S88" s="644"/>
      <c r="T88" s="644"/>
      <c r="U88" s="644"/>
      <c r="V88" s="644"/>
    </row>
    <row r="89" spans="1:22" x14ac:dyDescent="0.25">
      <c r="A89" s="644"/>
      <c r="B89" s="644"/>
      <c r="C89" s="644"/>
      <c r="D89" s="644"/>
      <c r="E89" s="644"/>
      <c r="F89" s="644"/>
      <c r="G89" s="644"/>
      <c r="H89" s="644"/>
      <c r="I89" s="644"/>
      <c r="J89" s="644"/>
      <c r="K89" s="644"/>
      <c r="L89" s="644"/>
      <c r="M89" s="644"/>
      <c r="N89" s="644"/>
      <c r="O89" s="644"/>
      <c r="P89" s="644"/>
      <c r="Q89" s="644"/>
      <c r="R89" s="644"/>
      <c r="S89" s="644"/>
      <c r="T89" s="644"/>
      <c r="U89" s="644"/>
      <c r="V89" s="644"/>
    </row>
    <row r="90" spans="1:22" x14ac:dyDescent="0.25">
      <c r="A90" s="644"/>
      <c r="B90" s="644"/>
      <c r="C90" s="644"/>
      <c r="D90" s="644"/>
      <c r="E90" s="644"/>
      <c r="F90" s="644"/>
      <c r="G90" s="644"/>
      <c r="H90" s="644"/>
      <c r="I90" s="644"/>
      <c r="J90" s="644"/>
      <c r="K90" s="644"/>
      <c r="L90" s="644"/>
      <c r="M90" s="644"/>
      <c r="N90" s="644"/>
      <c r="O90" s="644"/>
      <c r="P90" s="644"/>
      <c r="Q90" s="644"/>
      <c r="R90" s="644"/>
      <c r="S90" s="644"/>
      <c r="T90" s="644"/>
      <c r="U90" s="644"/>
      <c r="V90" s="644"/>
    </row>
    <row r="91" spans="1:22" x14ac:dyDescent="0.25">
      <c r="A91" s="644"/>
      <c r="B91" s="644"/>
      <c r="C91" s="644"/>
      <c r="D91" s="644"/>
      <c r="E91" s="644"/>
      <c r="F91" s="644"/>
      <c r="G91" s="644"/>
      <c r="H91" s="644"/>
      <c r="I91" s="644"/>
      <c r="J91" s="644"/>
      <c r="K91" s="644"/>
      <c r="L91" s="644"/>
      <c r="M91" s="644"/>
      <c r="N91" s="644"/>
      <c r="O91" s="644"/>
      <c r="P91" s="644"/>
      <c r="Q91" s="644"/>
      <c r="R91" s="644"/>
      <c r="S91" s="644"/>
      <c r="T91" s="644"/>
      <c r="U91" s="644"/>
      <c r="V91" s="644"/>
    </row>
    <row r="92" spans="1:22" x14ac:dyDescent="0.25">
      <c r="A92" s="644"/>
      <c r="B92" s="644"/>
      <c r="C92" s="644"/>
      <c r="D92" s="644"/>
      <c r="E92" s="644"/>
      <c r="F92" s="644"/>
      <c r="G92" s="644"/>
      <c r="H92" s="644"/>
      <c r="I92" s="644"/>
      <c r="J92" s="644"/>
      <c r="K92" s="644"/>
      <c r="L92" s="644"/>
      <c r="M92" s="644"/>
      <c r="N92" s="644"/>
      <c r="O92" s="644"/>
      <c r="P92" s="644"/>
      <c r="Q92" s="644"/>
      <c r="R92" s="644"/>
      <c r="S92" s="644"/>
      <c r="T92" s="644"/>
      <c r="U92" s="644"/>
      <c r="V92" s="644"/>
    </row>
    <row r="93" spans="1:22" x14ac:dyDescent="0.25">
      <c r="A93" s="644"/>
      <c r="B93" s="644"/>
      <c r="C93" s="644"/>
      <c r="D93" s="644"/>
      <c r="E93" s="644"/>
      <c r="F93" s="644"/>
      <c r="G93" s="644"/>
      <c r="H93" s="644"/>
      <c r="I93" s="644"/>
      <c r="J93" s="644"/>
      <c r="K93" s="644"/>
      <c r="L93" s="644"/>
      <c r="M93" s="644"/>
      <c r="N93" s="644"/>
      <c r="O93" s="644"/>
      <c r="P93" s="644"/>
      <c r="Q93" s="644"/>
      <c r="R93" s="644"/>
      <c r="S93" s="644"/>
      <c r="T93" s="644"/>
      <c r="U93" s="644"/>
      <c r="V93" s="644"/>
    </row>
    <row r="94" spans="1:22" x14ac:dyDescent="0.25">
      <c r="A94" s="644"/>
      <c r="B94" s="644"/>
      <c r="C94" s="644"/>
      <c r="D94" s="644"/>
      <c r="E94" s="644"/>
      <c r="F94" s="644"/>
      <c r="G94" s="644"/>
      <c r="H94" s="644"/>
      <c r="I94" s="644"/>
      <c r="J94" s="644"/>
      <c r="K94" s="644"/>
      <c r="L94" s="644"/>
      <c r="M94" s="644"/>
      <c r="N94" s="644"/>
      <c r="O94" s="644"/>
      <c r="P94" s="644"/>
      <c r="Q94" s="644"/>
      <c r="R94" s="644"/>
      <c r="S94" s="644"/>
      <c r="T94" s="644"/>
      <c r="U94" s="644"/>
      <c r="V94" s="644"/>
    </row>
    <row r="95" spans="1:22" x14ac:dyDescent="0.25">
      <c r="A95" s="644"/>
      <c r="B95" s="644"/>
      <c r="C95" s="644"/>
      <c r="D95" s="644"/>
      <c r="E95" s="644"/>
      <c r="F95" s="644"/>
      <c r="G95" s="644"/>
      <c r="H95" s="644"/>
      <c r="I95" s="644"/>
      <c r="J95" s="644"/>
      <c r="K95" s="644"/>
      <c r="L95" s="644"/>
      <c r="M95" s="644"/>
      <c r="N95" s="644"/>
      <c r="O95" s="644"/>
      <c r="P95" s="644"/>
      <c r="Q95" s="644"/>
      <c r="R95" s="644"/>
      <c r="S95" s="644"/>
      <c r="T95" s="644"/>
      <c r="U95" s="644"/>
      <c r="V95" s="644"/>
    </row>
    <row r="96" spans="1:22" x14ac:dyDescent="0.25">
      <c r="A96" s="644"/>
      <c r="B96" s="644"/>
      <c r="C96" s="644"/>
      <c r="D96" s="644"/>
      <c r="E96" s="644"/>
      <c r="F96" s="644"/>
      <c r="G96" s="644"/>
      <c r="H96" s="644"/>
      <c r="I96" s="644"/>
      <c r="J96" s="644"/>
      <c r="K96" s="644"/>
      <c r="L96" s="644"/>
      <c r="M96" s="644"/>
      <c r="N96" s="644"/>
      <c r="O96" s="644"/>
      <c r="P96" s="644"/>
      <c r="Q96" s="644"/>
      <c r="R96" s="644"/>
      <c r="S96" s="644"/>
      <c r="T96" s="644"/>
      <c r="U96" s="644"/>
      <c r="V96" s="644"/>
    </row>
    <row r="97" spans="1:22" x14ac:dyDescent="0.25">
      <c r="A97" s="644"/>
      <c r="B97" s="644"/>
      <c r="C97" s="644"/>
      <c r="D97" s="644"/>
      <c r="E97" s="644"/>
      <c r="F97" s="644"/>
      <c r="G97" s="644"/>
      <c r="H97" s="644"/>
      <c r="I97" s="644"/>
      <c r="J97" s="644"/>
      <c r="K97" s="644"/>
      <c r="L97" s="644"/>
      <c r="M97" s="644"/>
      <c r="N97" s="644"/>
      <c r="O97" s="644"/>
      <c r="P97" s="644"/>
      <c r="Q97" s="644"/>
      <c r="R97" s="644"/>
      <c r="S97" s="644"/>
      <c r="T97" s="644"/>
      <c r="U97" s="644"/>
      <c r="V97" s="644"/>
    </row>
    <row r="98" spans="1:22" x14ac:dyDescent="0.25">
      <c r="A98" s="644"/>
      <c r="B98" s="644"/>
      <c r="C98" s="644"/>
      <c r="D98" s="644"/>
      <c r="E98" s="644"/>
      <c r="F98" s="644"/>
      <c r="G98" s="644"/>
      <c r="H98" s="644"/>
      <c r="I98" s="644"/>
      <c r="J98" s="644"/>
      <c r="K98" s="644"/>
      <c r="L98" s="644"/>
      <c r="M98" s="644"/>
      <c r="N98" s="644"/>
      <c r="O98" s="644"/>
      <c r="P98" s="644"/>
      <c r="Q98" s="644"/>
      <c r="R98" s="644"/>
      <c r="S98" s="644"/>
      <c r="T98" s="644"/>
      <c r="U98" s="644"/>
      <c r="V98" s="644"/>
    </row>
    <row r="99" spans="1:22" x14ac:dyDescent="0.25">
      <c r="A99" s="644"/>
      <c r="B99" s="644"/>
      <c r="C99" s="644"/>
      <c r="D99" s="644"/>
      <c r="E99" s="644"/>
      <c r="F99" s="644"/>
      <c r="G99" s="644"/>
      <c r="H99" s="644"/>
      <c r="I99" s="644"/>
      <c r="J99" s="644"/>
      <c r="K99" s="644"/>
      <c r="L99" s="644"/>
      <c r="M99" s="644"/>
      <c r="N99" s="644"/>
      <c r="O99" s="644"/>
      <c r="P99" s="644"/>
      <c r="Q99" s="644"/>
      <c r="R99" s="644"/>
      <c r="S99" s="644"/>
      <c r="T99" s="644"/>
      <c r="U99" s="644"/>
      <c r="V99" s="644"/>
    </row>
    <row r="100" spans="1:22" x14ac:dyDescent="0.25">
      <c r="A100" s="644"/>
      <c r="B100" s="644"/>
      <c r="C100" s="644"/>
      <c r="D100" s="644"/>
      <c r="E100" s="644"/>
      <c r="F100" s="644"/>
      <c r="G100" s="644"/>
      <c r="H100" s="644"/>
      <c r="I100" s="644"/>
      <c r="J100" s="644"/>
      <c r="K100" s="644"/>
      <c r="L100" s="644"/>
      <c r="M100" s="644"/>
      <c r="N100" s="644"/>
      <c r="O100" s="644"/>
      <c r="P100" s="644"/>
      <c r="Q100" s="644"/>
      <c r="R100" s="644"/>
      <c r="S100" s="644"/>
      <c r="T100" s="644"/>
      <c r="U100" s="644"/>
      <c r="V100" s="644"/>
    </row>
    <row r="101" spans="1:22" x14ac:dyDescent="0.25">
      <c r="A101" s="644"/>
      <c r="B101" s="644"/>
      <c r="C101" s="644"/>
      <c r="D101" s="644"/>
      <c r="E101" s="644"/>
      <c r="F101" s="644"/>
      <c r="G101" s="644"/>
      <c r="H101" s="644"/>
      <c r="I101" s="644"/>
      <c r="J101" s="644"/>
      <c r="K101" s="644"/>
      <c r="L101" s="644"/>
      <c r="M101" s="644"/>
      <c r="N101" s="644"/>
      <c r="O101" s="644"/>
      <c r="P101" s="644"/>
      <c r="Q101" s="644"/>
      <c r="R101" s="644"/>
      <c r="S101" s="644"/>
      <c r="T101" s="644"/>
      <c r="U101" s="644"/>
      <c r="V101" s="644"/>
    </row>
    <row r="102" spans="1:22" x14ac:dyDescent="0.25">
      <c r="A102" s="644"/>
      <c r="B102" s="644"/>
      <c r="C102" s="644"/>
      <c r="D102" s="644"/>
      <c r="E102" s="644"/>
      <c r="F102" s="644"/>
      <c r="G102" s="644"/>
      <c r="H102" s="644"/>
      <c r="I102" s="644"/>
      <c r="J102" s="644"/>
      <c r="K102" s="644"/>
      <c r="L102" s="644"/>
      <c r="M102" s="644"/>
      <c r="N102" s="644"/>
      <c r="O102" s="644"/>
      <c r="P102" s="644"/>
      <c r="Q102" s="644"/>
      <c r="R102" s="644"/>
      <c r="S102" s="644"/>
      <c r="T102" s="644"/>
      <c r="U102" s="644"/>
      <c r="V102" s="644"/>
    </row>
    <row r="103" spans="1:22" x14ac:dyDescent="0.25">
      <c r="A103" s="644"/>
      <c r="B103" s="644"/>
      <c r="C103" s="644"/>
      <c r="D103" s="644"/>
      <c r="E103" s="644"/>
      <c r="F103" s="644"/>
      <c r="G103" s="644"/>
      <c r="H103" s="644"/>
      <c r="I103" s="644"/>
      <c r="J103" s="644"/>
      <c r="K103" s="644"/>
      <c r="L103" s="644"/>
      <c r="M103" s="644"/>
      <c r="N103" s="644"/>
      <c r="O103" s="644"/>
      <c r="P103" s="644"/>
      <c r="Q103" s="644"/>
      <c r="R103" s="644"/>
      <c r="S103" s="644"/>
      <c r="T103" s="644"/>
      <c r="U103" s="644"/>
      <c r="V103" s="644"/>
    </row>
    <row r="104" spans="1:22" x14ac:dyDescent="0.25">
      <c r="A104" s="644"/>
      <c r="B104" s="644"/>
      <c r="C104" s="644"/>
      <c r="D104" s="644"/>
      <c r="E104" s="644"/>
      <c r="F104" s="644"/>
      <c r="G104" s="644"/>
      <c r="H104" s="644"/>
      <c r="I104" s="644"/>
      <c r="J104" s="644"/>
      <c r="K104" s="644"/>
      <c r="L104" s="644"/>
      <c r="M104" s="644"/>
      <c r="N104" s="644"/>
      <c r="O104" s="644"/>
      <c r="P104" s="644"/>
      <c r="Q104" s="644"/>
      <c r="R104" s="644"/>
      <c r="S104" s="644"/>
      <c r="T104" s="644"/>
      <c r="U104" s="644"/>
      <c r="V104" s="644"/>
    </row>
    <row r="105" spans="1:22" x14ac:dyDescent="0.25">
      <c r="A105" s="644"/>
      <c r="B105" s="644"/>
      <c r="C105" s="644"/>
      <c r="D105" s="644"/>
      <c r="E105" s="644"/>
      <c r="F105" s="644"/>
      <c r="G105" s="644"/>
      <c r="H105" s="644"/>
      <c r="I105" s="644"/>
      <c r="J105" s="644"/>
      <c r="K105" s="644"/>
      <c r="L105" s="644"/>
      <c r="M105" s="644"/>
      <c r="N105" s="644"/>
      <c r="O105" s="644"/>
      <c r="P105" s="644"/>
      <c r="Q105" s="644"/>
      <c r="R105" s="644"/>
      <c r="S105" s="644"/>
      <c r="T105" s="644"/>
      <c r="U105" s="644"/>
      <c r="V105" s="644"/>
    </row>
    <row r="106" spans="1:22" x14ac:dyDescent="0.25">
      <c r="A106" s="644"/>
      <c r="B106" s="644"/>
      <c r="C106" s="644"/>
      <c r="D106" s="644"/>
      <c r="E106" s="644"/>
      <c r="F106" s="644"/>
      <c r="G106" s="644"/>
      <c r="H106" s="644"/>
      <c r="I106" s="644"/>
      <c r="J106" s="644"/>
      <c r="K106" s="644"/>
      <c r="L106" s="644"/>
      <c r="M106" s="644"/>
      <c r="N106" s="644"/>
      <c r="O106" s="644"/>
      <c r="P106" s="644"/>
      <c r="Q106" s="644"/>
      <c r="R106" s="644"/>
      <c r="S106" s="644"/>
      <c r="T106" s="644"/>
      <c r="U106" s="644"/>
      <c r="V106" s="644"/>
    </row>
    <row r="107" spans="1:22" x14ac:dyDescent="0.25">
      <c r="A107" s="644"/>
      <c r="B107" s="644"/>
      <c r="C107" s="644"/>
      <c r="D107" s="644"/>
      <c r="E107" s="644"/>
      <c r="F107" s="644"/>
      <c r="G107" s="644"/>
      <c r="H107" s="644"/>
      <c r="I107" s="644"/>
      <c r="J107" s="644"/>
      <c r="K107" s="644"/>
      <c r="L107" s="644"/>
      <c r="M107" s="644"/>
      <c r="N107" s="644"/>
      <c r="O107" s="644"/>
      <c r="P107" s="644"/>
      <c r="Q107" s="644"/>
      <c r="R107" s="644"/>
      <c r="S107" s="644"/>
      <c r="T107" s="644"/>
      <c r="U107" s="644"/>
      <c r="V107" s="644"/>
    </row>
    <row r="108" spans="1:22" x14ac:dyDescent="0.25">
      <c r="A108" s="644"/>
      <c r="B108" s="644"/>
      <c r="C108" s="644"/>
      <c r="D108" s="644"/>
      <c r="E108" s="644"/>
      <c r="F108" s="644"/>
      <c r="G108" s="644"/>
      <c r="H108" s="644"/>
      <c r="I108" s="644"/>
      <c r="J108" s="644"/>
      <c r="K108" s="644"/>
      <c r="L108" s="644"/>
      <c r="M108" s="644"/>
      <c r="N108" s="644"/>
      <c r="O108" s="644"/>
      <c r="P108" s="644"/>
      <c r="Q108" s="644"/>
      <c r="R108" s="644"/>
      <c r="S108" s="644"/>
      <c r="T108" s="644"/>
      <c r="U108" s="644"/>
      <c r="V108" s="644"/>
    </row>
    <row r="109" spans="1:22" x14ac:dyDescent="0.25">
      <c r="A109" s="644"/>
      <c r="B109" s="644"/>
      <c r="C109" s="644"/>
      <c r="D109" s="644"/>
      <c r="E109" s="644"/>
      <c r="F109" s="644"/>
      <c r="G109" s="644"/>
      <c r="H109" s="644"/>
      <c r="I109" s="644"/>
      <c r="J109" s="644"/>
      <c r="K109" s="644"/>
      <c r="L109" s="644"/>
      <c r="M109" s="644"/>
      <c r="N109" s="644"/>
      <c r="O109" s="644"/>
      <c r="P109" s="644"/>
      <c r="Q109" s="644"/>
      <c r="R109" s="644"/>
      <c r="S109" s="644"/>
      <c r="T109" s="644"/>
      <c r="U109" s="644"/>
      <c r="V109" s="644"/>
    </row>
    <row r="110" spans="1:22" x14ac:dyDescent="0.25">
      <c r="A110" s="644"/>
      <c r="B110" s="644"/>
      <c r="C110" s="644"/>
      <c r="D110" s="644"/>
      <c r="E110" s="644"/>
      <c r="F110" s="644"/>
      <c r="G110" s="644"/>
      <c r="H110" s="644"/>
      <c r="I110" s="644"/>
      <c r="J110" s="644"/>
      <c r="K110" s="644"/>
      <c r="L110" s="644"/>
      <c r="M110" s="644"/>
      <c r="N110" s="644"/>
      <c r="O110" s="644"/>
      <c r="P110" s="644"/>
      <c r="Q110" s="644"/>
      <c r="R110" s="644"/>
      <c r="S110" s="644"/>
      <c r="T110" s="644"/>
      <c r="U110" s="644"/>
      <c r="V110" s="644"/>
    </row>
    <row r="111" spans="1:22" x14ac:dyDescent="0.25">
      <c r="A111" s="644"/>
      <c r="B111" s="644"/>
      <c r="C111" s="644"/>
      <c r="D111" s="644"/>
      <c r="E111" s="644"/>
      <c r="F111" s="644"/>
      <c r="G111" s="644"/>
      <c r="H111" s="644"/>
      <c r="I111" s="644"/>
      <c r="J111" s="644"/>
      <c r="K111" s="644"/>
      <c r="L111" s="644"/>
      <c r="M111" s="644"/>
      <c r="N111" s="644"/>
      <c r="O111" s="644"/>
      <c r="P111" s="644"/>
      <c r="Q111" s="644"/>
      <c r="R111" s="644"/>
      <c r="S111" s="644"/>
      <c r="T111" s="644"/>
      <c r="U111" s="644"/>
      <c r="V111" s="644"/>
    </row>
    <row r="112" spans="1:22" x14ac:dyDescent="0.25">
      <c r="A112" s="644"/>
      <c r="B112" s="644"/>
      <c r="C112" s="644"/>
      <c r="D112" s="644"/>
      <c r="E112" s="644"/>
      <c r="F112" s="644"/>
      <c r="G112" s="644"/>
      <c r="H112" s="644"/>
      <c r="I112" s="644"/>
      <c r="J112" s="644"/>
      <c r="K112" s="644"/>
      <c r="L112" s="644"/>
      <c r="M112" s="644"/>
      <c r="N112" s="644"/>
      <c r="O112" s="644"/>
      <c r="P112" s="644"/>
      <c r="Q112" s="644"/>
      <c r="R112" s="644"/>
      <c r="S112" s="644"/>
      <c r="T112" s="644"/>
      <c r="U112" s="644"/>
      <c r="V112" s="644"/>
    </row>
    <row r="113" spans="1:22" x14ac:dyDescent="0.25">
      <c r="A113" s="644"/>
      <c r="B113" s="644"/>
      <c r="C113" s="644"/>
      <c r="D113" s="644"/>
      <c r="E113" s="644"/>
      <c r="F113" s="644"/>
      <c r="G113" s="644"/>
      <c r="H113" s="644"/>
      <c r="I113" s="644"/>
      <c r="J113" s="644"/>
      <c r="K113" s="644"/>
      <c r="L113" s="644"/>
      <c r="M113" s="644"/>
      <c r="N113" s="644"/>
      <c r="O113" s="644"/>
      <c r="P113" s="644"/>
      <c r="Q113" s="644"/>
      <c r="R113" s="644"/>
      <c r="S113" s="644"/>
      <c r="T113" s="644"/>
      <c r="U113" s="644"/>
      <c r="V113" s="644"/>
    </row>
    <row r="114" spans="1:22" x14ac:dyDescent="0.25">
      <c r="A114" s="644"/>
      <c r="B114" s="644"/>
      <c r="C114" s="644"/>
      <c r="D114" s="644"/>
      <c r="E114" s="644"/>
      <c r="F114" s="644"/>
      <c r="G114" s="644"/>
      <c r="H114" s="644"/>
      <c r="I114" s="644"/>
      <c r="J114" s="644"/>
      <c r="K114" s="644"/>
      <c r="L114" s="644"/>
      <c r="M114" s="644"/>
      <c r="N114" s="644"/>
      <c r="O114" s="644"/>
      <c r="P114" s="644"/>
      <c r="Q114" s="644"/>
      <c r="R114" s="644"/>
      <c r="S114" s="644"/>
      <c r="T114" s="644"/>
      <c r="U114" s="644"/>
      <c r="V114" s="644"/>
    </row>
    <row r="115" spans="1:22" x14ac:dyDescent="0.25">
      <c r="A115" s="644"/>
      <c r="B115" s="644"/>
      <c r="C115" s="644"/>
      <c r="D115" s="644"/>
      <c r="E115" s="644"/>
      <c r="F115" s="644"/>
      <c r="G115" s="644"/>
      <c r="H115" s="644"/>
      <c r="I115" s="644"/>
      <c r="J115" s="644"/>
      <c r="K115" s="644"/>
      <c r="L115" s="644"/>
      <c r="M115" s="644"/>
      <c r="N115" s="644"/>
      <c r="O115" s="644"/>
      <c r="P115" s="644"/>
      <c r="Q115" s="644"/>
      <c r="R115" s="644"/>
      <c r="S115" s="644"/>
      <c r="T115" s="644"/>
      <c r="U115" s="644"/>
      <c r="V115" s="644"/>
    </row>
    <row r="116" spans="1:22" x14ac:dyDescent="0.25">
      <c r="A116" s="644"/>
      <c r="B116" s="644"/>
      <c r="C116" s="644"/>
      <c r="D116" s="644"/>
      <c r="E116" s="644"/>
      <c r="F116" s="644"/>
      <c r="G116" s="644"/>
      <c r="H116" s="644"/>
      <c r="I116" s="644"/>
      <c r="J116" s="644"/>
      <c r="K116" s="644"/>
      <c r="L116" s="644"/>
      <c r="M116" s="644"/>
      <c r="N116" s="644"/>
      <c r="O116" s="644"/>
      <c r="P116" s="644"/>
      <c r="Q116" s="644"/>
      <c r="R116" s="644"/>
      <c r="S116" s="644"/>
      <c r="T116" s="644"/>
      <c r="U116" s="644"/>
      <c r="V116" s="644"/>
    </row>
    <row r="117" spans="1:22" x14ac:dyDescent="0.25">
      <c r="A117" s="644"/>
      <c r="B117" s="644"/>
      <c r="C117" s="644"/>
      <c r="D117" s="644"/>
      <c r="E117" s="644"/>
      <c r="F117" s="644"/>
      <c r="G117" s="644"/>
      <c r="H117" s="644"/>
      <c r="I117" s="644"/>
      <c r="J117" s="644"/>
      <c r="K117" s="644"/>
      <c r="L117" s="644"/>
      <c r="M117" s="644"/>
      <c r="N117" s="644"/>
      <c r="O117" s="644"/>
      <c r="P117" s="644"/>
      <c r="Q117" s="644"/>
      <c r="R117" s="644"/>
      <c r="S117" s="644"/>
      <c r="T117" s="644"/>
      <c r="U117" s="644"/>
      <c r="V117" s="644"/>
    </row>
    <row r="118" spans="1:22" x14ac:dyDescent="0.25">
      <c r="A118" s="644"/>
      <c r="B118" s="644"/>
      <c r="C118" s="644"/>
      <c r="D118" s="644"/>
      <c r="E118" s="644"/>
      <c r="F118" s="644"/>
      <c r="G118" s="644"/>
      <c r="H118" s="644"/>
      <c r="I118" s="644"/>
      <c r="J118" s="644"/>
      <c r="K118" s="644"/>
      <c r="L118" s="644"/>
      <c r="M118" s="644"/>
      <c r="N118" s="644"/>
      <c r="O118" s="644"/>
      <c r="P118" s="644"/>
      <c r="Q118" s="644"/>
      <c r="R118" s="644"/>
      <c r="S118" s="644"/>
      <c r="T118" s="644"/>
      <c r="U118" s="644"/>
      <c r="V118" s="644"/>
    </row>
    <row r="119" spans="1:22" x14ac:dyDescent="0.25">
      <c r="A119" s="644"/>
      <c r="B119" s="644"/>
      <c r="C119" s="644"/>
      <c r="D119" s="644"/>
      <c r="E119" s="644"/>
      <c r="F119" s="644"/>
      <c r="G119" s="644"/>
      <c r="H119" s="644"/>
      <c r="I119" s="644"/>
      <c r="J119" s="644"/>
      <c r="K119" s="644"/>
      <c r="L119" s="644"/>
      <c r="M119" s="644"/>
      <c r="N119" s="644"/>
      <c r="O119" s="644"/>
      <c r="P119" s="644"/>
      <c r="Q119" s="644"/>
      <c r="R119" s="644"/>
      <c r="S119" s="644"/>
      <c r="T119" s="644"/>
      <c r="U119" s="644"/>
      <c r="V119" s="644"/>
    </row>
    <row r="120" spans="1:22" x14ac:dyDescent="0.25">
      <c r="A120" s="644"/>
      <c r="B120" s="644"/>
      <c r="C120" s="644"/>
      <c r="D120" s="644"/>
      <c r="E120" s="644"/>
      <c r="F120" s="644"/>
      <c r="G120" s="644"/>
      <c r="H120" s="644"/>
      <c r="I120" s="644"/>
      <c r="J120" s="644"/>
      <c r="K120" s="644"/>
      <c r="L120" s="644"/>
      <c r="M120" s="644"/>
      <c r="N120" s="644"/>
      <c r="O120" s="644"/>
      <c r="P120" s="644"/>
      <c r="Q120" s="644"/>
      <c r="R120" s="644"/>
      <c r="S120" s="644"/>
      <c r="T120" s="644"/>
      <c r="U120" s="644"/>
      <c r="V120" s="644"/>
    </row>
    <row r="121" spans="1:22" x14ac:dyDescent="0.25">
      <c r="A121" s="644"/>
      <c r="B121" s="644"/>
      <c r="C121" s="644"/>
      <c r="D121" s="644"/>
      <c r="E121" s="644"/>
      <c r="F121" s="644"/>
      <c r="G121" s="644"/>
      <c r="H121" s="644"/>
      <c r="I121" s="644"/>
      <c r="J121" s="644"/>
      <c r="K121" s="644"/>
      <c r="L121" s="644"/>
      <c r="M121" s="644"/>
      <c r="N121" s="644"/>
      <c r="O121" s="644"/>
      <c r="P121" s="644"/>
      <c r="Q121" s="644"/>
      <c r="R121" s="644"/>
      <c r="S121" s="644"/>
      <c r="T121" s="644"/>
      <c r="U121" s="644"/>
      <c r="V121" s="644"/>
    </row>
    <row r="122" spans="1:22" x14ac:dyDescent="0.25">
      <c r="A122" s="644"/>
      <c r="B122" s="644"/>
      <c r="C122" s="644"/>
      <c r="D122" s="644"/>
      <c r="E122" s="644"/>
      <c r="F122" s="644"/>
      <c r="G122" s="644"/>
      <c r="H122" s="644"/>
      <c r="I122" s="644"/>
      <c r="J122" s="644"/>
      <c r="K122" s="644"/>
      <c r="L122" s="644"/>
      <c r="M122" s="644"/>
      <c r="N122" s="644"/>
      <c r="O122" s="644"/>
      <c r="P122" s="644"/>
      <c r="Q122" s="644"/>
      <c r="R122" s="644"/>
      <c r="S122" s="644"/>
      <c r="T122" s="644"/>
      <c r="U122" s="644"/>
      <c r="V122" s="644"/>
    </row>
    <row r="123" spans="1:22" x14ac:dyDescent="0.25">
      <c r="A123" s="644"/>
      <c r="B123" s="644"/>
      <c r="C123" s="644"/>
      <c r="D123" s="644"/>
      <c r="E123" s="644"/>
      <c r="F123" s="644"/>
      <c r="G123" s="644"/>
      <c r="H123" s="644"/>
      <c r="I123" s="644"/>
      <c r="J123" s="644"/>
      <c r="K123" s="644"/>
      <c r="L123" s="644"/>
      <c r="M123" s="644"/>
      <c r="N123" s="644"/>
      <c r="O123" s="644"/>
      <c r="P123" s="644"/>
      <c r="Q123" s="644"/>
      <c r="R123" s="644"/>
      <c r="S123" s="644"/>
      <c r="T123" s="644"/>
      <c r="U123" s="644"/>
      <c r="V123" s="644"/>
    </row>
    <row r="124" spans="1:22" x14ac:dyDescent="0.25">
      <c r="A124" s="644"/>
      <c r="B124" s="644"/>
      <c r="C124" s="644"/>
      <c r="D124" s="644"/>
      <c r="E124" s="644"/>
      <c r="F124" s="644"/>
      <c r="G124" s="644"/>
      <c r="H124" s="644"/>
      <c r="I124" s="644"/>
      <c r="J124" s="644"/>
      <c r="K124" s="644"/>
      <c r="L124" s="644"/>
      <c r="M124" s="644"/>
      <c r="N124" s="644"/>
      <c r="O124" s="644"/>
      <c r="P124" s="644"/>
      <c r="Q124" s="644"/>
      <c r="R124" s="644"/>
      <c r="S124" s="644"/>
      <c r="T124" s="644"/>
      <c r="U124" s="644"/>
      <c r="V124" s="644"/>
    </row>
    <row r="125" spans="1:22" x14ac:dyDescent="0.25">
      <c r="A125" s="644"/>
      <c r="B125" s="644"/>
      <c r="C125" s="644"/>
      <c r="D125" s="644"/>
      <c r="E125" s="644"/>
      <c r="F125" s="644"/>
      <c r="G125" s="644"/>
      <c r="H125" s="644"/>
      <c r="I125" s="644"/>
      <c r="J125" s="644"/>
      <c r="K125" s="644"/>
      <c r="L125" s="644"/>
      <c r="M125" s="644"/>
      <c r="N125" s="644"/>
      <c r="O125" s="644"/>
      <c r="P125" s="644"/>
      <c r="Q125" s="644"/>
      <c r="R125" s="644"/>
      <c r="S125" s="644"/>
      <c r="T125" s="644"/>
      <c r="U125" s="644"/>
      <c r="V125" s="644"/>
    </row>
    <row r="126" spans="1:22" x14ac:dyDescent="0.25">
      <c r="A126" s="644"/>
      <c r="B126" s="644"/>
      <c r="C126" s="644"/>
      <c r="D126" s="644"/>
      <c r="E126" s="644"/>
      <c r="F126" s="644"/>
      <c r="G126" s="644"/>
      <c r="H126" s="644"/>
      <c r="I126" s="644"/>
      <c r="J126" s="644"/>
      <c r="K126" s="644"/>
      <c r="L126" s="644"/>
      <c r="M126" s="644"/>
      <c r="N126" s="644"/>
      <c r="O126" s="644"/>
      <c r="P126" s="644"/>
      <c r="Q126" s="644"/>
      <c r="R126" s="644"/>
      <c r="S126" s="644"/>
      <c r="T126" s="644"/>
      <c r="U126" s="644"/>
      <c r="V126" s="644"/>
    </row>
    <row r="127" spans="1:22" x14ac:dyDescent="0.25">
      <c r="A127" s="644"/>
      <c r="B127" s="644"/>
      <c r="C127" s="644"/>
      <c r="D127" s="644"/>
      <c r="E127" s="644"/>
      <c r="F127" s="644"/>
      <c r="G127" s="644"/>
      <c r="H127" s="644"/>
      <c r="I127" s="644"/>
      <c r="J127" s="644"/>
      <c r="K127" s="644"/>
      <c r="L127" s="644"/>
      <c r="M127" s="644"/>
      <c r="N127" s="644"/>
      <c r="O127" s="644"/>
      <c r="P127" s="644"/>
      <c r="Q127" s="644"/>
      <c r="R127" s="644"/>
      <c r="S127" s="644"/>
      <c r="T127" s="644"/>
      <c r="U127" s="644"/>
      <c r="V127" s="644"/>
    </row>
    <row r="128" spans="1:22" x14ac:dyDescent="0.25">
      <c r="A128" s="644"/>
      <c r="B128" s="644"/>
      <c r="C128" s="644"/>
      <c r="D128" s="644"/>
      <c r="E128" s="644"/>
      <c r="F128" s="644"/>
      <c r="G128" s="644"/>
      <c r="H128" s="644"/>
      <c r="I128" s="644"/>
      <c r="J128" s="644"/>
      <c r="K128" s="644"/>
      <c r="L128" s="644"/>
      <c r="M128" s="644"/>
      <c r="N128" s="644"/>
      <c r="O128" s="644"/>
      <c r="P128" s="644"/>
      <c r="Q128" s="644"/>
      <c r="R128" s="644"/>
      <c r="S128" s="644"/>
      <c r="T128" s="644"/>
      <c r="U128" s="644"/>
      <c r="V128" s="644"/>
    </row>
    <row r="129" spans="1:22" x14ac:dyDescent="0.25">
      <c r="A129" s="644"/>
      <c r="B129" s="644"/>
      <c r="C129" s="644"/>
      <c r="D129" s="644"/>
      <c r="E129" s="644"/>
      <c r="F129" s="644"/>
      <c r="G129" s="644"/>
      <c r="H129" s="644"/>
      <c r="I129" s="644"/>
      <c r="J129" s="644"/>
      <c r="K129" s="644"/>
      <c r="L129" s="644"/>
      <c r="M129" s="644"/>
      <c r="N129" s="644"/>
      <c r="O129" s="644"/>
      <c r="P129" s="644"/>
      <c r="Q129" s="644"/>
      <c r="R129" s="644"/>
      <c r="S129" s="644"/>
      <c r="T129" s="644"/>
      <c r="U129" s="644"/>
      <c r="V129" s="644"/>
    </row>
    <row r="130" spans="1:22" x14ac:dyDescent="0.25">
      <c r="A130" s="644"/>
      <c r="B130" s="644"/>
      <c r="C130" s="644"/>
      <c r="D130" s="644"/>
      <c r="E130" s="644"/>
      <c r="F130" s="644"/>
      <c r="G130" s="644"/>
      <c r="H130" s="644"/>
      <c r="I130" s="644"/>
      <c r="J130" s="644"/>
      <c r="K130" s="644"/>
      <c r="L130" s="644"/>
      <c r="M130" s="644"/>
      <c r="N130" s="644"/>
      <c r="O130" s="644"/>
      <c r="P130" s="644"/>
      <c r="Q130" s="644"/>
      <c r="R130" s="644"/>
      <c r="S130" s="644"/>
      <c r="T130" s="644"/>
      <c r="U130" s="644"/>
      <c r="V130" s="644"/>
    </row>
    <row r="131" spans="1:22" x14ac:dyDescent="0.25">
      <c r="A131" s="644"/>
      <c r="B131" s="644"/>
      <c r="C131" s="644"/>
      <c r="D131" s="644"/>
      <c r="E131" s="644"/>
      <c r="F131" s="644"/>
      <c r="G131" s="644"/>
      <c r="H131" s="644"/>
      <c r="I131" s="644"/>
      <c r="J131" s="644"/>
      <c r="K131" s="644"/>
      <c r="L131" s="644"/>
      <c r="M131" s="644"/>
      <c r="N131" s="644"/>
      <c r="O131" s="644"/>
      <c r="P131" s="644"/>
      <c r="Q131" s="644"/>
      <c r="R131" s="644"/>
      <c r="S131" s="644"/>
      <c r="T131" s="644"/>
      <c r="U131" s="644"/>
      <c r="V131" s="644"/>
    </row>
    <row r="132" spans="1:22" x14ac:dyDescent="0.25">
      <c r="A132" s="644"/>
      <c r="B132" s="644"/>
      <c r="C132" s="644"/>
      <c r="D132" s="644"/>
      <c r="E132" s="644"/>
      <c r="F132" s="644"/>
      <c r="G132" s="644"/>
      <c r="H132" s="644"/>
      <c r="I132" s="644"/>
      <c r="J132" s="644"/>
      <c r="K132" s="644"/>
      <c r="L132" s="644"/>
      <c r="M132" s="644"/>
      <c r="N132" s="644"/>
      <c r="O132" s="644"/>
      <c r="P132" s="644"/>
      <c r="Q132" s="644"/>
      <c r="R132" s="644"/>
      <c r="S132" s="644"/>
      <c r="T132" s="644"/>
      <c r="U132" s="644"/>
      <c r="V132" s="644"/>
    </row>
    <row r="133" spans="1:22" x14ac:dyDescent="0.25">
      <c r="A133" s="644"/>
      <c r="B133" s="644"/>
      <c r="C133" s="644"/>
      <c r="D133" s="644"/>
      <c r="E133" s="644"/>
      <c r="F133" s="644"/>
      <c r="G133" s="644"/>
      <c r="H133" s="644"/>
      <c r="I133" s="644"/>
      <c r="J133" s="644"/>
      <c r="K133" s="644"/>
      <c r="L133" s="644"/>
      <c r="M133" s="644"/>
      <c r="N133" s="644"/>
      <c r="O133" s="644"/>
      <c r="P133" s="644"/>
      <c r="Q133" s="644"/>
      <c r="R133" s="644"/>
      <c r="S133" s="644"/>
      <c r="T133" s="644"/>
      <c r="U133" s="644"/>
      <c r="V133" s="644"/>
    </row>
    <row r="134" spans="1:22" x14ac:dyDescent="0.25">
      <c r="A134" s="644"/>
      <c r="B134" s="644"/>
      <c r="C134" s="644"/>
      <c r="D134" s="644"/>
      <c r="E134" s="644"/>
      <c r="F134" s="644"/>
      <c r="G134" s="644"/>
      <c r="H134" s="644"/>
      <c r="I134" s="644"/>
      <c r="J134" s="644"/>
      <c r="K134" s="644"/>
      <c r="L134" s="644"/>
      <c r="M134" s="644"/>
      <c r="N134" s="644"/>
      <c r="O134" s="644"/>
      <c r="P134" s="644"/>
      <c r="Q134" s="644"/>
      <c r="R134" s="644"/>
      <c r="S134" s="644"/>
      <c r="T134" s="644"/>
      <c r="U134" s="644"/>
      <c r="V134" s="644"/>
    </row>
    <row r="135" spans="1:22" x14ac:dyDescent="0.25">
      <c r="A135" s="644"/>
      <c r="B135" s="644"/>
      <c r="C135" s="644"/>
      <c r="D135" s="644"/>
      <c r="E135" s="644"/>
      <c r="F135" s="644"/>
      <c r="G135" s="644"/>
      <c r="H135" s="644"/>
      <c r="I135" s="644"/>
      <c r="J135" s="644"/>
      <c r="K135" s="644"/>
      <c r="L135" s="644"/>
      <c r="M135" s="644"/>
      <c r="N135" s="644"/>
      <c r="O135" s="644"/>
      <c r="P135" s="644"/>
      <c r="Q135" s="644"/>
      <c r="R135" s="644"/>
      <c r="S135" s="644"/>
      <c r="T135" s="644"/>
      <c r="U135" s="644"/>
      <c r="V135" s="644"/>
    </row>
    <row r="136" spans="1:22" x14ac:dyDescent="0.25">
      <c r="A136" s="644"/>
      <c r="B136" s="644"/>
      <c r="C136" s="644"/>
      <c r="D136" s="644"/>
      <c r="E136" s="644"/>
      <c r="F136" s="644"/>
      <c r="G136" s="644"/>
      <c r="H136" s="644"/>
      <c r="I136" s="644"/>
      <c r="J136" s="644"/>
      <c r="K136" s="644"/>
      <c r="L136" s="644"/>
      <c r="M136" s="644"/>
      <c r="N136" s="644"/>
      <c r="O136" s="644"/>
      <c r="P136" s="644"/>
      <c r="Q136" s="644"/>
      <c r="R136" s="644"/>
      <c r="S136" s="644"/>
      <c r="T136" s="644"/>
      <c r="U136" s="644"/>
      <c r="V136" s="644"/>
    </row>
    <row r="137" spans="1:22" x14ac:dyDescent="0.25">
      <c r="A137" s="644"/>
      <c r="B137" s="644"/>
      <c r="C137" s="644"/>
      <c r="D137" s="644"/>
      <c r="E137" s="644"/>
      <c r="F137" s="644"/>
      <c r="G137" s="644"/>
      <c r="H137" s="644"/>
      <c r="I137" s="644"/>
      <c r="J137" s="644"/>
      <c r="K137" s="644"/>
      <c r="L137" s="644"/>
      <c r="M137" s="644"/>
      <c r="N137" s="644"/>
      <c r="O137" s="644"/>
      <c r="P137" s="644"/>
      <c r="Q137" s="644"/>
      <c r="R137" s="644"/>
      <c r="S137" s="644"/>
      <c r="T137" s="644"/>
      <c r="U137" s="644"/>
      <c r="V137" s="644"/>
    </row>
    <row r="138" spans="1:22" x14ac:dyDescent="0.25">
      <c r="A138" s="644"/>
      <c r="B138" s="644"/>
      <c r="C138" s="644"/>
      <c r="D138" s="644"/>
      <c r="E138" s="644"/>
      <c r="F138" s="644"/>
      <c r="G138" s="644"/>
      <c r="H138" s="644"/>
      <c r="I138" s="644"/>
      <c r="J138" s="644"/>
      <c r="K138" s="644"/>
      <c r="L138" s="644"/>
      <c r="M138" s="644"/>
      <c r="N138" s="644"/>
      <c r="O138" s="644"/>
      <c r="P138" s="644"/>
      <c r="Q138" s="644"/>
      <c r="R138" s="644"/>
      <c r="S138" s="644"/>
      <c r="T138" s="644"/>
      <c r="U138" s="644"/>
      <c r="V138" s="644"/>
    </row>
    <row r="139" spans="1:22" x14ac:dyDescent="0.25">
      <c r="A139" s="644"/>
      <c r="B139" s="644"/>
      <c r="C139" s="644"/>
      <c r="D139" s="644"/>
      <c r="E139" s="644"/>
      <c r="F139" s="644"/>
      <c r="G139" s="644"/>
      <c r="H139" s="644"/>
      <c r="I139" s="644"/>
      <c r="J139" s="644"/>
      <c r="K139" s="644"/>
      <c r="L139" s="644"/>
      <c r="M139" s="644"/>
      <c r="N139" s="644"/>
      <c r="O139" s="644"/>
      <c r="P139" s="644"/>
      <c r="Q139" s="644"/>
      <c r="R139" s="644"/>
      <c r="S139" s="644"/>
      <c r="T139" s="644"/>
      <c r="U139" s="644"/>
      <c r="V139" s="644"/>
    </row>
    <row r="140" spans="1:22" x14ac:dyDescent="0.25">
      <c r="A140" s="644"/>
      <c r="B140" s="644"/>
      <c r="C140" s="644"/>
      <c r="D140" s="644"/>
      <c r="E140" s="644"/>
      <c r="F140" s="644"/>
      <c r="G140" s="644"/>
      <c r="H140" s="644"/>
      <c r="I140" s="644"/>
      <c r="J140" s="644"/>
      <c r="K140" s="644"/>
      <c r="L140" s="644"/>
      <c r="M140" s="644"/>
      <c r="N140" s="644"/>
      <c r="O140" s="644"/>
      <c r="P140" s="644"/>
      <c r="Q140" s="644"/>
      <c r="R140" s="644"/>
      <c r="S140" s="644"/>
      <c r="T140" s="644"/>
      <c r="U140" s="644"/>
      <c r="V140" s="644"/>
    </row>
    <row r="141" spans="1:22" x14ac:dyDescent="0.25">
      <c r="A141" s="644"/>
      <c r="B141" s="644"/>
      <c r="C141" s="644"/>
      <c r="D141" s="644"/>
      <c r="E141" s="644"/>
      <c r="F141" s="644"/>
      <c r="G141" s="644"/>
      <c r="H141" s="644"/>
      <c r="I141" s="644"/>
      <c r="J141" s="644"/>
      <c r="K141" s="644"/>
      <c r="L141" s="644"/>
      <c r="M141" s="644"/>
      <c r="N141" s="644"/>
      <c r="O141" s="644"/>
      <c r="P141" s="644"/>
      <c r="Q141" s="644"/>
      <c r="R141" s="644"/>
      <c r="S141" s="644"/>
      <c r="T141" s="644"/>
      <c r="U141" s="644"/>
      <c r="V141" s="644"/>
    </row>
    <row r="142" spans="1:22" x14ac:dyDescent="0.25">
      <c r="A142" s="644"/>
      <c r="B142" s="644"/>
      <c r="C142" s="644"/>
      <c r="D142" s="644"/>
      <c r="E142" s="644"/>
      <c r="F142" s="644"/>
      <c r="G142" s="644"/>
      <c r="H142" s="644"/>
      <c r="I142" s="644"/>
      <c r="J142" s="644"/>
      <c r="K142" s="644"/>
      <c r="L142" s="644"/>
      <c r="M142" s="644"/>
      <c r="N142" s="644"/>
      <c r="O142" s="644"/>
      <c r="P142" s="644"/>
      <c r="Q142" s="644"/>
      <c r="R142" s="644"/>
      <c r="S142" s="644"/>
      <c r="T142" s="644"/>
      <c r="U142" s="644"/>
      <c r="V142" s="644"/>
    </row>
    <row r="143" spans="1:22" x14ac:dyDescent="0.25">
      <c r="A143" s="644"/>
      <c r="B143" s="644"/>
      <c r="C143" s="644"/>
      <c r="D143" s="644"/>
      <c r="E143" s="644"/>
      <c r="F143" s="644"/>
      <c r="G143" s="644"/>
      <c r="H143" s="644"/>
      <c r="I143" s="644"/>
      <c r="J143" s="644"/>
      <c r="K143" s="644"/>
      <c r="L143" s="644"/>
      <c r="M143" s="644"/>
      <c r="N143" s="644"/>
      <c r="O143" s="644"/>
      <c r="P143" s="644"/>
      <c r="Q143" s="644"/>
      <c r="R143" s="644"/>
      <c r="S143" s="644"/>
      <c r="T143" s="644"/>
      <c r="U143" s="644"/>
      <c r="V143" s="644"/>
    </row>
    <row r="144" spans="1:22" x14ac:dyDescent="0.25">
      <c r="A144" s="644"/>
      <c r="B144" s="644"/>
      <c r="C144" s="644"/>
      <c r="D144" s="644"/>
      <c r="E144" s="644"/>
      <c r="F144" s="644"/>
      <c r="G144" s="644"/>
      <c r="H144" s="644"/>
      <c r="I144" s="644"/>
      <c r="J144" s="644"/>
      <c r="K144" s="644"/>
      <c r="L144" s="644"/>
      <c r="M144" s="644"/>
      <c r="N144" s="644"/>
      <c r="O144" s="644"/>
      <c r="P144" s="644"/>
      <c r="Q144" s="644"/>
      <c r="R144" s="644"/>
      <c r="S144" s="644"/>
      <c r="T144" s="644"/>
      <c r="U144" s="644"/>
      <c r="V144" s="644"/>
    </row>
    <row r="145" spans="1:22" x14ac:dyDescent="0.25">
      <c r="A145" s="644"/>
      <c r="B145" s="644"/>
      <c r="C145" s="644"/>
      <c r="D145" s="644"/>
      <c r="E145" s="644"/>
      <c r="F145" s="644"/>
      <c r="G145" s="644"/>
      <c r="H145" s="644"/>
      <c r="I145" s="644"/>
      <c r="J145" s="644"/>
      <c r="K145" s="644"/>
      <c r="L145" s="644"/>
      <c r="M145" s="644"/>
      <c r="N145" s="644"/>
      <c r="O145" s="644"/>
      <c r="P145" s="644"/>
      <c r="Q145" s="644"/>
      <c r="R145" s="644"/>
      <c r="S145" s="644"/>
      <c r="T145" s="644"/>
      <c r="U145" s="644"/>
      <c r="V145" s="644"/>
    </row>
    <row r="146" spans="1:22" x14ac:dyDescent="0.25">
      <c r="A146" s="644"/>
      <c r="B146" s="644"/>
      <c r="C146" s="644"/>
      <c r="D146" s="644"/>
      <c r="E146" s="644"/>
      <c r="F146" s="644"/>
      <c r="G146" s="644"/>
      <c r="H146" s="644"/>
      <c r="I146" s="644"/>
      <c r="J146" s="644"/>
      <c r="K146" s="644"/>
      <c r="L146" s="644"/>
      <c r="M146" s="644"/>
      <c r="N146" s="644"/>
      <c r="O146" s="644"/>
      <c r="P146" s="644"/>
      <c r="Q146" s="644"/>
      <c r="R146" s="644"/>
      <c r="S146" s="644"/>
      <c r="T146" s="644"/>
      <c r="U146" s="644"/>
      <c r="V146" s="644"/>
    </row>
    <row r="147" spans="1:22" x14ac:dyDescent="0.25">
      <c r="A147" s="644"/>
      <c r="B147" s="644"/>
      <c r="C147" s="644"/>
      <c r="D147" s="644"/>
      <c r="E147" s="644"/>
      <c r="F147" s="644"/>
      <c r="G147" s="644"/>
      <c r="H147" s="644"/>
      <c r="I147" s="644"/>
      <c r="J147" s="644"/>
      <c r="K147" s="644"/>
      <c r="L147" s="644"/>
      <c r="M147" s="644"/>
      <c r="N147" s="644"/>
      <c r="O147" s="644"/>
      <c r="P147" s="644"/>
      <c r="Q147" s="644"/>
      <c r="R147" s="644"/>
      <c r="S147" s="644"/>
      <c r="T147" s="644"/>
      <c r="U147" s="644"/>
      <c r="V147" s="644"/>
    </row>
    <row r="148" spans="1:22" x14ac:dyDescent="0.25">
      <c r="A148" s="644"/>
      <c r="B148" s="644"/>
      <c r="C148" s="644"/>
      <c r="D148" s="644"/>
      <c r="E148" s="644"/>
      <c r="F148" s="644"/>
      <c r="G148" s="644"/>
      <c r="H148" s="644"/>
      <c r="I148" s="644"/>
      <c r="J148" s="644"/>
      <c r="K148" s="644"/>
      <c r="L148" s="644"/>
      <c r="M148" s="644"/>
      <c r="N148" s="644"/>
      <c r="O148" s="644"/>
      <c r="P148" s="644"/>
      <c r="Q148" s="644"/>
      <c r="R148" s="644"/>
      <c r="S148" s="644"/>
      <c r="T148" s="644"/>
      <c r="U148" s="644"/>
      <c r="V148" s="644"/>
    </row>
    <row r="149" spans="1:22" x14ac:dyDescent="0.25">
      <c r="A149" s="644"/>
      <c r="B149" s="644"/>
      <c r="C149" s="644"/>
      <c r="D149" s="644"/>
      <c r="E149" s="644"/>
      <c r="F149" s="644"/>
      <c r="G149" s="644"/>
      <c r="H149" s="644"/>
      <c r="I149" s="644"/>
      <c r="J149" s="644"/>
      <c r="K149" s="644"/>
      <c r="L149" s="644"/>
      <c r="M149" s="644"/>
      <c r="N149" s="644"/>
      <c r="O149" s="644"/>
      <c r="P149" s="644"/>
      <c r="Q149" s="644"/>
      <c r="R149" s="644"/>
      <c r="S149" s="644"/>
      <c r="T149" s="644"/>
      <c r="U149" s="644"/>
      <c r="V149" s="644"/>
    </row>
    <row r="150" spans="1:22" x14ac:dyDescent="0.25">
      <c r="A150" s="644"/>
      <c r="B150" s="644"/>
      <c r="C150" s="644"/>
      <c r="D150" s="644"/>
      <c r="E150" s="644"/>
      <c r="F150" s="644"/>
      <c r="G150" s="644"/>
      <c r="H150" s="644"/>
      <c r="I150" s="644"/>
      <c r="J150" s="644"/>
      <c r="K150" s="644"/>
      <c r="L150" s="644"/>
      <c r="M150" s="644"/>
      <c r="N150" s="644"/>
      <c r="O150" s="644"/>
      <c r="P150" s="644"/>
      <c r="Q150" s="644"/>
      <c r="R150" s="644"/>
      <c r="S150" s="644"/>
      <c r="T150" s="644"/>
      <c r="U150" s="644"/>
      <c r="V150" s="644"/>
    </row>
    <row r="151" spans="1:22" x14ac:dyDescent="0.25">
      <c r="A151" s="644"/>
      <c r="B151" s="644"/>
      <c r="C151" s="644"/>
      <c r="D151" s="644"/>
      <c r="E151" s="644"/>
      <c r="F151" s="644"/>
      <c r="G151" s="644"/>
      <c r="H151" s="644"/>
      <c r="I151" s="644"/>
      <c r="J151" s="644"/>
      <c r="K151" s="644"/>
      <c r="L151" s="644"/>
      <c r="M151" s="644"/>
      <c r="N151" s="644"/>
      <c r="O151" s="644"/>
      <c r="P151" s="644"/>
      <c r="Q151" s="644"/>
      <c r="R151" s="644"/>
      <c r="S151" s="644"/>
      <c r="T151" s="644"/>
      <c r="U151" s="644"/>
      <c r="V151" s="644"/>
    </row>
    <row r="152" spans="1:22" x14ac:dyDescent="0.25">
      <c r="A152" s="644"/>
      <c r="B152" s="644"/>
      <c r="C152" s="644"/>
      <c r="D152" s="644"/>
      <c r="E152" s="644"/>
      <c r="F152" s="644"/>
      <c r="G152" s="644"/>
      <c r="H152" s="644"/>
      <c r="I152" s="644"/>
      <c r="J152" s="644"/>
      <c r="K152" s="644"/>
      <c r="L152" s="644"/>
      <c r="M152" s="644"/>
      <c r="N152" s="644"/>
      <c r="O152" s="644"/>
      <c r="P152" s="644"/>
      <c r="Q152" s="644"/>
      <c r="R152" s="644"/>
      <c r="S152" s="644"/>
      <c r="T152" s="644"/>
      <c r="U152" s="644"/>
      <c r="V152" s="644"/>
    </row>
    <row r="153" spans="1:22" x14ac:dyDescent="0.25">
      <c r="A153" s="644"/>
      <c r="B153" s="644"/>
      <c r="C153" s="644"/>
      <c r="D153" s="644"/>
      <c r="E153" s="644"/>
      <c r="F153" s="644"/>
      <c r="G153" s="644"/>
      <c r="H153" s="644"/>
      <c r="I153" s="644"/>
      <c r="J153" s="644"/>
      <c r="K153" s="644"/>
      <c r="L153" s="644"/>
      <c r="M153" s="644"/>
      <c r="N153" s="644"/>
      <c r="O153" s="644"/>
      <c r="P153" s="644"/>
      <c r="Q153" s="644"/>
      <c r="R153" s="644"/>
      <c r="S153" s="644"/>
      <c r="T153" s="644"/>
      <c r="U153" s="644"/>
      <c r="V153" s="644"/>
    </row>
    <row r="154" spans="1:22" x14ac:dyDescent="0.25">
      <c r="A154" s="644"/>
      <c r="B154" s="644"/>
      <c r="C154" s="644"/>
      <c r="D154" s="644"/>
      <c r="E154" s="644"/>
      <c r="F154" s="644"/>
      <c r="G154" s="644"/>
      <c r="H154" s="644"/>
      <c r="I154" s="644"/>
      <c r="J154" s="644"/>
      <c r="K154" s="644"/>
      <c r="L154" s="644"/>
      <c r="M154" s="644"/>
      <c r="N154" s="644"/>
      <c r="O154" s="644"/>
      <c r="P154" s="644"/>
      <c r="Q154" s="644"/>
      <c r="R154" s="644"/>
      <c r="S154" s="644"/>
      <c r="T154" s="644"/>
      <c r="U154" s="644"/>
      <c r="V154" s="644"/>
    </row>
    <row r="155" spans="1:22" x14ac:dyDescent="0.25">
      <c r="A155" s="644"/>
      <c r="B155" s="644"/>
      <c r="C155" s="644"/>
      <c r="D155" s="644"/>
      <c r="E155" s="644"/>
      <c r="F155" s="644"/>
      <c r="G155" s="644"/>
      <c r="H155" s="644"/>
      <c r="I155" s="644"/>
      <c r="J155" s="644"/>
      <c r="K155" s="644"/>
      <c r="L155" s="644"/>
      <c r="M155" s="644"/>
      <c r="N155" s="644"/>
      <c r="O155" s="644"/>
      <c r="P155" s="644"/>
      <c r="Q155" s="644"/>
      <c r="R155" s="644"/>
      <c r="S155" s="644"/>
      <c r="T155" s="644"/>
      <c r="U155" s="644"/>
      <c r="V155" s="644"/>
    </row>
    <row r="156" spans="1:22" x14ac:dyDescent="0.25">
      <c r="A156" s="644"/>
      <c r="B156" s="644"/>
      <c r="C156" s="644"/>
      <c r="D156" s="644"/>
      <c r="E156" s="644"/>
      <c r="F156" s="644"/>
      <c r="G156" s="644"/>
      <c r="H156" s="644"/>
      <c r="I156" s="644"/>
      <c r="J156" s="644"/>
      <c r="K156" s="644"/>
      <c r="L156" s="644"/>
      <c r="M156" s="644"/>
      <c r="N156" s="644"/>
      <c r="O156" s="644"/>
      <c r="P156" s="644"/>
      <c r="Q156" s="644"/>
      <c r="R156" s="644"/>
      <c r="S156" s="644"/>
      <c r="T156" s="644"/>
      <c r="U156" s="644"/>
      <c r="V156" s="644"/>
    </row>
    <row r="157" spans="1:22" x14ac:dyDescent="0.25">
      <c r="A157" s="644"/>
      <c r="B157" s="644"/>
      <c r="C157" s="644"/>
      <c r="D157" s="644"/>
      <c r="E157" s="644"/>
      <c r="F157" s="644"/>
      <c r="G157" s="644"/>
      <c r="H157" s="644"/>
      <c r="I157" s="644"/>
      <c r="J157" s="644"/>
      <c r="K157" s="644"/>
      <c r="L157" s="644"/>
      <c r="M157" s="644"/>
      <c r="N157" s="644"/>
      <c r="O157" s="644"/>
      <c r="P157" s="644"/>
      <c r="Q157" s="644"/>
      <c r="R157" s="644"/>
      <c r="S157" s="644"/>
      <c r="T157" s="644"/>
      <c r="U157" s="644"/>
      <c r="V157" s="644"/>
    </row>
    <row r="158" spans="1:22" x14ac:dyDescent="0.25">
      <c r="A158" s="644"/>
      <c r="B158" s="644"/>
      <c r="C158" s="644"/>
      <c r="D158" s="644"/>
      <c r="E158" s="644"/>
      <c r="F158" s="644"/>
      <c r="G158" s="644"/>
      <c r="H158" s="644"/>
      <c r="I158" s="644"/>
      <c r="J158" s="644"/>
      <c r="K158" s="644"/>
      <c r="L158" s="644"/>
      <c r="M158" s="644"/>
      <c r="N158" s="644"/>
      <c r="O158" s="644"/>
      <c r="P158" s="644"/>
      <c r="Q158" s="644"/>
      <c r="R158" s="644"/>
      <c r="S158" s="644"/>
      <c r="T158" s="644"/>
      <c r="U158" s="644"/>
      <c r="V158" s="644"/>
    </row>
    <row r="159" spans="1:22" x14ac:dyDescent="0.25">
      <c r="A159" s="644"/>
      <c r="B159" s="644"/>
      <c r="C159" s="644"/>
      <c r="D159" s="644"/>
      <c r="E159" s="644"/>
      <c r="F159" s="644"/>
      <c r="G159" s="644"/>
      <c r="H159" s="644"/>
      <c r="I159" s="644"/>
      <c r="J159" s="644"/>
      <c r="K159" s="644"/>
      <c r="L159" s="644"/>
      <c r="M159" s="644"/>
      <c r="N159" s="644"/>
      <c r="O159" s="644"/>
      <c r="P159" s="644"/>
      <c r="Q159" s="644"/>
      <c r="R159" s="644"/>
      <c r="S159" s="644"/>
      <c r="T159" s="644"/>
      <c r="U159" s="644"/>
      <c r="V159" s="644"/>
    </row>
    <row r="160" spans="1:22" x14ac:dyDescent="0.25">
      <c r="A160" s="644"/>
      <c r="B160" s="644"/>
      <c r="C160" s="644"/>
      <c r="D160" s="644"/>
      <c r="E160" s="644"/>
      <c r="F160" s="644"/>
      <c r="G160" s="644"/>
      <c r="H160" s="644"/>
      <c r="I160" s="644"/>
      <c r="J160" s="644"/>
      <c r="K160" s="644"/>
      <c r="L160" s="644"/>
      <c r="M160" s="644"/>
      <c r="N160" s="644"/>
      <c r="O160" s="644"/>
      <c r="P160" s="644"/>
      <c r="Q160" s="644"/>
      <c r="R160" s="644"/>
      <c r="S160" s="644"/>
      <c r="T160" s="644"/>
      <c r="U160" s="644"/>
      <c r="V160" s="644"/>
    </row>
    <row r="161" spans="1:22" x14ac:dyDescent="0.25">
      <c r="A161" s="644"/>
      <c r="B161" s="644"/>
      <c r="C161" s="644"/>
      <c r="D161" s="644"/>
      <c r="E161" s="644"/>
      <c r="F161" s="644"/>
      <c r="G161" s="644"/>
      <c r="H161" s="644"/>
      <c r="I161" s="644"/>
      <c r="J161" s="644"/>
      <c r="K161" s="644"/>
      <c r="L161" s="644"/>
      <c r="M161" s="644"/>
      <c r="N161" s="644"/>
      <c r="O161" s="644"/>
      <c r="P161" s="644"/>
      <c r="Q161" s="644"/>
      <c r="R161" s="644"/>
      <c r="S161" s="644"/>
      <c r="T161" s="644"/>
      <c r="U161" s="644"/>
      <c r="V161" s="644"/>
    </row>
    <row r="162" spans="1:22" x14ac:dyDescent="0.25">
      <c r="A162" s="644"/>
      <c r="B162" s="644"/>
      <c r="C162" s="644"/>
      <c r="D162" s="644"/>
      <c r="E162" s="644"/>
      <c r="F162" s="644"/>
      <c r="G162" s="644"/>
      <c r="H162" s="644"/>
      <c r="I162" s="644"/>
      <c r="J162" s="644"/>
      <c r="K162" s="644"/>
      <c r="L162" s="644"/>
      <c r="M162" s="644"/>
      <c r="N162" s="644"/>
      <c r="O162" s="644"/>
      <c r="P162" s="644"/>
      <c r="Q162" s="644"/>
      <c r="R162" s="644"/>
      <c r="S162" s="644"/>
      <c r="T162" s="644"/>
      <c r="U162" s="644"/>
      <c r="V162" s="644"/>
    </row>
    <row r="163" spans="1:22" x14ac:dyDescent="0.25">
      <c r="A163" s="644"/>
      <c r="B163" s="644"/>
      <c r="C163" s="644"/>
      <c r="D163" s="644"/>
      <c r="E163" s="644"/>
      <c r="F163" s="644"/>
      <c r="G163" s="644"/>
      <c r="H163" s="644"/>
      <c r="I163" s="644"/>
      <c r="J163" s="644"/>
      <c r="K163" s="644"/>
      <c r="L163" s="644"/>
      <c r="M163" s="644"/>
      <c r="N163" s="644"/>
      <c r="O163" s="644"/>
      <c r="P163" s="644"/>
      <c r="Q163" s="644"/>
      <c r="R163" s="644"/>
      <c r="S163" s="644"/>
      <c r="T163" s="644"/>
      <c r="U163" s="644"/>
      <c r="V163" s="644"/>
    </row>
    <row r="164" spans="1:22" x14ac:dyDescent="0.25">
      <c r="A164" s="644"/>
      <c r="B164" s="644"/>
      <c r="C164" s="644"/>
      <c r="D164" s="644"/>
      <c r="E164" s="644"/>
      <c r="F164" s="644"/>
      <c r="G164" s="644"/>
      <c r="H164" s="644"/>
      <c r="I164" s="644"/>
      <c r="J164" s="644"/>
      <c r="K164" s="644"/>
      <c r="L164" s="644"/>
      <c r="M164" s="644"/>
      <c r="N164" s="644"/>
      <c r="O164" s="644"/>
      <c r="P164" s="644"/>
      <c r="Q164" s="644"/>
      <c r="R164" s="644"/>
      <c r="S164" s="644"/>
      <c r="T164" s="644"/>
      <c r="U164" s="644"/>
      <c r="V164" s="644"/>
    </row>
    <row r="165" spans="1:22" x14ac:dyDescent="0.25">
      <c r="A165" s="644"/>
      <c r="B165" s="644"/>
      <c r="C165" s="644"/>
      <c r="D165" s="644"/>
      <c r="E165" s="644"/>
      <c r="F165" s="644"/>
      <c r="G165" s="644"/>
      <c r="H165" s="644"/>
      <c r="I165" s="644"/>
      <c r="J165" s="644"/>
      <c r="K165" s="644"/>
      <c r="L165" s="644"/>
      <c r="M165" s="644"/>
      <c r="N165" s="644"/>
      <c r="O165" s="644"/>
      <c r="P165" s="644"/>
      <c r="Q165" s="644"/>
      <c r="R165" s="644"/>
      <c r="S165" s="644"/>
      <c r="T165" s="644"/>
      <c r="U165" s="644"/>
      <c r="V165" s="644"/>
    </row>
    <row r="166" spans="1:22" x14ac:dyDescent="0.25">
      <c r="A166" s="644"/>
      <c r="B166" s="644"/>
      <c r="C166" s="644"/>
      <c r="D166" s="644"/>
      <c r="E166" s="644"/>
      <c r="F166" s="644"/>
      <c r="G166" s="644"/>
      <c r="H166" s="644"/>
      <c r="I166" s="644"/>
      <c r="J166" s="644"/>
      <c r="K166" s="644"/>
      <c r="L166" s="644"/>
      <c r="M166" s="644"/>
      <c r="N166" s="644"/>
      <c r="O166" s="644"/>
      <c r="P166" s="644"/>
      <c r="Q166" s="644"/>
      <c r="R166" s="644"/>
      <c r="S166" s="644"/>
      <c r="T166" s="644"/>
      <c r="U166" s="644"/>
      <c r="V166" s="644"/>
    </row>
    <row r="167" spans="1:22" x14ac:dyDescent="0.25">
      <c r="A167" s="644"/>
      <c r="B167" s="644"/>
      <c r="C167" s="644"/>
      <c r="D167" s="644"/>
      <c r="E167" s="644"/>
      <c r="F167" s="644"/>
      <c r="G167" s="644"/>
      <c r="H167" s="644"/>
      <c r="I167" s="644"/>
      <c r="J167" s="644"/>
      <c r="K167" s="644"/>
      <c r="L167" s="644"/>
      <c r="M167" s="644"/>
      <c r="N167" s="644"/>
      <c r="O167" s="644"/>
      <c r="P167" s="644"/>
      <c r="Q167" s="644"/>
      <c r="R167" s="644"/>
      <c r="S167" s="644"/>
      <c r="T167" s="644"/>
      <c r="U167" s="644"/>
      <c r="V167" s="644"/>
    </row>
    <row r="168" spans="1:22" x14ac:dyDescent="0.25">
      <c r="A168" s="644"/>
      <c r="B168" s="644"/>
      <c r="C168" s="644"/>
      <c r="D168" s="644"/>
      <c r="E168" s="644"/>
      <c r="F168" s="644"/>
      <c r="G168" s="644"/>
      <c r="H168" s="644"/>
      <c r="I168" s="644"/>
      <c r="J168" s="644"/>
      <c r="K168" s="644"/>
      <c r="L168" s="644"/>
      <c r="M168" s="644"/>
      <c r="N168" s="644"/>
      <c r="O168" s="644"/>
      <c r="P168" s="644"/>
      <c r="Q168" s="644"/>
      <c r="R168" s="644"/>
      <c r="S168" s="644"/>
      <c r="T168" s="644"/>
      <c r="U168" s="644"/>
      <c r="V168" s="644"/>
    </row>
    <row r="169" spans="1:22" x14ac:dyDescent="0.25">
      <c r="A169" s="644"/>
      <c r="B169" s="644"/>
      <c r="C169" s="644"/>
      <c r="D169" s="644"/>
      <c r="E169" s="644"/>
      <c r="F169" s="644"/>
      <c r="G169" s="644"/>
      <c r="H169" s="644"/>
      <c r="I169" s="644"/>
      <c r="J169" s="644"/>
      <c r="K169" s="644"/>
      <c r="L169" s="644"/>
      <c r="M169" s="644"/>
      <c r="N169" s="644"/>
      <c r="O169" s="644"/>
      <c r="P169" s="644"/>
      <c r="Q169" s="644"/>
      <c r="R169" s="644"/>
      <c r="S169" s="644"/>
      <c r="T169" s="644"/>
      <c r="U169" s="644"/>
      <c r="V169" s="644"/>
    </row>
    <row r="170" spans="1:22" x14ac:dyDescent="0.25">
      <c r="A170" s="644"/>
      <c r="B170" s="644"/>
      <c r="C170" s="644"/>
      <c r="D170" s="644"/>
      <c r="E170" s="644"/>
      <c r="F170" s="644"/>
      <c r="G170" s="644"/>
      <c r="H170" s="644"/>
      <c r="I170" s="644"/>
      <c r="J170" s="644"/>
      <c r="K170" s="644"/>
      <c r="L170" s="644"/>
      <c r="M170" s="644"/>
      <c r="N170" s="644"/>
      <c r="O170" s="644"/>
      <c r="P170" s="644"/>
      <c r="Q170" s="644"/>
      <c r="R170" s="644"/>
      <c r="S170" s="644"/>
      <c r="T170" s="644"/>
      <c r="U170" s="644"/>
      <c r="V170" s="644"/>
    </row>
    <row r="171" spans="1:22" x14ac:dyDescent="0.25">
      <c r="A171" s="644"/>
      <c r="B171" s="644"/>
      <c r="C171" s="644"/>
      <c r="D171" s="644"/>
      <c r="E171" s="644"/>
      <c r="F171" s="644"/>
      <c r="G171" s="644"/>
      <c r="H171" s="644"/>
      <c r="I171" s="644"/>
      <c r="J171" s="644"/>
      <c r="K171" s="644"/>
      <c r="L171" s="644"/>
      <c r="M171" s="644"/>
      <c r="N171" s="644"/>
      <c r="O171" s="644"/>
      <c r="P171" s="644"/>
      <c r="Q171" s="644"/>
      <c r="R171" s="644"/>
      <c r="S171" s="644"/>
      <c r="T171" s="644"/>
      <c r="U171" s="644"/>
      <c r="V171" s="644"/>
    </row>
    <row r="172" spans="1:22" x14ac:dyDescent="0.25">
      <c r="A172" s="644"/>
      <c r="B172" s="644"/>
      <c r="C172" s="644"/>
      <c r="D172" s="644"/>
      <c r="E172" s="644"/>
      <c r="F172" s="644"/>
      <c r="G172" s="644"/>
      <c r="H172" s="644"/>
      <c r="I172" s="644"/>
      <c r="J172" s="644"/>
      <c r="K172" s="644"/>
      <c r="L172" s="644"/>
      <c r="M172" s="644"/>
      <c r="N172" s="644"/>
      <c r="O172" s="644"/>
      <c r="P172" s="644"/>
      <c r="Q172" s="644"/>
      <c r="R172" s="644"/>
      <c r="S172" s="644"/>
      <c r="T172" s="644"/>
      <c r="U172" s="644"/>
      <c r="V172" s="644"/>
    </row>
    <row r="173" spans="1:22" x14ac:dyDescent="0.25">
      <c r="A173" s="644"/>
      <c r="B173" s="644"/>
      <c r="C173" s="644"/>
      <c r="D173" s="644"/>
      <c r="E173" s="644"/>
      <c r="F173" s="644"/>
      <c r="G173" s="644"/>
      <c r="H173" s="644"/>
      <c r="I173" s="644"/>
      <c r="J173" s="644"/>
      <c r="K173" s="644"/>
      <c r="L173" s="644"/>
      <c r="M173" s="644"/>
      <c r="N173" s="644"/>
      <c r="O173" s="644"/>
      <c r="P173" s="644"/>
      <c r="Q173" s="644"/>
      <c r="R173" s="644"/>
      <c r="S173" s="644"/>
      <c r="T173" s="644"/>
      <c r="U173" s="644"/>
      <c r="V173" s="644"/>
    </row>
    <row r="174" spans="1:22" x14ac:dyDescent="0.25">
      <c r="A174" s="644"/>
      <c r="B174" s="644"/>
      <c r="C174" s="644"/>
      <c r="D174" s="644"/>
      <c r="E174" s="644"/>
      <c r="F174" s="644"/>
      <c r="G174" s="644"/>
      <c r="H174" s="644"/>
      <c r="I174" s="644"/>
      <c r="J174" s="644"/>
      <c r="K174" s="644"/>
      <c r="L174" s="644"/>
      <c r="M174" s="644"/>
      <c r="N174" s="644"/>
      <c r="O174" s="644"/>
      <c r="P174" s="644"/>
      <c r="Q174" s="644"/>
      <c r="R174" s="644"/>
      <c r="S174" s="644"/>
      <c r="T174" s="644"/>
      <c r="U174" s="644"/>
      <c r="V174" s="644"/>
    </row>
    <row r="175" spans="1:22" x14ac:dyDescent="0.25">
      <c r="A175" s="644"/>
      <c r="B175" s="644"/>
      <c r="C175" s="644"/>
      <c r="D175" s="644"/>
      <c r="E175" s="644"/>
      <c r="F175" s="644"/>
      <c r="G175" s="644"/>
      <c r="H175" s="644"/>
      <c r="I175" s="644"/>
      <c r="J175" s="644"/>
      <c r="K175" s="644"/>
      <c r="L175" s="644"/>
      <c r="M175" s="644"/>
      <c r="N175" s="644"/>
      <c r="O175" s="644"/>
      <c r="P175" s="644"/>
      <c r="Q175" s="644"/>
      <c r="R175" s="644"/>
      <c r="S175" s="644"/>
      <c r="T175" s="644"/>
      <c r="U175" s="644"/>
      <c r="V175" s="644"/>
    </row>
    <row r="176" spans="1:22" x14ac:dyDescent="0.25">
      <c r="A176" s="644"/>
      <c r="B176" s="644"/>
      <c r="C176" s="644"/>
      <c r="D176" s="644"/>
      <c r="E176" s="644"/>
      <c r="F176" s="644"/>
      <c r="G176" s="644"/>
      <c r="H176" s="644"/>
      <c r="I176" s="644"/>
      <c r="J176" s="644"/>
      <c r="K176" s="644"/>
      <c r="L176" s="644"/>
      <c r="M176" s="644"/>
      <c r="N176" s="644"/>
      <c r="O176" s="644"/>
      <c r="P176" s="644"/>
      <c r="Q176" s="644"/>
      <c r="R176" s="644"/>
      <c r="S176" s="644"/>
      <c r="T176" s="644"/>
      <c r="U176" s="644"/>
      <c r="V176" s="644"/>
    </row>
    <row r="177" spans="1:22" x14ac:dyDescent="0.25">
      <c r="A177" s="644"/>
      <c r="B177" s="644"/>
      <c r="C177" s="644"/>
      <c r="D177" s="644"/>
      <c r="E177" s="644"/>
      <c r="F177" s="644"/>
      <c r="G177" s="644"/>
      <c r="H177" s="644"/>
      <c r="I177" s="644"/>
      <c r="J177" s="644"/>
      <c r="K177" s="644"/>
      <c r="L177" s="644"/>
      <c r="M177" s="644"/>
      <c r="N177" s="644"/>
      <c r="O177" s="644"/>
      <c r="P177" s="644"/>
      <c r="Q177" s="644"/>
      <c r="R177" s="644"/>
      <c r="S177" s="644"/>
      <c r="T177" s="644"/>
      <c r="U177" s="644"/>
      <c r="V177" s="644"/>
    </row>
    <row r="178" spans="1:22" x14ac:dyDescent="0.25">
      <c r="A178" s="644"/>
      <c r="B178" s="644"/>
      <c r="C178" s="644"/>
      <c r="D178" s="644"/>
      <c r="E178" s="644"/>
      <c r="F178" s="644"/>
      <c r="G178" s="644"/>
      <c r="H178" s="644"/>
      <c r="I178" s="644"/>
      <c r="J178" s="644"/>
      <c r="K178" s="644"/>
      <c r="L178" s="644"/>
      <c r="M178" s="644"/>
      <c r="N178" s="644"/>
      <c r="O178" s="644"/>
      <c r="P178" s="644"/>
      <c r="Q178" s="644"/>
      <c r="R178" s="644"/>
      <c r="S178" s="644"/>
      <c r="T178" s="644"/>
      <c r="U178" s="644"/>
      <c r="V178" s="644"/>
    </row>
    <row r="179" spans="1:22" x14ac:dyDescent="0.25">
      <c r="A179" s="644"/>
      <c r="B179" s="644"/>
      <c r="C179" s="644"/>
      <c r="D179" s="644"/>
      <c r="E179" s="644"/>
      <c r="F179" s="644"/>
      <c r="G179" s="644"/>
      <c r="H179" s="644"/>
      <c r="I179" s="644"/>
      <c r="J179" s="644"/>
      <c r="K179" s="644"/>
      <c r="L179" s="644"/>
      <c r="M179" s="644"/>
      <c r="N179" s="644"/>
      <c r="O179" s="644"/>
      <c r="P179" s="644"/>
      <c r="Q179" s="644"/>
      <c r="R179" s="644"/>
      <c r="S179" s="644"/>
      <c r="T179" s="644"/>
      <c r="U179" s="644"/>
      <c r="V179" s="644"/>
    </row>
    <row r="180" spans="1:22" x14ac:dyDescent="0.25">
      <c r="A180" s="644"/>
      <c r="B180" s="644"/>
      <c r="C180" s="644"/>
      <c r="D180" s="644"/>
      <c r="E180" s="644"/>
      <c r="F180" s="644"/>
      <c r="G180" s="644"/>
      <c r="H180" s="644"/>
      <c r="I180" s="644"/>
      <c r="J180" s="644"/>
      <c r="K180" s="644"/>
      <c r="L180" s="644"/>
      <c r="M180" s="644"/>
      <c r="N180" s="644"/>
      <c r="O180" s="644"/>
      <c r="P180" s="644"/>
      <c r="Q180" s="644"/>
      <c r="R180" s="644"/>
      <c r="S180" s="644"/>
      <c r="T180" s="644"/>
      <c r="U180" s="644"/>
      <c r="V180" s="644"/>
    </row>
    <row r="181" spans="1:22" x14ac:dyDescent="0.25">
      <c r="A181" s="644"/>
      <c r="B181" s="644"/>
      <c r="C181" s="644"/>
      <c r="D181" s="644"/>
      <c r="E181" s="644"/>
      <c r="F181" s="644"/>
      <c r="G181" s="644"/>
      <c r="H181" s="644"/>
      <c r="I181" s="644"/>
      <c r="J181" s="644"/>
      <c r="K181" s="644"/>
      <c r="L181" s="644"/>
      <c r="M181" s="644"/>
      <c r="N181" s="644"/>
      <c r="O181" s="644"/>
      <c r="P181" s="644"/>
      <c r="Q181" s="644"/>
      <c r="R181" s="644"/>
      <c r="S181" s="644"/>
      <c r="T181" s="644"/>
      <c r="U181" s="644"/>
      <c r="V181" s="644"/>
    </row>
    <row r="182" spans="1:22" x14ac:dyDescent="0.25">
      <c r="A182" s="644"/>
      <c r="B182" s="644"/>
      <c r="C182" s="644"/>
      <c r="D182" s="644"/>
      <c r="E182" s="644"/>
      <c r="F182" s="644"/>
      <c r="G182" s="644"/>
      <c r="H182" s="644"/>
      <c r="I182" s="644"/>
      <c r="J182" s="644"/>
      <c r="K182" s="644"/>
      <c r="L182" s="644"/>
      <c r="M182" s="644"/>
      <c r="N182" s="644"/>
      <c r="O182" s="644"/>
      <c r="P182" s="644"/>
      <c r="Q182" s="644"/>
      <c r="R182" s="644"/>
      <c r="S182" s="644"/>
      <c r="T182" s="644"/>
      <c r="U182" s="644"/>
      <c r="V182" s="644"/>
    </row>
    <row r="183" spans="1:22" x14ac:dyDescent="0.25">
      <c r="A183" s="644"/>
      <c r="B183" s="644"/>
      <c r="C183" s="644"/>
      <c r="D183" s="644"/>
      <c r="E183" s="644"/>
      <c r="F183" s="644"/>
      <c r="G183" s="644"/>
      <c r="H183" s="644"/>
      <c r="I183" s="644"/>
      <c r="J183" s="644"/>
      <c r="K183" s="644"/>
      <c r="L183" s="644"/>
      <c r="M183" s="644"/>
      <c r="N183" s="644"/>
      <c r="O183" s="644"/>
      <c r="P183" s="644"/>
      <c r="Q183" s="644"/>
      <c r="R183" s="644"/>
      <c r="S183" s="644"/>
      <c r="T183" s="644"/>
      <c r="U183" s="644"/>
      <c r="V183" s="644"/>
    </row>
    <row r="184" spans="1:22" x14ac:dyDescent="0.25">
      <c r="A184" s="644"/>
      <c r="B184" s="644"/>
      <c r="C184" s="644"/>
      <c r="D184" s="644"/>
      <c r="E184" s="644"/>
      <c r="F184" s="644"/>
      <c r="G184" s="644"/>
      <c r="H184" s="644"/>
      <c r="I184" s="644"/>
      <c r="J184" s="644"/>
      <c r="K184" s="644"/>
      <c r="L184" s="644"/>
      <c r="M184" s="644"/>
      <c r="N184" s="644"/>
      <c r="O184" s="644"/>
      <c r="P184" s="644"/>
      <c r="Q184" s="644"/>
      <c r="R184" s="644"/>
      <c r="S184" s="644"/>
      <c r="T184" s="644"/>
      <c r="U184" s="644"/>
      <c r="V184" s="644"/>
    </row>
    <row r="185" spans="1:22" x14ac:dyDescent="0.25">
      <c r="A185" s="644"/>
      <c r="B185" s="644"/>
      <c r="C185" s="644"/>
      <c r="D185" s="644"/>
      <c r="E185" s="644"/>
      <c r="F185" s="644"/>
      <c r="G185" s="644"/>
      <c r="H185" s="644"/>
      <c r="I185" s="644"/>
      <c r="J185" s="644"/>
      <c r="K185" s="644"/>
      <c r="L185" s="644"/>
      <c r="M185" s="644"/>
      <c r="N185" s="644"/>
      <c r="O185" s="644"/>
      <c r="P185" s="644"/>
      <c r="Q185" s="644"/>
      <c r="R185" s="644"/>
      <c r="S185" s="644"/>
      <c r="T185" s="644"/>
      <c r="U185" s="644"/>
      <c r="V185" s="644"/>
    </row>
    <row r="186" spans="1:22" x14ac:dyDescent="0.25">
      <c r="A186" s="644"/>
      <c r="B186" s="644"/>
      <c r="C186" s="644"/>
      <c r="D186" s="644"/>
      <c r="E186" s="644"/>
      <c r="F186" s="644"/>
      <c r="G186" s="644"/>
      <c r="H186" s="644"/>
      <c r="I186" s="644"/>
      <c r="J186" s="644"/>
      <c r="K186" s="644"/>
      <c r="L186" s="644"/>
      <c r="M186" s="644"/>
      <c r="N186" s="644"/>
      <c r="O186" s="644"/>
      <c r="P186" s="644"/>
      <c r="Q186" s="644"/>
      <c r="R186" s="644"/>
      <c r="S186" s="644"/>
      <c r="T186" s="644"/>
      <c r="U186" s="644"/>
      <c r="V186" s="644"/>
    </row>
    <row r="187" spans="1:22" x14ac:dyDescent="0.25">
      <c r="A187" s="644"/>
      <c r="B187" s="644"/>
      <c r="C187" s="644"/>
      <c r="D187" s="644"/>
      <c r="E187" s="644"/>
      <c r="F187" s="644"/>
      <c r="G187" s="644"/>
      <c r="H187" s="644"/>
      <c r="I187" s="644"/>
      <c r="J187" s="644"/>
      <c r="K187" s="644"/>
      <c r="L187" s="644"/>
      <c r="M187" s="644"/>
      <c r="N187" s="644"/>
      <c r="O187" s="644"/>
      <c r="P187" s="644"/>
      <c r="Q187" s="644"/>
      <c r="R187" s="644"/>
      <c r="S187" s="644"/>
      <c r="T187" s="644"/>
      <c r="U187" s="644"/>
      <c r="V187" s="644"/>
    </row>
    <row r="188" spans="1:22" x14ac:dyDescent="0.25">
      <c r="A188" s="644"/>
      <c r="B188" s="644"/>
      <c r="C188" s="644"/>
      <c r="D188" s="644"/>
      <c r="E188" s="644"/>
      <c r="F188" s="644"/>
      <c r="G188" s="644"/>
      <c r="H188" s="644"/>
      <c r="I188" s="644"/>
      <c r="J188" s="644"/>
      <c r="K188" s="644"/>
      <c r="L188" s="644"/>
      <c r="M188" s="644"/>
      <c r="N188" s="644"/>
      <c r="O188" s="644"/>
      <c r="P188" s="644"/>
      <c r="Q188" s="644"/>
      <c r="R188" s="644"/>
      <c r="S188" s="644"/>
      <c r="T188" s="644"/>
      <c r="U188" s="644"/>
      <c r="V188" s="644"/>
    </row>
    <row r="189" spans="1:22" x14ac:dyDescent="0.25">
      <c r="A189" s="644"/>
      <c r="B189" s="644"/>
      <c r="C189" s="644"/>
      <c r="D189" s="644"/>
      <c r="E189" s="644"/>
      <c r="F189" s="644"/>
      <c r="G189" s="644"/>
      <c r="H189" s="644"/>
      <c r="I189" s="644"/>
      <c r="J189" s="644"/>
      <c r="K189" s="644"/>
      <c r="L189" s="644"/>
      <c r="M189" s="644"/>
      <c r="N189" s="644"/>
      <c r="O189" s="644"/>
      <c r="P189" s="644"/>
      <c r="Q189" s="644"/>
      <c r="R189" s="644"/>
      <c r="S189" s="644"/>
      <c r="T189" s="644"/>
      <c r="U189" s="644"/>
      <c r="V189" s="644"/>
    </row>
    <row r="190" spans="1:22" x14ac:dyDescent="0.25">
      <c r="A190" s="644"/>
      <c r="B190" s="644"/>
      <c r="C190" s="644"/>
      <c r="D190" s="644"/>
      <c r="E190" s="644"/>
      <c r="F190" s="644"/>
      <c r="G190" s="644"/>
      <c r="H190" s="644"/>
      <c r="I190" s="644"/>
      <c r="J190" s="644"/>
      <c r="K190" s="644"/>
      <c r="L190" s="644"/>
      <c r="M190" s="644"/>
      <c r="N190" s="644"/>
      <c r="O190" s="644"/>
      <c r="P190" s="644"/>
      <c r="Q190" s="644"/>
      <c r="R190" s="644"/>
      <c r="S190" s="644"/>
      <c r="T190" s="644"/>
      <c r="U190" s="644"/>
      <c r="V190" s="644"/>
    </row>
    <row r="191" spans="1:22" x14ac:dyDescent="0.25">
      <c r="A191" s="644"/>
      <c r="B191" s="644"/>
      <c r="C191" s="644"/>
      <c r="D191" s="644"/>
      <c r="E191" s="644"/>
      <c r="F191" s="644"/>
      <c r="G191" s="644"/>
      <c r="H191" s="644"/>
      <c r="I191" s="644"/>
      <c r="J191" s="644"/>
      <c r="K191" s="644"/>
      <c r="L191" s="644"/>
      <c r="M191" s="644"/>
      <c r="N191" s="644"/>
      <c r="O191" s="644"/>
      <c r="P191" s="644"/>
      <c r="Q191" s="644"/>
      <c r="R191" s="644"/>
      <c r="S191" s="644"/>
      <c r="T191" s="644"/>
      <c r="U191" s="644"/>
      <c r="V191" s="644"/>
    </row>
    <row r="192" spans="1:22" x14ac:dyDescent="0.25">
      <c r="A192" s="644"/>
      <c r="B192" s="644"/>
      <c r="C192" s="644"/>
      <c r="D192" s="644"/>
      <c r="E192" s="644"/>
      <c r="F192" s="644"/>
      <c r="G192" s="644"/>
      <c r="H192" s="644"/>
      <c r="I192" s="644"/>
      <c r="J192" s="644"/>
      <c r="K192" s="644"/>
      <c r="L192" s="644"/>
      <c r="M192" s="644"/>
      <c r="N192" s="644"/>
      <c r="O192" s="644"/>
      <c r="P192" s="644"/>
      <c r="Q192" s="644"/>
      <c r="R192" s="644"/>
      <c r="S192" s="644"/>
      <c r="T192" s="644"/>
      <c r="U192" s="644"/>
      <c r="V192" s="644"/>
    </row>
    <row r="193" spans="1:22" x14ac:dyDescent="0.25">
      <c r="A193" s="644"/>
      <c r="B193" s="644"/>
      <c r="C193" s="644"/>
      <c r="D193" s="644"/>
      <c r="E193" s="644"/>
      <c r="F193" s="644"/>
      <c r="G193" s="644"/>
      <c r="H193" s="644"/>
      <c r="I193" s="644"/>
      <c r="J193" s="644"/>
      <c r="K193" s="644"/>
      <c r="L193" s="644"/>
      <c r="M193" s="644"/>
      <c r="N193" s="644"/>
      <c r="O193" s="644"/>
      <c r="P193" s="644"/>
      <c r="Q193" s="644"/>
      <c r="R193" s="644"/>
      <c r="S193" s="644"/>
      <c r="T193" s="644"/>
      <c r="U193" s="644"/>
      <c r="V193" s="644"/>
    </row>
    <row r="194" spans="1:22" x14ac:dyDescent="0.25">
      <c r="A194" s="644"/>
      <c r="B194" s="644"/>
      <c r="C194" s="644"/>
      <c r="D194" s="644"/>
      <c r="E194" s="644"/>
      <c r="F194" s="644"/>
      <c r="G194" s="644"/>
      <c r="H194" s="644"/>
      <c r="I194" s="644"/>
      <c r="J194" s="644"/>
      <c r="K194" s="644"/>
      <c r="L194" s="644"/>
      <c r="M194" s="644"/>
      <c r="N194" s="644"/>
      <c r="O194" s="644"/>
      <c r="P194" s="644"/>
      <c r="Q194" s="644"/>
      <c r="R194" s="644"/>
      <c r="S194" s="644"/>
      <c r="T194" s="644"/>
      <c r="U194" s="644"/>
      <c r="V194" s="644"/>
    </row>
    <row r="195" spans="1:22" x14ac:dyDescent="0.25">
      <c r="A195" s="644"/>
      <c r="B195" s="644"/>
      <c r="C195" s="644"/>
      <c r="D195" s="644"/>
      <c r="E195" s="644"/>
      <c r="F195" s="644"/>
      <c r="G195" s="644"/>
      <c r="H195" s="644"/>
      <c r="I195" s="644"/>
      <c r="J195" s="644"/>
      <c r="K195" s="644"/>
      <c r="L195" s="644"/>
      <c r="M195" s="644"/>
      <c r="N195" s="644"/>
      <c r="O195" s="644"/>
      <c r="P195" s="644"/>
      <c r="Q195" s="644"/>
      <c r="R195" s="644"/>
      <c r="S195" s="644"/>
      <c r="T195" s="644"/>
      <c r="U195" s="644"/>
      <c r="V195" s="644"/>
    </row>
    <row r="196" spans="1:22" x14ac:dyDescent="0.25">
      <c r="A196" s="644"/>
      <c r="B196" s="644"/>
      <c r="C196" s="644"/>
      <c r="D196" s="644"/>
      <c r="E196" s="644"/>
      <c r="F196" s="644"/>
      <c r="G196" s="644"/>
      <c r="H196" s="644"/>
      <c r="I196" s="644"/>
      <c r="J196" s="644"/>
      <c r="K196" s="644"/>
      <c r="L196" s="644"/>
      <c r="M196" s="644"/>
      <c r="N196" s="644"/>
      <c r="O196" s="644"/>
      <c r="P196" s="644"/>
      <c r="Q196" s="644"/>
      <c r="R196" s="644"/>
      <c r="S196" s="644"/>
      <c r="T196" s="644"/>
      <c r="U196" s="644"/>
      <c r="V196" s="644"/>
    </row>
    <row r="197" spans="1:22" x14ac:dyDescent="0.25">
      <c r="A197" s="644"/>
      <c r="B197" s="644"/>
      <c r="C197" s="644"/>
      <c r="D197" s="644"/>
      <c r="E197" s="644"/>
      <c r="F197" s="644"/>
      <c r="G197" s="644"/>
      <c r="H197" s="644"/>
      <c r="I197" s="644"/>
      <c r="J197" s="644"/>
      <c r="K197" s="644"/>
      <c r="L197" s="644"/>
      <c r="M197" s="644"/>
      <c r="N197" s="644"/>
      <c r="O197" s="644"/>
      <c r="P197" s="644"/>
      <c r="Q197" s="644"/>
      <c r="R197" s="644"/>
      <c r="S197" s="644"/>
      <c r="T197" s="644"/>
      <c r="U197" s="644"/>
      <c r="V197" s="644"/>
    </row>
    <row r="198" spans="1:22" x14ac:dyDescent="0.25">
      <c r="A198" s="644"/>
      <c r="B198" s="644"/>
      <c r="C198" s="644"/>
      <c r="D198" s="644"/>
      <c r="E198" s="644"/>
      <c r="F198" s="644"/>
      <c r="G198" s="644"/>
      <c r="H198" s="644"/>
      <c r="I198" s="644"/>
      <c r="J198" s="644"/>
      <c r="K198" s="644"/>
      <c r="L198" s="644"/>
      <c r="M198" s="644"/>
      <c r="N198" s="644"/>
      <c r="O198" s="644"/>
      <c r="P198" s="644"/>
      <c r="Q198" s="644"/>
      <c r="R198" s="644"/>
      <c r="S198" s="644"/>
      <c r="T198" s="644"/>
      <c r="U198" s="644"/>
      <c r="V198" s="644"/>
    </row>
    <row r="199" spans="1:22" x14ac:dyDescent="0.25">
      <c r="A199" s="644"/>
      <c r="B199" s="644"/>
      <c r="C199" s="644"/>
      <c r="D199" s="644"/>
      <c r="E199" s="644"/>
      <c r="F199" s="644"/>
      <c r="G199" s="644"/>
      <c r="H199" s="644"/>
      <c r="I199" s="644"/>
      <c r="J199" s="644"/>
      <c r="K199" s="644"/>
      <c r="L199" s="644"/>
      <c r="M199" s="644"/>
      <c r="N199" s="644"/>
      <c r="O199" s="644"/>
      <c r="P199" s="644"/>
      <c r="Q199" s="644"/>
      <c r="R199" s="644"/>
      <c r="S199" s="644"/>
      <c r="T199" s="644"/>
      <c r="U199" s="644"/>
      <c r="V199" s="644"/>
    </row>
    <row r="200" spans="1:22" x14ac:dyDescent="0.25">
      <c r="A200" s="644"/>
      <c r="B200" s="644"/>
      <c r="C200" s="644"/>
      <c r="D200" s="644"/>
      <c r="E200" s="644"/>
      <c r="F200" s="644"/>
      <c r="G200" s="644"/>
      <c r="H200" s="644"/>
      <c r="I200" s="644"/>
      <c r="J200" s="644"/>
      <c r="K200" s="644"/>
      <c r="L200" s="644"/>
      <c r="M200" s="644"/>
      <c r="N200" s="644"/>
      <c r="O200" s="644"/>
      <c r="P200" s="644"/>
      <c r="Q200" s="644"/>
      <c r="R200" s="644"/>
      <c r="S200" s="644"/>
      <c r="T200" s="644"/>
      <c r="U200" s="644"/>
      <c r="V200" s="644"/>
    </row>
    <row r="201" spans="1:22" x14ac:dyDescent="0.25">
      <c r="A201" s="644"/>
      <c r="B201" s="644"/>
      <c r="C201" s="644"/>
      <c r="D201" s="644"/>
      <c r="E201" s="644"/>
      <c r="F201" s="644"/>
      <c r="G201" s="644"/>
      <c r="H201" s="644"/>
      <c r="I201" s="644"/>
      <c r="J201" s="644"/>
      <c r="K201" s="644"/>
      <c r="L201" s="644"/>
      <c r="M201" s="644"/>
      <c r="N201" s="644"/>
      <c r="O201" s="644"/>
      <c r="P201" s="644"/>
      <c r="Q201" s="644"/>
      <c r="R201" s="644"/>
      <c r="S201" s="644"/>
      <c r="T201" s="644"/>
      <c r="U201" s="644"/>
      <c r="V201" s="644"/>
    </row>
    <row r="202" spans="1:22" x14ac:dyDescent="0.25">
      <c r="A202" s="644"/>
      <c r="B202" s="644"/>
      <c r="C202" s="644"/>
      <c r="D202" s="644"/>
      <c r="E202" s="644"/>
      <c r="F202" s="644"/>
      <c r="G202" s="644"/>
      <c r="H202" s="644"/>
      <c r="I202" s="644"/>
      <c r="J202" s="644"/>
      <c r="K202" s="644"/>
      <c r="L202" s="644"/>
      <c r="M202" s="644"/>
      <c r="N202" s="644"/>
      <c r="O202" s="644"/>
      <c r="P202" s="644"/>
      <c r="Q202" s="644"/>
      <c r="R202" s="644"/>
      <c r="S202" s="644"/>
      <c r="T202" s="644"/>
      <c r="U202" s="644"/>
      <c r="V202" s="644"/>
    </row>
    <row r="203" spans="1:22" x14ac:dyDescent="0.25">
      <c r="A203" s="644"/>
      <c r="B203" s="644"/>
      <c r="C203" s="644"/>
      <c r="D203" s="644"/>
      <c r="E203" s="644"/>
      <c r="F203" s="644"/>
      <c r="G203" s="644"/>
      <c r="H203" s="644"/>
      <c r="I203" s="644"/>
      <c r="J203" s="644"/>
      <c r="K203" s="644"/>
      <c r="L203" s="644"/>
      <c r="M203" s="644"/>
      <c r="N203" s="644"/>
      <c r="O203" s="644"/>
      <c r="P203" s="644"/>
      <c r="Q203" s="644"/>
      <c r="R203" s="644"/>
      <c r="S203" s="644"/>
      <c r="T203" s="644"/>
      <c r="U203" s="644"/>
      <c r="V203" s="644"/>
    </row>
    <row r="204" spans="1:22" x14ac:dyDescent="0.25">
      <c r="A204" s="644"/>
      <c r="B204" s="644"/>
      <c r="C204" s="644"/>
      <c r="D204" s="644"/>
      <c r="E204" s="644"/>
      <c r="F204" s="644"/>
      <c r="G204" s="644"/>
      <c r="H204" s="644"/>
      <c r="I204" s="644"/>
      <c r="J204" s="644"/>
      <c r="K204" s="644"/>
      <c r="L204" s="644"/>
      <c r="M204" s="644"/>
      <c r="N204" s="644"/>
      <c r="O204" s="644"/>
      <c r="P204" s="644"/>
      <c r="Q204" s="644"/>
      <c r="R204" s="644"/>
      <c r="S204" s="644"/>
      <c r="T204" s="644"/>
      <c r="U204" s="644"/>
      <c r="V204" s="644"/>
    </row>
    <row r="205" spans="1:22" x14ac:dyDescent="0.25">
      <c r="A205" s="644"/>
      <c r="B205" s="644"/>
      <c r="C205" s="644"/>
      <c r="D205" s="644"/>
      <c r="E205" s="644"/>
      <c r="F205" s="644"/>
      <c r="G205" s="644"/>
      <c r="H205" s="644"/>
      <c r="I205" s="644"/>
      <c r="J205" s="644"/>
      <c r="K205" s="644"/>
      <c r="L205" s="644"/>
      <c r="M205" s="644"/>
      <c r="N205" s="644"/>
      <c r="O205" s="644"/>
      <c r="P205" s="644"/>
      <c r="Q205" s="644"/>
      <c r="R205" s="644"/>
      <c r="S205" s="644"/>
      <c r="T205" s="644"/>
      <c r="U205" s="644"/>
      <c r="V205" s="644"/>
    </row>
    <row r="206" spans="1:22" x14ac:dyDescent="0.25">
      <c r="A206" s="644"/>
      <c r="B206" s="644"/>
      <c r="C206" s="644"/>
      <c r="D206" s="644"/>
      <c r="E206" s="644"/>
      <c r="F206" s="644"/>
      <c r="G206" s="644"/>
      <c r="H206" s="644"/>
      <c r="I206" s="644"/>
      <c r="J206" s="644"/>
      <c r="K206" s="644"/>
      <c r="L206" s="644"/>
      <c r="M206" s="644"/>
      <c r="N206" s="644"/>
      <c r="O206" s="644"/>
      <c r="P206" s="644"/>
      <c r="Q206" s="644"/>
      <c r="R206" s="644"/>
      <c r="S206" s="644"/>
      <c r="T206" s="644"/>
      <c r="U206" s="644"/>
      <c r="V206" s="644"/>
    </row>
    <row r="207" spans="1:22" x14ac:dyDescent="0.25">
      <c r="A207" s="644"/>
      <c r="B207" s="644"/>
      <c r="C207" s="644"/>
      <c r="D207" s="644"/>
      <c r="E207" s="644"/>
      <c r="F207" s="644"/>
      <c r="G207" s="644"/>
      <c r="H207" s="644"/>
      <c r="I207" s="644"/>
      <c r="J207" s="644"/>
      <c r="K207" s="644"/>
      <c r="L207" s="644"/>
      <c r="M207" s="644"/>
      <c r="N207" s="644"/>
      <c r="O207" s="644"/>
      <c r="P207" s="644"/>
      <c r="Q207" s="644"/>
      <c r="R207" s="644"/>
      <c r="S207" s="644"/>
      <c r="T207" s="644"/>
      <c r="U207" s="644"/>
      <c r="V207" s="644"/>
    </row>
    <row r="208" spans="1:22" x14ac:dyDescent="0.25">
      <c r="A208" s="644"/>
      <c r="B208" s="644"/>
      <c r="C208" s="644"/>
      <c r="D208" s="644"/>
      <c r="E208" s="644"/>
      <c r="F208" s="644"/>
      <c r="G208" s="644"/>
      <c r="H208" s="644"/>
      <c r="I208" s="644"/>
      <c r="J208" s="644"/>
      <c r="K208" s="644"/>
      <c r="L208" s="644"/>
      <c r="M208" s="644"/>
      <c r="N208" s="644"/>
      <c r="O208" s="644"/>
      <c r="P208" s="644"/>
      <c r="Q208" s="644"/>
      <c r="R208" s="644"/>
      <c r="S208" s="644"/>
      <c r="T208" s="644"/>
      <c r="U208" s="644"/>
      <c r="V208" s="644"/>
    </row>
    <row r="209" spans="1:22" x14ac:dyDescent="0.25">
      <c r="A209" s="644"/>
      <c r="B209" s="644"/>
      <c r="C209" s="644"/>
      <c r="D209" s="644"/>
      <c r="E209" s="644"/>
      <c r="F209" s="644"/>
      <c r="G209" s="644"/>
      <c r="H209" s="644"/>
      <c r="I209" s="644"/>
      <c r="J209" s="644"/>
      <c r="K209" s="644"/>
      <c r="L209" s="644"/>
      <c r="M209" s="644"/>
      <c r="N209" s="644"/>
      <c r="O209" s="644"/>
      <c r="P209" s="644"/>
      <c r="Q209" s="644"/>
      <c r="R209" s="644"/>
      <c r="S209" s="644"/>
      <c r="T209" s="644"/>
      <c r="U209" s="644"/>
      <c r="V209" s="644"/>
    </row>
    <row r="210" spans="1:22" x14ac:dyDescent="0.25">
      <c r="A210" s="644"/>
      <c r="B210" s="644"/>
      <c r="C210" s="644"/>
      <c r="D210" s="644"/>
      <c r="E210" s="644"/>
      <c r="F210" s="644"/>
      <c r="G210" s="644"/>
      <c r="H210" s="644"/>
      <c r="I210" s="644"/>
      <c r="J210" s="644"/>
      <c r="K210" s="644"/>
      <c r="L210" s="644"/>
      <c r="M210" s="644"/>
      <c r="N210" s="644"/>
      <c r="O210" s="644"/>
      <c r="P210" s="644"/>
      <c r="Q210" s="644"/>
      <c r="R210" s="644"/>
      <c r="S210" s="644"/>
      <c r="T210" s="644"/>
      <c r="U210" s="644"/>
      <c r="V210" s="644"/>
    </row>
    <row r="211" spans="1:22" x14ac:dyDescent="0.25">
      <c r="A211" s="644"/>
      <c r="B211" s="644"/>
      <c r="C211" s="644"/>
      <c r="D211" s="644"/>
      <c r="E211" s="644"/>
      <c r="F211" s="644"/>
      <c r="G211" s="644"/>
      <c r="H211" s="644"/>
      <c r="I211" s="644"/>
      <c r="J211" s="644"/>
      <c r="K211" s="644"/>
      <c r="L211" s="644"/>
      <c r="M211" s="644"/>
      <c r="N211" s="644"/>
      <c r="O211" s="644"/>
      <c r="P211" s="644"/>
      <c r="Q211" s="644"/>
      <c r="R211" s="644"/>
      <c r="S211" s="644"/>
      <c r="T211" s="644"/>
      <c r="U211" s="644"/>
      <c r="V211" s="644"/>
    </row>
    <row r="212" spans="1:22" x14ac:dyDescent="0.25">
      <c r="A212" s="644"/>
      <c r="B212" s="644"/>
      <c r="C212" s="644"/>
      <c r="D212" s="644"/>
      <c r="E212" s="644"/>
      <c r="F212" s="644"/>
      <c r="G212" s="644"/>
      <c r="H212" s="644"/>
      <c r="I212" s="644"/>
      <c r="J212" s="644"/>
      <c r="K212" s="644"/>
      <c r="L212" s="644"/>
      <c r="M212" s="644"/>
      <c r="N212" s="644"/>
      <c r="O212" s="644"/>
      <c r="P212" s="644"/>
      <c r="Q212" s="644"/>
      <c r="R212" s="644"/>
      <c r="S212" s="644"/>
      <c r="T212" s="644"/>
      <c r="U212" s="644"/>
      <c r="V212" s="644"/>
    </row>
    <row r="213" spans="1:22" x14ac:dyDescent="0.25">
      <c r="A213" s="644"/>
      <c r="B213" s="644"/>
      <c r="C213" s="644"/>
      <c r="D213" s="644"/>
      <c r="E213" s="644"/>
      <c r="F213" s="644"/>
      <c r="G213" s="644"/>
      <c r="H213" s="644"/>
      <c r="I213" s="644"/>
      <c r="J213" s="644"/>
      <c r="K213" s="644"/>
      <c r="L213" s="644"/>
      <c r="M213" s="644"/>
      <c r="N213" s="644"/>
      <c r="O213" s="644"/>
      <c r="P213" s="644"/>
      <c r="Q213" s="644"/>
      <c r="R213" s="644"/>
      <c r="S213" s="644"/>
      <c r="T213" s="644"/>
      <c r="U213" s="644"/>
      <c r="V213" s="644"/>
    </row>
    <row r="214" spans="1:22" x14ac:dyDescent="0.25">
      <c r="A214" s="644"/>
      <c r="B214" s="644"/>
      <c r="C214" s="644"/>
      <c r="D214" s="644"/>
      <c r="E214" s="644"/>
      <c r="F214" s="644"/>
      <c r="G214" s="644"/>
      <c r="H214" s="644"/>
      <c r="I214" s="644"/>
      <c r="J214" s="644"/>
      <c r="K214" s="644"/>
      <c r="L214" s="644"/>
      <c r="M214" s="644"/>
      <c r="N214" s="644"/>
      <c r="O214" s="644"/>
      <c r="P214" s="644"/>
      <c r="Q214" s="644"/>
      <c r="R214" s="644"/>
      <c r="S214" s="644"/>
      <c r="T214" s="644"/>
      <c r="U214" s="644"/>
      <c r="V214" s="644"/>
    </row>
    <row r="215" spans="1:22" x14ac:dyDescent="0.25">
      <c r="A215" s="644"/>
      <c r="B215" s="644"/>
      <c r="C215" s="644"/>
      <c r="D215" s="644"/>
      <c r="E215" s="644"/>
      <c r="F215" s="644"/>
      <c r="G215" s="644"/>
      <c r="H215" s="644"/>
      <c r="I215" s="644"/>
      <c r="J215" s="644"/>
      <c r="K215" s="644"/>
      <c r="L215" s="644"/>
      <c r="M215" s="644"/>
      <c r="N215" s="644"/>
      <c r="O215" s="644"/>
      <c r="P215" s="644"/>
      <c r="Q215" s="644"/>
      <c r="R215" s="644"/>
      <c r="S215" s="644"/>
      <c r="T215" s="644"/>
      <c r="U215" s="644"/>
      <c r="V215" s="644"/>
    </row>
    <row r="216" spans="1:22" x14ac:dyDescent="0.25">
      <c r="A216" s="644"/>
      <c r="B216" s="644"/>
      <c r="C216" s="644"/>
      <c r="D216" s="644"/>
      <c r="E216" s="644"/>
      <c r="F216" s="644"/>
      <c r="G216" s="644"/>
      <c r="H216" s="644"/>
      <c r="I216" s="644"/>
      <c r="J216" s="644"/>
      <c r="K216" s="644"/>
      <c r="L216" s="644"/>
      <c r="M216" s="644"/>
      <c r="N216" s="644"/>
      <c r="O216" s="644"/>
      <c r="P216" s="644"/>
      <c r="Q216" s="644"/>
      <c r="R216" s="644"/>
      <c r="S216" s="644"/>
      <c r="T216" s="644"/>
      <c r="U216" s="644"/>
      <c r="V216" s="644"/>
    </row>
    <row r="217" spans="1:22" x14ac:dyDescent="0.25">
      <c r="A217" s="644"/>
      <c r="B217" s="644"/>
      <c r="C217" s="644"/>
      <c r="D217" s="644"/>
      <c r="E217" s="644"/>
      <c r="F217" s="644"/>
      <c r="G217" s="644"/>
      <c r="H217" s="644"/>
      <c r="I217" s="644"/>
      <c r="J217" s="644"/>
      <c r="K217" s="644"/>
      <c r="L217" s="644"/>
      <c r="M217" s="644"/>
      <c r="N217" s="644"/>
      <c r="O217" s="644"/>
      <c r="P217" s="644"/>
      <c r="Q217" s="644"/>
      <c r="R217" s="644"/>
      <c r="S217" s="644"/>
      <c r="T217" s="644"/>
      <c r="U217" s="644"/>
      <c r="V217" s="644"/>
    </row>
    <row r="218" spans="1:22" x14ac:dyDescent="0.25">
      <c r="A218" s="644"/>
      <c r="B218" s="644"/>
      <c r="C218" s="644"/>
      <c r="D218" s="644"/>
      <c r="E218" s="644"/>
      <c r="F218" s="644"/>
      <c r="G218" s="644"/>
      <c r="H218" s="644"/>
      <c r="I218" s="644"/>
      <c r="J218" s="644"/>
      <c r="K218" s="644"/>
      <c r="L218" s="644"/>
      <c r="M218" s="644"/>
      <c r="N218" s="644"/>
      <c r="O218" s="644"/>
      <c r="P218" s="644"/>
      <c r="Q218" s="644"/>
      <c r="R218" s="644"/>
      <c r="S218" s="644"/>
      <c r="T218" s="644"/>
      <c r="U218" s="644"/>
      <c r="V218" s="644"/>
    </row>
    <row r="219" spans="1:22" x14ac:dyDescent="0.25">
      <c r="A219" s="644"/>
      <c r="B219" s="644"/>
      <c r="C219" s="644"/>
      <c r="D219" s="644"/>
      <c r="E219" s="644"/>
      <c r="F219" s="644"/>
      <c r="G219" s="644"/>
      <c r="H219" s="644"/>
      <c r="I219" s="644"/>
      <c r="J219" s="644"/>
      <c r="K219" s="644"/>
      <c r="L219" s="644"/>
      <c r="M219" s="644"/>
      <c r="N219" s="644"/>
      <c r="O219" s="644"/>
      <c r="P219" s="644"/>
      <c r="Q219" s="644"/>
      <c r="R219" s="644"/>
      <c r="S219" s="644"/>
      <c r="T219" s="644"/>
      <c r="U219" s="644"/>
      <c r="V219" s="644"/>
    </row>
    <row r="220" spans="1:22" x14ac:dyDescent="0.25">
      <c r="A220" s="644"/>
      <c r="B220" s="644"/>
      <c r="C220" s="644"/>
      <c r="D220" s="644"/>
      <c r="E220" s="644"/>
      <c r="F220" s="644"/>
      <c r="G220" s="644"/>
      <c r="H220" s="644"/>
      <c r="I220" s="644"/>
      <c r="J220" s="644"/>
      <c r="K220" s="644"/>
      <c r="L220" s="644"/>
      <c r="M220" s="644"/>
      <c r="N220" s="644"/>
      <c r="O220" s="644"/>
      <c r="P220" s="644"/>
      <c r="Q220" s="644"/>
      <c r="R220" s="644"/>
      <c r="S220" s="644"/>
      <c r="T220" s="644"/>
      <c r="U220" s="644"/>
      <c r="V220" s="644"/>
    </row>
    <row r="221" spans="1:22" x14ac:dyDescent="0.25">
      <c r="A221" s="644"/>
      <c r="B221" s="644"/>
      <c r="C221" s="644"/>
      <c r="D221" s="644"/>
      <c r="E221" s="644"/>
      <c r="F221" s="644"/>
      <c r="G221" s="644"/>
      <c r="H221" s="644"/>
      <c r="I221" s="644"/>
      <c r="J221" s="644"/>
      <c r="K221" s="644"/>
      <c r="L221" s="644"/>
      <c r="M221" s="644"/>
      <c r="N221" s="644"/>
      <c r="O221" s="644"/>
      <c r="P221" s="644"/>
      <c r="Q221" s="644"/>
      <c r="R221" s="644"/>
      <c r="S221" s="644"/>
      <c r="T221" s="644"/>
      <c r="U221" s="644"/>
      <c r="V221" s="644"/>
    </row>
    <row r="222" spans="1:22" x14ac:dyDescent="0.25">
      <c r="A222" s="644"/>
      <c r="B222" s="644"/>
      <c r="C222" s="644"/>
      <c r="D222" s="644"/>
      <c r="E222" s="644"/>
      <c r="F222" s="644"/>
      <c r="G222" s="644"/>
      <c r="H222" s="644"/>
      <c r="I222" s="644"/>
      <c r="J222" s="644"/>
      <c r="K222" s="644"/>
      <c r="L222" s="644"/>
      <c r="M222" s="644"/>
      <c r="N222" s="644"/>
      <c r="O222" s="644"/>
      <c r="P222" s="644"/>
      <c r="Q222" s="644"/>
      <c r="R222" s="644"/>
      <c r="S222" s="644"/>
      <c r="T222" s="644"/>
      <c r="U222" s="644"/>
      <c r="V222" s="644"/>
    </row>
    <row r="223" spans="1:22" x14ac:dyDescent="0.25">
      <c r="A223" s="644"/>
      <c r="B223" s="644"/>
      <c r="C223" s="644"/>
      <c r="D223" s="644"/>
      <c r="E223" s="644"/>
      <c r="F223" s="644"/>
      <c r="G223" s="644"/>
      <c r="H223" s="644"/>
      <c r="I223" s="644"/>
      <c r="J223" s="644"/>
      <c r="K223" s="644"/>
      <c r="L223" s="644"/>
      <c r="M223" s="644"/>
      <c r="N223" s="644"/>
      <c r="O223" s="644"/>
      <c r="P223" s="644"/>
      <c r="Q223" s="644"/>
      <c r="R223" s="644"/>
      <c r="S223" s="644"/>
      <c r="T223" s="644"/>
      <c r="U223" s="644"/>
      <c r="V223" s="644"/>
    </row>
    <row r="224" spans="1:22" x14ac:dyDescent="0.25">
      <c r="A224" s="644"/>
      <c r="B224" s="644"/>
      <c r="C224" s="644"/>
      <c r="D224" s="644"/>
      <c r="E224" s="644"/>
      <c r="F224" s="644"/>
      <c r="G224" s="644"/>
      <c r="H224" s="644"/>
      <c r="I224" s="644"/>
      <c r="J224" s="644"/>
      <c r="K224" s="644"/>
      <c r="L224" s="644"/>
      <c r="M224" s="644"/>
      <c r="N224" s="644"/>
      <c r="O224" s="644"/>
      <c r="P224" s="644"/>
      <c r="Q224" s="644"/>
      <c r="R224" s="644"/>
      <c r="S224" s="644"/>
      <c r="T224" s="644"/>
      <c r="U224" s="644"/>
      <c r="V224" s="644"/>
    </row>
    <row r="225" spans="1:22" x14ac:dyDescent="0.25">
      <c r="A225" s="644"/>
      <c r="B225" s="644"/>
      <c r="C225" s="644"/>
      <c r="D225" s="644"/>
      <c r="E225" s="644"/>
      <c r="F225" s="644"/>
      <c r="G225" s="644"/>
      <c r="H225" s="644"/>
      <c r="I225" s="644"/>
      <c r="J225" s="644"/>
      <c r="K225" s="644"/>
      <c r="L225" s="644"/>
      <c r="M225" s="644"/>
      <c r="N225" s="644"/>
      <c r="O225" s="644"/>
      <c r="P225" s="644"/>
      <c r="Q225" s="644"/>
      <c r="R225" s="644"/>
      <c r="S225" s="644"/>
      <c r="T225" s="644"/>
      <c r="U225" s="644"/>
      <c r="V225" s="644"/>
    </row>
    <row r="226" spans="1:22" x14ac:dyDescent="0.25">
      <c r="A226" s="644"/>
      <c r="B226" s="644"/>
      <c r="C226" s="644"/>
      <c r="D226" s="644"/>
      <c r="E226" s="644"/>
      <c r="F226" s="644"/>
      <c r="G226" s="644"/>
      <c r="H226" s="644"/>
      <c r="I226" s="644"/>
      <c r="J226" s="644"/>
      <c r="K226" s="644"/>
      <c r="L226" s="644"/>
      <c r="M226" s="644"/>
      <c r="N226" s="644"/>
      <c r="O226" s="644"/>
      <c r="P226" s="644"/>
      <c r="Q226" s="644"/>
      <c r="R226" s="644"/>
      <c r="S226" s="644"/>
      <c r="T226" s="644"/>
      <c r="U226" s="644"/>
      <c r="V226" s="644"/>
    </row>
    <row r="227" spans="1:22" x14ac:dyDescent="0.25">
      <c r="A227" s="644"/>
      <c r="B227" s="644"/>
      <c r="C227" s="644"/>
      <c r="D227" s="644"/>
      <c r="E227" s="644"/>
      <c r="F227" s="644"/>
      <c r="G227" s="644"/>
      <c r="H227" s="644"/>
      <c r="I227" s="644"/>
      <c r="J227" s="644"/>
      <c r="K227" s="644"/>
      <c r="L227" s="644"/>
      <c r="M227" s="644"/>
      <c r="N227" s="644"/>
      <c r="O227" s="644"/>
      <c r="P227" s="644"/>
      <c r="Q227" s="644"/>
      <c r="R227" s="644"/>
      <c r="S227" s="644"/>
      <c r="T227" s="644"/>
      <c r="U227" s="644"/>
      <c r="V227" s="644"/>
    </row>
    <row r="228" spans="1:22" x14ac:dyDescent="0.25">
      <c r="A228" s="644"/>
      <c r="B228" s="644"/>
      <c r="C228" s="644"/>
      <c r="D228" s="644"/>
      <c r="E228" s="644"/>
      <c r="F228" s="644"/>
      <c r="G228" s="644"/>
      <c r="H228" s="644"/>
      <c r="I228" s="644"/>
      <c r="J228" s="644"/>
      <c r="K228" s="644"/>
      <c r="L228" s="644"/>
      <c r="M228" s="644"/>
      <c r="N228" s="644"/>
      <c r="O228" s="644"/>
      <c r="P228" s="644"/>
      <c r="Q228" s="644"/>
      <c r="R228" s="644"/>
      <c r="S228" s="644"/>
      <c r="T228" s="644"/>
      <c r="U228" s="644"/>
      <c r="V228" s="644"/>
    </row>
    <row r="229" spans="1:22" x14ac:dyDescent="0.25">
      <c r="A229" s="644"/>
      <c r="B229" s="644"/>
      <c r="C229" s="644"/>
      <c r="D229" s="644"/>
      <c r="E229" s="644"/>
      <c r="F229" s="644"/>
      <c r="G229" s="644"/>
      <c r="H229" s="644"/>
      <c r="I229" s="644"/>
      <c r="J229" s="644"/>
      <c r="K229" s="644"/>
      <c r="L229" s="644"/>
      <c r="M229" s="644"/>
      <c r="N229" s="644"/>
      <c r="O229" s="644"/>
      <c r="P229" s="644"/>
      <c r="Q229" s="644"/>
      <c r="R229" s="644"/>
      <c r="S229" s="644"/>
      <c r="T229" s="644"/>
      <c r="U229" s="644"/>
      <c r="V229" s="644"/>
    </row>
    <row r="230" spans="1:22" x14ac:dyDescent="0.25">
      <c r="A230" s="644"/>
      <c r="B230" s="644"/>
      <c r="C230" s="644"/>
      <c r="D230" s="644"/>
      <c r="E230" s="644"/>
      <c r="F230" s="644"/>
      <c r="G230" s="644"/>
      <c r="H230" s="644"/>
      <c r="I230" s="644"/>
      <c r="J230" s="644"/>
      <c r="K230" s="644"/>
      <c r="L230" s="644"/>
      <c r="M230" s="644"/>
      <c r="N230" s="644"/>
      <c r="O230" s="644"/>
      <c r="P230" s="644"/>
      <c r="Q230" s="644"/>
      <c r="R230" s="644"/>
      <c r="S230" s="644"/>
      <c r="T230" s="644"/>
      <c r="U230" s="644"/>
      <c r="V230" s="644"/>
    </row>
    <row r="231" spans="1:22" x14ac:dyDescent="0.25">
      <c r="A231" s="644"/>
      <c r="B231" s="644"/>
      <c r="C231" s="644"/>
      <c r="D231" s="644"/>
      <c r="E231" s="644"/>
      <c r="F231" s="644"/>
      <c r="G231" s="644"/>
      <c r="H231" s="644"/>
      <c r="I231" s="644"/>
      <c r="J231" s="644"/>
      <c r="K231" s="644"/>
      <c r="L231" s="644"/>
      <c r="M231" s="644"/>
      <c r="N231" s="644"/>
      <c r="O231" s="644"/>
      <c r="P231" s="644"/>
      <c r="Q231" s="644"/>
      <c r="R231" s="644"/>
      <c r="S231" s="644"/>
      <c r="T231" s="644"/>
      <c r="U231" s="644"/>
      <c r="V231" s="644"/>
    </row>
    <row r="232" spans="1:22" x14ac:dyDescent="0.25">
      <c r="A232" s="644"/>
      <c r="B232" s="644"/>
      <c r="C232" s="644"/>
      <c r="D232" s="644"/>
      <c r="E232" s="644"/>
      <c r="F232" s="644"/>
      <c r="G232" s="644"/>
      <c r="H232" s="644"/>
      <c r="I232" s="644"/>
      <c r="J232" s="644"/>
      <c r="K232" s="644"/>
      <c r="L232" s="644"/>
      <c r="M232" s="644"/>
      <c r="N232" s="644"/>
      <c r="O232" s="644"/>
      <c r="P232" s="644"/>
      <c r="Q232" s="644"/>
      <c r="R232" s="644"/>
      <c r="S232" s="644"/>
      <c r="T232" s="644"/>
      <c r="U232" s="644"/>
      <c r="V232" s="644"/>
    </row>
    <row r="233" spans="1:22" x14ac:dyDescent="0.25">
      <c r="A233" s="644"/>
      <c r="B233" s="644"/>
      <c r="C233" s="644"/>
      <c r="D233" s="644"/>
      <c r="E233" s="644"/>
      <c r="F233" s="644"/>
      <c r="G233" s="644"/>
      <c r="H233" s="644"/>
      <c r="I233" s="644"/>
      <c r="J233" s="644"/>
      <c r="K233" s="644"/>
      <c r="L233" s="644"/>
      <c r="M233" s="644"/>
      <c r="N233" s="644"/>
      <c r="O233" s="644"/>
      <c r="P233" s="644"/>
      <c r="Q233" s="644"/>
      <c r="R233" s="644"/>
      <c r="S233" s="644"/>
      <c r="T233" s="644"/>
      <c r="U233" s="644"/>
      <c r="V233" s="644"/>
    </row>
    <row r="234" spans="1:22" x14ac:dyDescent="0.25">
      <c r="A234" s="644"/>
      <c r="B234" s="644"/>
      <c r="C234" s="644"/>
      <c r="D234" s="644"/>
      <c r="E234" s="644"/>
      <c r="F234" s="644"/>
      <c r="G234" s="644"/>
      <c r="H234" s="644"/>
      <c r="I234" s="644"/>
      <c r="J234" s="644"/>
      <c r="K234" s="644"/>
      <c r="L234" s="644"/>
      <c r="M234" s="644"/>
      <c r="N234" s="644"/>
      <c r="O234" s="644"/>
      <c r="P234" s="644"/>
      <c r="Q234" s="644"/>
      <c r="R234" s="644"/>
      <c r="S234" s="644"/>
      <c r="T234" s="644"/>
      <c r="U234" s="644"/>
      <c r="V234" s="644"/>
    </row>
    <row r="235" spans="1:22" x14ac:dyDescent="0.25">
      <c r="A235" s="644"/>
      <c r="B235" s="644"/>
      <c r="C235" s="644"/>
      <c r="D235" s="644"/>
      <c r="E235" s="644"/>
      <c r="F235" s="644"/>
      <c r="G235" s="644"/>
      <c r="H235" s="644"/>
      <c r="I235" s="644"/>
      <c r="J235" s="644"/>
      <c r="K235" s="644"/>
      <c r="L235" s="644"/>
      <c r="M235" s="644"/>
      <c r="N235" s="644"/>
      <c r="O235" s="644"/>
      <c r="P235" s="644"/>
      <c r="Q235" s="644"/>
      <c r="R235" s="644"/>
      <c r="S235" s="644"/>
      <c r="T235" s="644"/>
      <c r="U235" s="644"/>
      <c r="V235" s="644"/>
    </row>
    <row r="236" spans="1:22" x14ac:dyDescent="0.25">
      <c r="A236" s="644"/>
      <c r="B236" s="644"/>
      <c r="C236" s="644"/>
      <c r="D236" s="644"/>
      <c r="E236" s="644"/>
      <c r="F236" s="644"/>
      <c r="G236" s="644"/>
      <c r="H236" s="644"/>
      <c r="I236" s="644"/>
      <c r="J236" s="644"/>
      <c r="K236" s="644"/>
      <c r="L236" s="644"/>
      <c r="M236" s="644"/>
      <c r="N236" s="644"/>
      <c r="O236" s="644"/>
      <c r="P236" s="644"/>
      <c r="Q236" s="644"/>
      <c r="R236" s="644"/>
      <c r="S236" s="644"/>
      <c r="T236" s="644"/>
      <c r="U236" s="644"/>
      <c r="V236" s="644"/>
    </row>
    <row r="237" spans="1:22" x14ac:dyDescent="0.25">
      <c r="A237" s="644"/>
      <c r="B237" s="644"/>
      <c r="C237" s="644"/>
      <c r="D237" s="644"/>
      <c r="E237" s="644"/>
      <c r="F237" s="644"/>
      <c r="G237" s="644"/>
      <c r="H237" s="644"/>
      <c r="I237" s="644"/>
      <c r="J237" s="644"/>
      <c r="K237" s="644"/>
      <c r="L237" s="644"/>
      <c r="M237" s="644"/>
      <c r="N237" s="644"/>
      <c r="O237" s="644"/>
      <c r="P237" s="644"/>
      <c r="Q237" s="644"/>
      <c r="R237" s="644"/>
      <c r="S237" s="644"/>
      <c r="T237" s="644"/>
      <c r="U237" s="644"/>
      <c r="V237" s="644"/>
    </row>
    <row r="238" spans="1:22" x14ac:dyDescent="0.25">
      <c r="A238" s="644"/>
      <c r="B238" s="644"/>
      <c r="C238" s="644"/>
      <c r="D238" s="644"/>
      <c r="E238" s="644"/>
      <c r="F238" s="644"/>
      <c r="G238" s="644"/>
      <c r="H238" s="644"/>
      <c r="I238" s="644"/>
      <c r="J238" s="644"/>
      <c r="K238" s="644"/>
      <c r="L238" s="644"/>
      <c r="M238" s="644"/>
      <c r="N238" s="644"/>
      <c r="O238" s="644"/>
      <c r="P238" s="644"/>
      <c r="Q238" s="644"/>
      <c r="R238" s="644"/>
      <c r="S238" s="644"/>
      <c r="T238" s="644"/>
      <c r="U238" s="644"/>
      <c r="V238" s="644"/>
    </row>
    <row r="239" spans="1:22" x14ac:dyDescent="0.25">
      <c r="A239" s="644"/>
      <c r="B239" s="644"/>
      <c r="C239" s="644"/>
      <c r="D239" s="644"/>
      <c r="E239" s="644"/>
      <c r="F239" s="644"/>
      <c r="G239" s="644"/>
      <c r="H239" s="644"/>
      <c r="I239" s="644"/>
      <c r="J239" s="644"/>
      <c r="K239" s="644"/>
      <c r="L239" s="644"/>
      <c r="M239" s="644"/>
      <c r="N239" s="644"/>
      <c r="O239" s="644"/>
      <c r="P239" s="644"/>
      <c r="Q239" s="644"/>
      <c r="R239" s="644"/>
      <c r="S239" s="644"/>
      <c r="T239" s="644"/>
      <c r="U239" s="644"/>
      <c r="V239" s="644"/>
    </row>
    <row r="240" spans="1:22" x14ac:dyDescent="0.25">
      <c r="A240" s="644"/>
      <c r="B240" s="644"/>
      <c r="C240" s="644"/>
      <c r="D240" s="644"/>
      <c r="E240" s="644"/>
      <c r="F240" s="644"/>
      <c r="G240" s="644"/>
      <c r="H240" s="644"/>
      <c r="I240" s="644"/>
      <c r="J240" s="644"/>
      <c r="K240" s="644"/>
      <c r="L240" s="644"/>
      <c r="M240" s="644"/>
      <c r="N240" s="644"/>
      <c r="O240" s="644"/>
      <c r="P240" s="644"/>
      <c r="Q240" s="644"/>
      <c r="R240" s="644"/>
      <c r="S240" s="644"/>
      <c r="T240" s="644"/>
      <c r="U240" s="644"/>
      <c r="V240" s="644"/>
    </row>
    <row r="241" spans="1:22" x14ac:dyDescent="0.25">
      <c r="A241" s="644"/>
      <c r="B241" s="644"/>
      <c r="C241" s="644"/>
      <c r="D241" s="644"/>
      <c r="E241" s="644"/>
      <c r="F241" s="644"/>
      <c r="G241" s="644"/>
      <c r="H241" s="644"/>
      <c r="I241" s="644"/>
      <c r="J241" s="644"/>
      <c r="K241" s="644"/>
      <c r="L241" s="644"/>
      <c r="M241" s="644"/>
      <c r="N241" s="644"/>
      <c r="O241" s="644"/>
      <c r="P241" s="644"/>
      <c r="Q241" s="644"/>
      <c r="R241" s="644"/>
      <c r="S241" s="644"/>
      <c r="T241" s="644"/>
      <c r="U241" s="644"/>
      <c r="V241" s="644"/>
    </row>
    <row r="242" spans="1:22" x14ac:dyDescent="0.25">
      <c r="A242" s="644"/>
      <c r="B242" s="644"/>
      <c r="C242" s="644"/>
      <c r="D242" s="644"/>
      <c r="E242" s="644"/>
      <c r="F242" s="644"/>
      <c r="G242" s="644"/>
      <c r="H242" s="644"/>
      <c r="I242" s="644"/>
      <c r="J242" s="644"/>
      <c r="K242" s="644"/>
      <c r="L242" s="644"/>
      <c r="M242" s="644"/>
      <c r="N242" s="644"/>
      <c r="O242" s="644"/>
      <c r="P242" s="644"/>
      <c r="Q242" s="644"/>
      <c r="R242" s="644"/>
      <c r="S242" s="644"/>
      <c r="T242" s="644"/>
      <c r="U242" s="644"/>
      <c r="V242" s="644"/>
    </row>
    <row r="243" spans="1:22" x14ac:dyDescent="0.25">
      <c r="A243" s="644"/>
      <c r="B243" s="644"/>
      <c r="C243" s="644"/>
      <c r="D243" s="644"/>
      <c r="E243" s="644"/>
      <c r="F243" s="644"/>
      <c r="G243" s="644"/>
      <c r="H243" s="644"/>
      <c r="I243" s="644"/>
      <c r="J243" s="644"/>
      <c r="K243" s="644"/>
      <c r="L243" s="644"/>
      <c r="M243" s="644"/>
      <c r="N243" s="644"/>
      <c r="O243" s="644"/>
      <c r="P243" s="644"/>
      <c r="Q243" s="644"/>
      <c r="R243" s="644"/>
      <c r="S243" s="644"/>
      <c r="T243" s="644"/>
      <c r="U243" s="644"/>
      <c r="V243" s="644"/>
    </row>
    <row r="244" spans="1:22" x14ac:dyDescent="0.25">
      <c r="A244" s="644"/>
      <c r="B244" s="644"/>
      <c r="C244" s="644"/>
      <c r="D244" s="644"/>
      <c r="E244" s="644"/>
      <c r="F244" s="644"/>
      <c r="G244" s="644"/>
      <c r="H244" s="644"/>
      <c r="I244" s="644"/>
      <c r="J244" s="644"/>
      <c r="K244" s="644"/>
      <c r="L244" s="644"/>
      <c r="M244" s="644"/>
      <c r="N244" s="644"/>
      <c r="O244" s="644"/>
      <c r="P244" s="644"/>
      <c r="Q244" s="644"/>
      <c r="R244" s="644"/>
      <c r="S244" s="644"/>
      <c r="T244" s="644"/>
      <c r="U244" s="644"/>
      <c r="V244" s="644"/>
    </row>
    <row r="245" spans="1:22" x14ac:dyDescent="0.25">
      <c r="A245" s="644"/>
      <c r="B245" s="644"/>
      <c r="C245" s="644"/>
      <c r="D245" s="644"/>
      <c r="E245" s="644"/>
      <c r="F245" s="644"/>
      <c r="G245" s="644"/>
      <c r="H245" s="644"/>
      <c r="I245" s="644"/>
      <c r="J245" s="644"/>
      <c r="K245" s="644"/>
      <c r="L245" s="644"/>
      <c r="M245" s="644"/>
      <c r="N245" s="644"/>
      <c r="O245" s="644"/>
      <c r="P245" s="644"/>
      <c r="Q245" s="644"/>
      <c r="R245" s="644"/>
      <c r="S245" s="644"/>
      <c r="T245" s="644"/>
      <c r="U245" s="644"/>
      <c r="V245" s="644"/>
    </row>
    <row r="246" spans="1:22" x14ac:dyDescent="0.25">
      <c r="A246" s="644"/>
      <c r="B246" s="644"/>
      <c r="C246" s="644"/>
      <c r="D246" s="644"/>
      <c r="E246" s="644"/>
      <c r="F246" s="644"/>
      <c r="G246" s="644"/>
      <c r="H246" s="644"/>
      <c r="I246" s="644"/>
      <c r="J246" s="644"/>
      <c r="K246" s="644"/>
      <c r="L246" s="644"/>
      <c r="M246" s="644"/>
      <c r="N246" s="644"/>
      <c r="O246" s="644"/>
      <c r="P246" s="644"/>
      <c r="Q246" s="644"/>
      <c r="R246" s="644"/>
      <c r="S246" s="644"/>
      <c r="T246" s="644"/>
      <c r="U246" s="644"/>
      <c r="V246" s="644"/>
    </row>
    <row r="247" spans="1:22" x14ac:dyDescent="0.25">
      <c r="A247" s="644"/>
      <c r="B247" s="644"/>
      <c r="C247" s="644"/>
      <c r="D247" s="644"/>
      <c r="E247" s="644"/>
      <c r="F247" s="644"/>
      <c r="G247" s="644"/>
      <c r="H247" s="644"/>
      <c r="I247" s="644"/>
      <c r="J247" s="644"/>
      <c r="K247" s="644"/>
      <c r="L247" s="644"/>
      <c r="M247" s="644"/>
      <c r="N247" s="644"/>
      <c r="O247" s="644"/>
      <c r="P247" s="644"/>
      <c r="Q247" s="644"/>
      <c r="R247" s="644"/>
      <c r="S247" s="644"/>
      <c r="T247" s="644"/>
      <c r="U247" s="644"/>
      <c r="V247" s="644"/>
    </row>
    <row r="248" spans="1:22" x14ac:dyDescent="0.25">
      <c r="A248" s="644"/>
      <c r="B248" s="644"/>
      <c r="C248" s="644"/>
      <c r="D248" s="644"/>
      <c r="E248" s="644"/>
      <c r="F248" s="644"/>
      <c r="G248" s="644"/>
      <c r="H248" s="644"/>
      <c r="I248" s="644"/>
      <c r="J248" s="644"/>
      <c r="K248" s="644"/>
      <c r="L248" s="644"/>
      <c r="M248" s="644"/>
      <c r="N248" s="644"/>
      <c r="O248" s="644"/>
      <c r="P248" s="644"/>
      <c r="Q248" s="644"/>
      <c r="R248" s="644"/>
      <c r="S248" s="644"/>
      <c r="T248" s="644"/>
      <c r="U248" s="644"/>
      <c r="V248" s="644"/>
    </row>
    <row r="249" spans="1:22" x14ac:dyDescent="0.25">
      <c r="A249" s="644"/>
      <c r="B249" s="644"/>
      <c r="C249" s="644"/>
      <c r="D249" s="644"/>
      <c r="E249" s="644"/>
      <c r="F249" s="644"/>
      <c r="G249" s="644"/>
      <c r="H249" s="644"/>
      <c r="I249" s="644"/>
      <c r="J249" s="644"/>
      <c r="K249" s="644"/>
      <c r="L249" s="644"/>
      <c r="M249" s="644"/>
      <c r="N249" s="644"/>
      <c r="O249" s="644"/>
      <c r="P249" s="644"/>
      <c r="Q249" s="644"/>
      <c r="R249" s="644"/>
      <c r="S249" s="644"/>
      <c r="T249" s="644"/>
      <c r="U249" s="644"/>
      <c r="V249" s="644"/>
    </row>
    <row r="250" spans="1:22" x14ac:dyDescent="0.25">
      <c r="A250" s="644"/>
      <c r="B250" s="644"/>
      <c r="C250" s="644"/>
      <c r="D250" s="644"/>
      <c r="E250" s="644"/>
      <c r="F250" s="644"/>
      <c r="G250" s="644"/>
      <c r="H250" s="644"/>
      <c r="I250" s="644"/>
      <c r="J250" s="644"/>
      <c r="K250" s="644"/>
      <c r="L250" s="644"/>
      <c r="M250" s="644"/>
      <c r="N250" s="644"/>
      <c r="O250" s="644"/>
      <c r="P250" s="644"/>
      <c r="Q250" s="644"/>
      <c r="R250" s="644"/>
      <c r="S250" s="644"/>
      <c r="T250" s="644"/>
      <c r="U250" s="644"/>
      <c r="V250" s="644"/>
    </row>
    <row r="251" spans="1:22" x14ac:dyDescent="0.25">
      <c r="A251" s="644"/>
      <c r="B251" s="644"/>
      <c r="C251" s="644"/>
      <c r="D251" s="644"/>
      <c r="E251" s="644"/>
      <c r="F251" s="644"/>
      <c r="G251" s="644"/>
      <c r="H251" s="644"/>
      <c r="I251" s="644"/>
      <c r="J251" s="644"/>
      <c r="K251" s="644"/>
      <c r="L251" s="644"/>
      <c r="M251" s="644"/>
      <c r="N251" s="644"/>
      <c r="O251" s="644"/>
      <c r="P251" s="644"/>
      <c r="Q251" s="644"/>
      <c r="R251" s="644"/>
      <c r="S251" s="644"/>
      <c r="T251" s="644"/>
      <c r="U251" s="644"/>
      <c r="V251" s="644"/>
    </row>
    <row r="252" spans="1:22" x14ac:dyDescent="0.25">
      <c r="A252" s="644"/>
      <c r="B252" s="644"/>
      <c r="C252" s="644"/>
      <c r="D252" s="644"/>
      <c r="E252" s="644"/>
      <c r="F252" s="644"/>
      <c r="G252" s="644"/>
      <c r="H252" s="644"/>
      <c r="I252" s="644"/>
      <c r="J252" s="644"/>
      <c r="K252" s="644"/>
      <c r="L252" s="644"/>
      <c r="M252" s="644"/>
      <c r="N252" s="644"/>
      <c r="O252" s="644"/>
      <c r="P252" s="644"/>
      <c r="Q252" s="644"/>
      <c r="R252" s="644"/>
      <c r="S252" s="644"/>
      <c r="T252" s="644"/>
      <c r="U252" s="644"/>
      <c r="V252" s="644"/>
    </row>
    <row r="253" spans="1:22" x14ac:dyDescent="0.25">
      <c r="A253" s="644"/>
      <c r="B253" s="644"/>
      <c r="C253" s="644"/>
      <c r="D253" s="644"/>
      <c r="E253" s="644"/>
      <c r="F253" s="644"/>
      <c r="G253" s="644"/>
      <c r="H253" s="644"/>
      <c r="I253" s="644"/>
      <c r="J253" s="644"/>
      <c r="K253" s="644"/>
      <c r="L253" s="644"/>
      <c r="M253" s="644"/>
      <c r="N253" s="644"/>
      <c r="O253" s="644"/>
      <c r="P253" s="644"/>
      <c r="Q253" s="644"/>
      <c r="R253" s="644"/>
      <c r="S253" s="644"/>
      <c r="T253" s="644"/>
      <c r="U253" s="644"/>
      <c r="V253" s="644"/>
    </row>
    <row r="254" spans="1:22" x14ac:dyDescent="0.25">
      <c r="A254" s="644"/>
      <c r="B254" s="644"/>
      <c r="C254" s="644"/>
      <c r="D254" s="644"/>
      <c r="E254" s="644"/>
      <c r="F254" s="644"/>
      <c r="G254" s="644"/>
      <c r="H254" s="644"/>
      <c r="I254" s="644"/>
      <c r="J254" s="644"/>
      <c r="K254" s="644"/>
      <c r="L254" s="644"/>
      <c r="M254" s="644"/>
      <c r="N254" s="644"/>
      <c r="O254" s="644"/>
      <c r="P254" s="644"/>
      <c r="Q254" s="644"/>
      <c r="R254" s="644"/>
      <c r="S254" s="644"/>
      <c r="T254" s="644"/>
      <c r="U254" s="644"/>
      <c r="V254" s="644"/>
    </row>
    <row r="255" spans="1:22" x14ac:dyDescent="0.25">
      <c r="A255" s="644"/>
      <c r="B255" s="644"/>
      <c r="C255" s="644"/>
      <c r="D255" s="644"/>
      <c r="E255" s="644"/>
      <c r="F255" s="644"/>
      <c r="G255" s="644"/>
      <c r="H255" s="644"/>
      <c r="I255" s="644"/>
      <c r="J255" s="644"/>
      <c r="K255" s="644"/>
      <c r="L255" s="644"/>
      <c r="M255" s="644"/>
      <c r="N255" s="644"/>
      <c r="O255" s="644"/>
      <c r="P255" s="644"/>
      <c r="Q255" s="644"/>
      <c r="R255" s="644"/>
      <c r="S255" s="644"/>
      <c r="T255" s="644"/>
      <c r="U255" s="644"/>
      <c r="V255" s="644"/>
    </row>
    <row r="256" spans="1:22" x14ac:dyDescent="0.25">
      <c r="A256" s="644"/>
      <c r="B256" s="644"/>
      <c r="C256" s="644"/>
      <c r="D256" s="644"/>
      <c r="E256" s="644"/>
      <c r="F256" s="644"/>
      <c r="G256" s="644"/>
      <c r="H256" s="644"/>
      <c r="I256" s="644"/>
      <c r="J256" s="644"/>
      <c r="K256" s="644"/>
      <c r="L256" s="644"/>
      <c r="M256" s="644"/>
      <c r="N256" s="644"/>
      <c r="O256" s="644"/>
      <c r="P256" s="644"/>
      <c r="Q256" s="644"/>
      <c r="R256" s="644"/>
      <c r="S256" s="644"/>
      <c r="T256" s="644"/>
      <c r="U256" s="644"/>
      <c r="V256" s="644"/>
    </row>
    <row r="257" spans="1:22" x14ac:dyDescent="0.25">
      <c r="A257" s="644"/>
      <c r="B257" s="644"/>
      <c r="C257" s="644"/>
      <c r="D257" s="644"/>
      <c r="E257" s="644"/>
      <c r="F257" s="644"/>
      <c r="G257" s="644"/>
      <c r="H257" s="644"/>
      <c r="I257" s="644"/>
      <c r="J257" s="644"/>
      <c r="K257" s="644"/>
      <c r="L257" s="644"/>
      <c r="M257" s="644"/>
      <c r="N257" s="644"/>
      <c r="O257" s="644"/>
      <c r="P257" s="644"/>
      <c r="Q257" s="644"/>
      <c r="R257" s="644"/>
      <c r="S257" s="644"/>
      <c r="T257" s="644"/>
      <c r="U257" s="644"/>
      <c r="V257" s="644"/>
    </row>
    <row r="258" spans="1:22" x14ac:dyDescent="0.25">
      <c r="A258" s="644"/>
      <c r="B258" s="644"/>
      <c r="C258" s="644"/>
      <c r="D258" s="644"/>
      <c r="E258" s="644"/>
      <c r="F258" s="644"/>
      <c r="G258" s="644"/>
      <c r="H258" s="644"/>
      <c r="I258" s="644"/>
      <c r="J258" s="644"/>
      <c r="K258" s="644"/>
      <c r="L258" s="644"/>
      <c r="M258" s="644"/>
      <c r="N258" s="644"/>
      <c r="O258" s="644"/>
      <c r="P258" s="644"/>
      <c r="Q258" s="644"/>
      <c r="R258" s="644"/>
      <c r="S258" s="644"/>
      <c r="T258" s="644"/>
      <c r="U258" s="644"/>
      <c r="V258" s="644"/>
    </row>
    <row r="259" spans="1:22" x14ac:dyDescent="0.25">
      <c r="A259" s="644"/>
      <c r="B259" s="644"/>
      <c r="C259" s="644"/>
      <c r="D259" s="644"/>
      <c r="E259" s="644"/>
      <c r="F259" s="644"/>
      <c r="G259" s="644"/>
      <c r="H259" s="644"/>
      <c r="I259" s="644"/>
      <c r="J259" s="644"/>
      <c r="K259" s="644"/>
      <c r="L259" s="644"/>
      <c r="M259" s="644"/>
      <c r="N259" s="644"/>
      <c r="O259" s="644"/>
      <c r="P259" s="644"/>
      <c r="Q259" s="644"/>
      <c r="R259" s="644"/>
      <c r="S259" s="644"/>
      <c r="T259" s="644"/>
      <c r="U259" s="644"/>
      <c r="V259" s="644"/>
    </row>
    <row r="260" spans="1:22" x14ac:dyDescent="0.25">
      <c r="A260" s="644"/>
      <c r="B260" s="644"/>
      <c r="C260" s="644"/>
      <c r="D260" s="644"/>
      <c r="E260" s="644"/>
      <c r="F260" s="644"/>
      <c r="G260" s="644"/>
      <c r="H260" s="644"/>
      <c r="I260" s="644"/>
      <c r="J260" s="644"/>
      <c r="K260" s="644"/>
      <c r="L260" s="644"/>
      <c r="M260" s="644"/>
      <c r="N260" s="644"/>
      <c r="O260" s="644"/>
      <c r="P260" s="644"/>
      <c r="Q260" s="644"/>
      <c r="R260" s="644"/>
      <c r="S260" s="644"/>
      <c r="T260" s="644"/>
      <c r="U260" s="644"/>
      <c r="V260" s="644"/>
    </row>
    <row r="261" spans="1:22" x14ac:dyDescent="0.25">
      <c r="A261" s="644"/>
      <c r="B261" s="644"/>
      <c r="C261" s="644"/>
      <c r="D261" s="644"/>
      <c r="E261" s="644"/>
      <c r="F261" s="644"/>
      <c r="G261" s="644"/>
      <c r="H261" s="644"/>
      <c r="I261" s="644"/>
      <c r="J261" s="644"/>
      <c r="K261" s="644"/>
      <c r="L261" s="644"/>
      <c r="M261" s="644"/>
      <c r="N261" s="644"/>
      <c r="O261" s="644"/>
      <c r="P261" s="644"/>
      <c r="Q261" s="644"/>
      <c r="R261" s="644"/>
      <c r="S261" s="644"/>
      <c r="T261" s="644"/>
      <c r="U261" s="644"/>
      <c r="V261" s="644"/>
    </row>
    <row r="262" spans="1:22" x14ac:dyDescent="0.25">
      <c r="A262" s="644"/>
      <c r="B262" s="644"/>
      <c r="C262" s="644"/>
      <c r="D262" s="644"/>
      <c r="E262" s="644"/>
      <c r="F262" s="644"/>
      <c r="G262" s="644"/>
      <c r="H262" s="644"/>
      <c r="I262" s="644"/>
      <c r="J262" s="644"/>
      <c r="K262" s="644"/>
      <c r="L262" s="644"/>
      <c r="M262" s="644"/>
      <c r="N262" s="644"/>
      <c r="O262" s="644"/>
      <c r="P262" s="644"/>
      <c r="Q262" s="644"/>
      <c r="R262" s="644"/>
      <c r="S262" s="644"/>
      <c r="T262" s="644"/>
      <c r="U262" s="644"/>
      <c r="V262" s="644"/>
    </row>
    <row r="263" spans="1:22" x14ac:dyDescent="0.25">
      <c r="A263" s="644"/>
      <c r="B263" s="644"/>
      <c r="C263" s="644"/>
      <c r="D263" s="644"/>
      <c r="E263" s="644"/>
      <c r="F263" s="644"/>
      <c r="G263" s="644"/>
      <c r="H263" s="644"/>
      <c r="I263" s="644"/>
      <c r="J263" s="644"/>
      <c r="K263" s="644"/>
      <c r="L263" s="644"/>
      <c r="M263" s="644"/>
      <c r="N263" s="644"/>
      <c r="O263" s="644"/>
      <c r="P263" s="644"/>
      <c r="Q263" s="644"/>
      <c r="R263" s="644"/>
      <c r="S263" s="644"/>
      <c r="T263" s="644"/>
      <c r="U263" s="644"/>
      <c r="V263" s="644"/>
    </row>
    <row r="264" spans="1:22" x14ac:dyDescent="0.25">
      <c r="A264" s="644"/>
      <c r="B264" s="644"/>
      <c r="C264" s="644"/>
      <c r="D264" s="644"/>
      <c r="E264" s="644"/>
      <c r="F264" s="644"/>
      <c r="G264" s="644"/>
      <c r="H264" s="644"/>
      <c r="I264" s="644"/>
      <c r="J264" s="644"/>
      <c r="K264" s="644"/>
      <c r="L264" s="644"/>
      <c r="M264" s="644"/>
      <c r="N264" s="644"/>
      <c r="O264" s="644"/>
      <c r="P264" s="644"/>
      <c r="Q264" s="644"/>
      <c r="R264" s="644"/>
      <c r="S264" s="644"/>
      <c r="T264" s="644"/>
      <c r="U264" s="644"/>
      <c r="V264" s="644"/>
    </row>
    <row r="265" spans="1:22" x14ac:dyDescent="0.25">
      <c r="A265" s="644"/>
      <c r="B265" s="644"/>
      <c r="C265" s="644"/>
      <c r="D265" s="644"/>
      <c r="E265" s="644"/>
      <c r="F265" s="644"/>
      <c r="G265" s="644"/>
      <c r="H265" s="644"/>
      <c r="I265" s="644"/>
      <c r="J265" s="644"/>
      <c r="K265" s="644"/>
      <c r="L265" s="644"/>
      <c r="M265" s="644"/>
      <c r="N265" s="644"/>
      <c r="O265" s="644"/>
      <c r="P265" s="644"/>
      <c r="Q265" s="644"/>
      <c r="R265" s="644"/>
      <c r="S265" s="644"/>
      <c r="T265" s="644"/>
      <c r="U265" s="644"/>
      <c r="V265" s="644"/>
    </row>
    <row r="266" spans="1:22" x14ac:dyDescent="0.25">
      <c r="A266" s="644"/>
      <c r="B266" s="644"/>
      <c r="C266" s="644"/>
      <c r="D266" s="644"/>
      <c r="E266" s="644"/>
      <c r="F266" s="644"/>
      <c r="G266" s="644"/>
      <c r="H266" s="644"/>
      <c r="I266" s="644"/>
      <c r="J266" s="644"/>
      <c r="K266" s="644"/>
      <c r="L266" s="644"/>
      <c r="M266" s="644"/>
      <c r="N266" s="644"/>
      <c r="O266" s="644"/>
      <c r="P266" s="644"/>
      <c r="Q266" s="644"/>
      <c r="R266" s="644"/>
      <c r="S266" s="644"/>
      <c r="T266" s="644"/>
      <c r="U266" s="644"/>
      <c r="V266" s="644"/>
    </row>
    <row r="267" spans="1:22" x14ac:dyDescent="0.25">
      <c r="A267" s="644"/>
      <c r="B267" s="644"/>
      <c r="C267" s="644"/>
      <c r="D267" s="644"/>
      <c r="E267" s="644"/>
      <c r="F267" s="644"/>
      <c r="G267" s="644"/>
      <c r="H267" s="644"/>
      <c r="I267" s="644"/>
      <c r="J267" s="644"/>
      <c r="K267" s="644"/>
      <c r="L267" s="644"/>
      <c r="M267" s="644"/>
      <c r="N267" s="644"/>
      <c r="O267" s="644"/>
      <c r="P267" s="644"/>
      <c r="Q267" s="644"/>
      <c r="R267" s="644"/>
      <c r="S267" s="644"/>
      <c r="T267" s="644"/>
      <c r="U267" s="644"/>
      <c r="V267" s="644"/>
    </row>
    <row r="268" spans="1:22" x14ac:dyDescent="0.25">
      <c r="A268" s="644"/>
      <c r="B268" s="644"/>
      <c r="C268" s="644"/>
      <c r="D268" s="644"/>
      <c r="E268" s="644"/>
      <c r="F268" s="644"/>
      <c r="G268" s="644"/>
      <c r="H268" s="644"/>
      <c r="I268" s="644"/>
      <c r="J268" s="644"/>
      <c r="K268" s="644"/>
      <c r="L268" s="644"/>
      <c r="M268" s="644"/>
      <c r="N268" s="644"/>
      <c r="O268" s="644"/>
      <c r="P268" s="644"/>
      <c r="Q268" s="644"/>
      <c r="R268" s="644"/>
      <c r="S268" s="644"/>
      <c r="T268" s="644"/>
      <c r="U268" s="644"/>
      <c r="V268" s="644"/>
    </row>
    <row r="269" spans="1:22" x14ac:dyDescent="0.25">
      <c r="A269" s="644"/>
      <c r="B269" s="644"/>
      <c r="C269" s="644"/>
      <c r="D269" s="644"/>
      <c r="E269" s="644"/>
      <c r="F269" s="644"/>
      <c r="G269" s="644"/>
      <c r="H269" s="644"/>
      <c r="I269" s="644"/>
      <c r="J269" s="644"/>
      <c r="K269" s="644"/>
      <c r="L269" s="644"/>
      <c r="M269" s="644"/>
      <c r="N269" s="644"/>
      <c r="O269" s="644"/>
      <c r="P269" s="644"/>
      <c r="Q269" s="644"/>
      <c r="R269" s="644"/>
      <c r="S269" s="644"/>
      <c r="T269" s="644"/>
      <c r="U269" s="644"/>
      <c r="V269" s="644"/>
    </row>
    <row r="270" spans="1:22" x14ac:dyDescent="0.25">
      <c r="A270" s="644"/>
      <c r="B270" s="644"/>
      <c r="C270" s="644"/>
      <c r="D270" s="644"/>
      <c r="E270" s="644"/>
      <c r="F270" s="644"/>
      <c r="G270" s="644"/>
      <c r="H270" s="644"/>
      <c r="I270" s="644"/>
      <c r="J270" s="644"/>
      <c r="K270" s="644"/>
      <c r="L270" s="644"/>
      <c r="M270" s="644"/>
      <c r="N270" s="644"/>
      <c r="O270" s="644"/>
      <c r="P270" s="644"/>
      <c r="Q270" s="644"/>
      <c r="R270" s="644"/>
      <c r="S270" s="644"/>
      <c r="T270" s="644"/>
      <c r="U270" s="644"/>
      <c r="V270" s="644"/>
    </row>
    <row r="271" spans="1:22" x14ac:dyDescent="0.25">
      <c r="A271" s="644"/>
      <c r="B271" s="644"/>
      <c r="C271" s="644"/>
      <c r="D271" s="644"/>
      <c r="E271" s="644"/>
      <c r="F271" s="644"/>
      <c r="G271" s="644"/>
      <c r="H271" s="644"/>
      <c r="I271" s="644"/>
      <c r="J271" s="644"/>
      <c r="K271" s="644"/>
      <c r="L271" s="644"/>
      <c r="M271" s="644"/>
      <c r="N271" s="644"/>
      <c r="O271" s="644"/>
      <c r="P271" s="644"/>
      <c r="Q271" s="644"/>
      <c r="R271" s="644"/>
      <c r="S271" s="644"/>
      <c r="T271" s="644"/>
      <c r="U271" s="644"/>
      <c r="V271" s="644"/>
    </row>
    <row r="272" spans="1:22" x14ac:dyDescent="0.25">
      <c r="A272" s="644"/>
      <c r="B272" s="644"/>
      <c r="C272" s="644"/>
      <c r="D272" s="644"/>
      <c r="E272" s="644"/>
      <c r="F272" s="644"/>
      <c r="G272" s="644"/>
      <c r="H272" s="644"/>
      <c r="I272" s="644"/>
      <c r="J272" s="644"/>
      <c r="K272" s="644"/>
      <c r="L272" s="644"/>
      <c r="M272" s="644"/>
      <c r="N272" s="644"/>
      <c r="O272" s="644"/>
      <c r="P272" s="644"/>
      <c r="Q272" s="644"/>
      <c r="R272" s="644"/>
      <c r="S272" s="644"/>
      <c r="T272" s="644"/>
      <c r="U272" s="644"/>
      <c r="V272" s="644"/>
    </row>
    <row r="273" spans="1:22" x14ac:dyDescent="0.25">
      <c r="A273" s="644"/>
      <c r="B273" s="644"/>
      <c r="C273" s="644"/>
      <c r="D273" s="644"/>
      <c r="E273" s="644"/>
      <c r="F273" s="644"/>
      <c r="G273" s="644"/>
      <c r="H273" s="644"/>
      <c r="I273" s="644"/>
      <c r="J273" s="644"/>
      <c r="K273" s="644"/>
      <c r="L273" s="644"/>
      <c r="M273" s="644"/>
      <c r="N273" s="644"/>
      <c r="O273" s="644"/>
      <c r="P273" s="644"/>
      <c r="Q273" s="644"/>
      <c r="R273" s="644"/>
      <c r="S273" s="644"/>
      <c r="T273" s="644"/>
      <c r="U273" s="644"/>
      <c r="V273" s="644"/>
    </row>
    <row r="274" spans="1:22" x14ac:dyDescent="0.25">
      <c r="A274" s="644"/>
      <c r="B274" s="644"/>
      <c r="C274" s="644"/>
      <c r="D274" s="644"/>
      <c r="E274" s="644"/>
      <c r="F274" s="644"/>
      <c r="G274" s="644"/>
      <c r="H274" s="644"/>
      <c r="I274" s="644"/>
      <c r="J274" s="644"/>
      <c r="K274" s="644"/>
      <c r="L274" s="644"/>
      <c r="M274" s="644"/>
      <c r="N274" s="644"/>
      <c r="O274" s="644"/>
      <c r="P274" s="644"/>
      <c r="Q274" s="644"/>
      <c r="R274" s="644"/>
      <c r="S274" s="644"/>
      <c r="T274" s="644"/>
      <c r="U274" s="644"/>
      <c r="V274" s="644"/>
    </row>
    <row r="275" spans="1:22" x14ac:dyDescent="0.25">
      <c r="A275" s="644"/>
      <c r="B275" s="644"/>
      <c r="C275" s="644"/>
      <c r="D275" s="644"/>
      <c r="E275" s="644"/>
      <c r="F275" s="644"/>
      <c r="G275" s="644"/>
      <c r="H275" s="644"/>
      <c r="I275" s="644"/>
      <c r="J275" s="644"/>
      <c r="K275" s="644"/>
      <c r="L275" s="644"/>
      <c r="M275" s="644"/>
      <c r="N275" s="644"/>
      <c r="O275" s="644"/>
      <c r="P275" s="644"/>
      <c r="Q275" s="644"/>
      <c r="R275" s="644"/>
      <c r="S275" s="644"/>
      <c r="T275" s="644"/>
      <c r="U275" s="644"/>
      <c r="V275" s="644"/>
    </row>
    <row r="276" spans="1:22" x14ac:dyDescent="0.25">
      <c r="A276" s="644"/>
      <c r="B276" s="644"/>
      <c r="C276" s="644"/>
      <c r="D276" s="644"/>
      <c r="E276" s="644"/>
      <c r="F276" s="644"/>
      <c r="G276" s="644"/>
      <c r="H276" s="644"/>
      <c r="I276" s="644"/>
      <c r="J276" s="644"/>
      <c r="K276" s="644"/>
      <c r="L276" s="644"/>
      <c r="M276" s="644"/>
      <c r="N276" s="644"/>
      <c r="O276" s="644"/>
      <c r="P276" s="644"/>
      <c r="Q276" s="644"/>
      <c r="R276" s="644"/>
      <c r="S276" s="644"/>
      <c r="T276" s="644"/>
      <c r="U276" s="644"/>
      <c r="V276" s="644"/>
    </row>
    <row r="277" spans="1:22" x14ac:dyDescent="0.25">
      <c r="A277" s="644"/>
      <c r="B277" s="644"/>
      <c r="C277" s="644"/>
      <c r="D277" s="644"/>
      <c r="E277" s="644"/>
      <c r="F277" s="644"/>
      <c r="G277" s="644"/>
      <c r="H277" s="644"/>
      <c r="I277" s="644"/>
      <c r="J277" s="644"/>
      <c r="K277" s="644"/>
      <c r="L277" s="644"/>
      <c r="M277" s="644"/>
      <c r="N277" s="644"/>
      <c r="O277" s="644"/>
      <c r="P277" s="644"/>
      <c r="Q277" s="644"/>
      <c r="R277" s="644"/>
      <c r="S277" s="644"/>
      <c r="T277" s="644"/>
      <c r="U277" s="644"/>
      <c r="V277" s="644"/>
    </row>
    <row r="278" spans="1:22" x14ac:dyDescent="0.25">
      <c r="A278" s="644"/>
      <c r="B278" s="644"/>
      <c r="C278" s="644"/>
      <c r="D278" s="644"/>
      <c r="E278" s="644"/>
      <c r="F278" s="644"/>
      <c r="G278" s="644"/>
      <c r="H278" s="644"/>
      <c r="I278" s="644"/>
      <c r="J278" s="644"/>
      <c r="K278" s="644"/>
      <c r="L278" s="644"/>
      <c r="M278" s="644"/>
      <c r="N278" s="644"/>
      <c r="O278" s="644"/>
      <c r="P278" s="644"/>
      <c r="Q278" s="644"/>
      <c r="R278" s="644"/>
      <c r="S278" s="644"/>
      <c r="T278" s="644"/>
      <c r="U278" s="644"/>
      <c r="V278" s="644"/>
    </row>
    <row r="279" spans="1:22" x14ac:dyDescent="0.25">
      <c r="A279" s="644"/>
      <c r="B279" s="644"/>
      <c r="C279" s="644"/>
      <c r="D279" s="644"/>
      <c r="E279" s="644"/>
      <c r="F279" s="644"/>
      <c r="G279" s="644"/>
      <c r="H279" s="644"/>
      <c r="I279" s="644"/>
      <c r="J279" s="644"/>
      <c r="K279" s="644"/>
      <c r="L279" s="644"/>
      <c r="M279" s="644"/>
      <c r="N279" s="644"/>
      <c r="O279" s="644"/>
      <c r="P279" s="644"/>
      <c r="Q279" s="644"/>
      <c r="R279" s="644"/>
      <c r="S279" s="644"/>
      <c r="T279" s="644"/>
      <c r="U279" s="644"/>
      <c r="V279" s="644"/>
    </row>
    <row r="280" spans="1:22" x14ac:dyDescent="0.25">
      <c r="A280" s="644"/>
      <c r="B280" s="644"/>
      <c r="C280" s="644"/>
      <c r="D280" s="644"/>
      <c r="E280" s="644"/>
      <c r="F280" s="644"/>
      <c r="G280" s="644"/>
      <c r="H280" s="644"/>
      <c r="I280" s="644"/>
      <c r="J280" s="644"/>
      <c r="K280" s="644"/>
      <c r="L280" s="644"/>
      <c r="M280" s="644"/>
      <c r="N280" s="644"/>
      <c r="O280" s="644"/>
      <c r="P280" s="644"/>
      <c r="Q280" s="644"/>
      <c r="R280" s="644"/>
      <c r="S280" s="644"/>
      <c r="T280" s="644"/>
      <c r="U280" s="644"/>
      <c r="V280" s="644"/>
    </row>
    <row r="281" spans="1:22" x14ac:dyDescent="0.25">
      <c r="A281" s="644"/>
      <c r="B281" s="644"/>
      <c r="C281" s="644"/>
      <c r="D281" s="644"/>
      <c r="E281" s="644"/>
      <c r="F281" s="644"/>
      <c r="G281" s="644"/>
      <c r="H281" s="644"/>
      <c r="I281" s="644"/>
      <c r="J281" s="644"/>
      <c r="K281" s="644"/>
      <c r="L281" s="644"/>
      <c r="M281" s="644"/>
      <c r="N281" s="644"/>
      <c r="O281" s="644"/>
      <c r="P281" s="644"/>
      <c r="Q281" s="644"/>
      <c r="R281" s="644"/>
      <c r="S281" s="644"/>
      <c r="T281" s="644"/>
      <c r="U281" s="644"/>
      <c r="V281" s="644"/>
    </row>
    <row r="282" spans="1:22" x14ac:dyDescent="0.25">
      <c r="A282" s="644"/>
      <c r="B282" s="644"/>
      <c r="C282" s="644"/>
      <c r="D282" s="644"/>
      <c r="E282" s="644"/>
      <c r="F282" s="644"/>
      <c r="G282" s="644"/>
      <c r="H282" s="644"/>
      <c r="I282" s="644"/>
      <c r="J282" s="644"/>
      <c r="K282" s="644"/>
      <c r="L282" s="644"/>
      <c r="M282" s="644"/>
      <c r="N282" s="644"/>
      <c r="O282" s="644"/>
      <c r="P282" s="644"/>
      <c r="Q282" s="644"/>
      <c r="R282" s="644"/>
      <c r="S282" s="644"/>
      <c r="T282" s="644"/>
      <c r="U282" s="644"/>
      <c r="V282" s="644"/>
    </row>
    <row r="283" spans="1:22" x14ac:dyDescent="0.25">
      <c r="A283" s="644"/>
      <c r="B283" s="644"/>
      <c r="C283" s="644"/>
      <c r="D283" s="644"/>
      <c r="E283" s="644"/>
      <c r="F283" s="644"/>
      <c r="G283" s="644"/>
      <c r="H283" s="644"/>
      <c r="I283" s="644"/>
      <c r="J283" s="644"/>
      <c r="K283" s="644"/>
      <c r="L283" s="644"/>
      <c r="M283" s="644"/>
      <c r="N283" s="644"/>
      <c r="O283" s="644"/>
      <c r="P283" s="644"/>
      <c r="Q283" s="644"/>
      <c r="R283" s="644"/>
      <c r="S283" s="644"/>
      <c r="T283" s="644"/>
      <c r="U283" s="644"/>
      <c r="V283" s="644"/>
    </row>
    <row r="284" spans="1:22" x14ac:dyDescent="0.25">
      <c r="A284" s="644"/>
      <c r="B284" s="644"/>
      <c r="C284" s="644"/>
      <c r="D284" s="644"/>
      <c r="E284" s="644"/>
      <c r="F284" s="644"/>
      <c r="G284" s="644"/>
      <c r="H284" s="644"/>
      <c r="I284" s="644"/>
      <c r="J284" s="644"/>
      <c r="K284" s="644"/>
      <c r="L284" s="644"/>
      <c r="M284" s="644"/>
      <c r="N284" s="644"/>
      <c r="O284" s="644"/>
      <c r="P284" s="644"/>
      <c r="Q284" s="644"/>
      <c r="R284" s="644"/>
      <c r="S284" s="644"/>
      <c r="T284" s="644"/>
      <c r="U284" s="644"/>
      <c r="V284" s="644"/>
    </row>
    <row r="285" spans="1:22" x14ac:dyDescent="0.25">
      <c r="A285" s="644"/>
      <c r="B285" s="644"/>
      <c r="C285" s="644"/>
      <c r="D285" s="644"/>
      <c r="E285" s="644"/>
      <c r="F285" s="644"/>
      <c r="G285" s="644"/>
      <c r="H285" s="644"/>
      <c r="I285" s="644"/>
      <c r="J285" s="644"/>
      <c r="K285" s="644"/>
      <c r="L285" s="644"/>
      <c r="M285" s="644"/>
      <c r="N285" s="644"/>
      <c r="O285" s="644"/>
      <c r="P285" s="644"/>
      <c r="Q285" s="644"/>
      <c r="R285" s="644"/>
      <c r="S285" s="644"/>
      <c r="T285" s="644"/>
      <c r="U285" s="644"/>
      <c r="V285" s="644"/>
    </row>
    <row r="286" spans="1:22" x14ac:dyDescent="0.25">
      <c r="A286" s="644"/>
      <c r="B286" s="644"/>
      <c r="C286" s="644"/>
      <c r="D286" s="644"/>
      <c r="E286" s="644"/>
      <c r="F286" s="644"/>
      <c r="G286" s="644"/>
      <c r="H286" s="644"/>
      <c r="I286" s="644"/>
      <c r="J286" s="644"/>
      <c r="K286" s="644"/>
      <c r="L286" s="644"/>
      <c r="M286" s="644"/>
      <c r="N286" s="644"/>
      <c r="O286" s="644"/>
      <c r="P286" s="644"/>
      <c r="Q286" s="644"/>
      <c r="R286" s="644"/>
      <c r="S286" s="644"/>
      <c r="T286" s="644"/>
      <c r="U286" s="644"/>
      <c r="V286" s="644"/>
    </row>
    <row r="287" spans="1:22" x14ac:dyDescent="0.25">
      <c r="A287" s="644"/>
      <c r="B287" s="644"/>
      <c r="C287" s="644"/>
      <c r="D287" s="644"/>
      <c r="E287" s="644"/>
      <c r="F287" s="644"/>
      <c r="G287" s="644"/>
      <c r="H287" s="644"/>
      <c r="I287" s="644"/>
      <c r="J287" s="644"/>
      <c r="K287" s="644"/>
      <c r="L287" s="644"/>
      <c r="M287" s="644"/>
      <c r="N287" s="644"/>
      <c r="O287" s="644"/>
      <c r="P287" s="644"/>
      <c r="Q287" s="644"/>
      <c r="R287" s="644"/>
      <c r="S287" s="644"/>
      <c r="T287" s="644"/>
      <c r="U287" s="644"/>
      <c r="V287" s="644"/>
    </row>
    <row r="288" spans="1:22" x14ac:dyDescent="0.25">
      <c r="A288" s="644"/>
      <c r="B288" s="644"/>
      <c r="C288" s="644"/>
      <c r="D288" s="644"/>
      <c r="E288" s="644"/>
      <c r="F288" s="644"/>
      <c r="G288" s="644"/>
      <c r="H288" s="644"/>
      <c r="I288" s="644"/>
      <c r="J288" s="644"/>
      <c r="K288" s="644"/>
      <c r="L288" s="644"/>
      <c r="M288" s="644"/>
      <c r="N288" s="644"/>
      <c r="O288" s="644"/>
      <c r="P288" s="644"/>
      <c r="Q288" s="644"/>
      <c r="R288" s="644"/>
      <c r="S288" s="644"/>
      <c r="T288" s="644"/>
      <c r="U288" s="644"/>
      <c r="V288" s="644"/>
    </row>
    <row r="289" spans="1:22" x14ac:dyDescent="0.25">
      <c r="A289" s="644"/>
      <c r="B289" s="644"/>
      <c r="C289" s="644"/>
      <c r="D289" s="644"/>
      <c r="E289" s="644"/>
      <c r="F289" s="644"/>
      <c r="G289" s="644"/>
      <c r="H289" s="644"/>
      <c r="I289" s="644"/>
      <c r="J289" s="644"/>
      <c r="K289" s="644"/>
      <c r="L289" s="644"/>
      <c r="M289" s="644"/>
      <c r="N289" s="644"/>
      <c r="O289" s="644"/>
      <c r="P289" s="644"/>
      <c r="Q289" s="644"/>
      <c r="R289" s="644"/>
      <c r="S289" s="644"/>
      <c r="T289" s="644"/>
      <c r="U289" s="644"/>
      <c r="V289" s="644"/>
    </row>
    <row r="290" spans="1:22" x14ac:dyDescent="0.25">
      <c r="A290" s="644"/>
      <c r="B290" s="644"/>
      <c r="C290" s="644"/>
      <c r="D290" s="644"/>
      <c r="E290" s="644"/>
      <c r="F290" s="644"/>
      <c r="G290" s="644"/>
      <c r="H290" s="644"/>
      <c r="I290" s="644"/>
      <c r="J290" s="644"/>
      <c r="K290" s="644"/>
      <c r="L290" s="644"/>
      <c r="M290" s="644"/>
      <c r="N290" s="644"/>
      <c r="O290" s="644"/>
      <c r="P290" s="644"/>
      <c r="Q290" s="644"/>
      <c r="R290" s="644"/>
      <c r="S290" s="644"/>
      <c r="T290" s="644"/>
      <c r="U290" s="644"/>
      <c r="V290" s="644"/>
    </row>
    <row r="291" spans="1:22" x14ac:dyDescent="0.25">
      <c r="A291" s="644"/>
      <c r="B291" s="644"/>
      <c r="C291" s="644"/>
      <c r="D291" s="644"/>
      <c r="E291" s="644"/>
      <c r="F291" s="644"/>
      <c r="G291" s="644"/>
      <c r="H291" s="644"/>
      <c r="I291" s="644"/>
      <c r="J291" s="644"/>
      <c r="K291" s="644"/>
      <c r="L291" s="644"/>
      <c r="M291" s="644"/>
      <c r="N291" s="644"/>
      <c r="O291" s="644"/>
      <c r="P291" s="644"/>
      <c r="Q291" s="644"/>
      <c r="R291" s="644"/>
      <c r="S291" s="644"/>
      <c r="T291" s="644"/>
      <c r="U291" s="644"/>
      <c r="V291" s="644"/>
    </row>
    <row r="292" spans="1:22" x14ac:dyDescent="0.25">
      <c r="A292" s="644"/>
      <c r="B292" s="644"/>
      <c r="C292" s="644"/>
      <c r="D292" s="644"/>
      <c r="E292" s="644"/>
      <c r="F292" s="644"/>
      <c r="G292" s="644"/>
      <c r="H292" s="644"/>
      <c r="I292" s="644"/>
      <c r="J292" s="644"/>
      <c r="K292" s="644"/>
      <c r="L292" s="644"/>
      <c r="M292" s="644"/>
      <c r="N292" s="644"/>
      <c r="O292" s="644"/>
      <c r="P292" s="644"/>
      <c r="Q292" s="644"/>
      <c r="R292" s="644"/>
      <c r="S292" s="644"/>
      <c r="T292" s="644"/>
      <c r="U292" s="644"/>
      <c r="V292" s="644"/>
    </row>
    <row r="293" spans="1:22" x14ac:dyDescent="0.25">
      <c r="A293" s="644"/>
      <c r="B293" s="644"/>
      <c r="C293" s="644"/>
      <c r="D293" s="644"/>
      <c r="E293" s="644"/>
      <c r="F293" s="644"/>
      <c r="G293" s="644"/>
      <c r="H293" s="644"/>
      <c r="I293" s="644"/>
      <c r="J293" s="644"/>
      <c r="K293" s="644"/>
      <c r="L293" s="644"/>
      <c r="M293" s="644"/>
      <c r="N293" s="644"/>
      <c r="O293" s="644"/>
      <c r="P293" s="644"/>
      <c r="Q293" s="644"/>
      <c r="R293" s="644"/>
      <c r="S293" s="644"/>
      <c r="T293" s="644"/>
      <c r="U293" s="644"/>
      <c r="V293" s="644"/>
    </row>
    <row r="294" spans="1:22" x14ac:dyDescent="0.25">
      <c r="A294" s="644"/>
      <c r="B294" s="644"/>
      <c r="C294" s="644"/>
      <c r="D294" s="644"/>
      <c r="E294" s="644"/>
      <c r="F294" s="644"/>
      <c r="G294" s="644"/>
      <c r="H294" s="644"/>
      <c r="I294" s="644"/>
      <c r="J294" s="644"/>
      <c r="K294" s="644"/>
      <c r="L294" s="644"/>
      <c r="M294" s="644"/>
      <c r="N294" s="644"/>
      <c r="O294" s="644"/>
      <c r="P294" s="644"/>
      <c r="Q294" s="644"/>
      <c r="R294" s="644"/>
      <c r="S294" s="644"/>
      <c r="T294" s="644"/>
      <c r="U294" s="644"/>
      <c r="V294" s="644"/>
    </row>
    <row r="295" spans="1:22" x14ac:dyDescent="0.25">
      <c r="A295" s="644"/>
      <c r="B295" s="644"/>
      <c r="C295" s="644"/>
      <c r="D295" s="644"/>
      <c r="E295" s="644"/>
      <c r="F295" s="644"/>
      <c r="G295" s="644"/>
      <c r="H295" s="644"/>
      <c r="I295" s="644"/>
      <c r="J295" s="644"/>
      <c r="K295" s="644"/>
      <c r="L295" s="644"/>
      <c r="M295" s="644"/>
      <c r="N295" s="644"/>
      <c r="O295" s="644"/>
      <c r="P295" s="644"/>
      <c r="Q295" s="644"/>
      <c r="R295" s="644"/>
      <c r="S295" s="644"/>
      <c r="T295" s="644"/>
      <c r="U295" s="644"/>
      <c r="V295" s="644"/>
    </row>
    <row r="296" spans="1:22" x14ac:dyDescent="0.25">
      <c r="A296" s="644"/>
      <c r="B296" s="644"/>
      <c r="C296" s="644"/>
      <c r="D296" s="644"/>
      <c r="E296" s="644"/>
      <c r="F296" s="644"/>
      <c r="G296" s="644"/>
      <c r="H296" s="644"/>
      <c r="I296" s="644"/>
      <c r="J296" s="644"/>
      <c r="K296" s="644"/>
      <c r="L296" s="644"/>
      <c r="M296" s="644"/>
      <c r="N296" s="644"/>
      <c r="O296" s="644"/>
      <c r="P296" s="644"/>
      <c r="Q296" s="644"/>
      <c r="R296" s="644"/>
      <c r="S296" s="644"/>
      <c r="T296" s="644"/>
      <c r="U296" s="644"/>
      <c r="V296" s="644"/>
    </row>
    <row r="297" spans="1:22" x14ac:dyDescent="0.25">
      <c r="A297" s="644"/>
      <c r="B297" s="644"/>
      <c r="C297" s="644"/>
      <c r="D297" s="644"/>
      <c r="E297" s="644"/>
      <c r="F297" s="644"/>
      <c r="G297" s="644"/>
      <c r="H297" s="644"/>
      <c r="I297" s="644"/>
      <c r="J297" s="644"/>
      <c r="K297" s="644"/>
      <c r="L297" s="644"/>
      <c r="M297" s="644"/>
      <c r="N297" s="644"/>
      <c r="O297" s="644"/>
      <c r="P297" s="644"/>
      <c r="Q297" s="644"/>
      <c r="R297" s="644"/>
      <c r="S297" s="644"/>
      <c r="T297" s="644"/>
      <c r="U297" s="644"/>
      <c r="V297" s="644"/>
    </row>
    <row r="298" spans="1:22" x14ac:dyDescent="0.25">
      <c r="A298" s="644"/>
      <c r="B298" s="644"/>
      <c r="C298" s="644"/>
      <c r="D298" s="644"/>
      <c r="E298" s="644"/>
      <c r="F298" s="644"/>
      <c r="G298" s="644"/>
      <c r="H298" s="644"/>
      <c r="I298" s="644"/>
      <c r="J298" s="644"/>
      <c r="K298" s="644"/>
      <c r="L298" s="644"/>
      <c r="M298" s="644"/>
      <c r="N298" s="644"/>
      <c r="O298" s="644"/>
      <c r="P298" s="644"/>
      <c r="Q298" s="644"/>
      <c r="R298" s="644"/>
      <c r="S298" s="644"/>
      <c r="T298" s="644"/>
      <c r="U298" s="644"/>
      <c r="V298" s="644"/>
    </row>
    <row r="299" spans="1:22" x14ac:dyDescent="0.25">
      <c r="A299" s="644"/>
      <c r="B299" s="644"/>
      <c r="C299" s="644"/>
      <c r="D299" s="644"/>
      <c r="E299" s="644"/>
      <c r="F299" s="644"/>
      <c r="G299" s="644"/>
      <c r="H299" s="644"/>
      <c r="I299" s="644"/>
      <c r="J299" s="644"/>
      <c r="K299" s="644"/>
      <c r="L299" s="644"/>
      <c r="M299" s="644"/>
      <c r="N299" s="644"/>
      <c r="O299" s="644"/>
      <c r="P299" s="644"/>
      <c r="Q299" s="644"/>
      <c r="R299" s="644"/>
      <c r="S299" s="644"/>
      <c r="T299" s="644"/>
      <c r="U299" s="644"/>
      <c r="V299" s="644"/>
    </row>
    <row r="300" spans="1:22" x14ac:dyDescent="0.25">
      <c r="A300" s="644"/>
      <c r="B300" s="644"/>
      <c r="C300" s="644"/>
      <c r="D300" s="644"/>
      <c r="E300" s="644"/>
      <c r="F300" s="644"/>
      <c r="G300" s="644"/>
      <c r="H300" s="644"/>
      <c r="I300" s="644"/>
      <c r="J300" s="644"/>
      <c r="K300" s="644"/>
      <c r="L300" s="644"/>
      <c r="M300" s="644"/>
      <c r="N300" s="644"/>
      <c r="O300" s="644"/>
      <c r="P300" s="644"/>
      <c r="Q300" s="644"/>
      <c r="R300" s="644"/>
      <c r="S300" s="644"/>
      <c r="T300" s="644"/>
      <c r="U300" s="644"/>
      <c r="V300" s="644"/>
    </row>
    <row r="301" spans="1:22" x14ac:dyDescent="0.25">
      <c r="A301" s="644"/>
      <c r="B301" s="644"/>
      <c r="C301" s="644"/>
      <c r="D301" s="644"/>
      <c r="E301" s="644"/>
      <c r="F301" s="644"/>
      <c r="G301" s="644"/>
      <c r="H301" s="644"/>
      <c r="I301" s="644"/>
      <c r="J301" s="644"/>
      <c r="K301" s="644"/>
      <c r="L301" s="644"/>
      <c r="M301" s="644"/>
      <c r="N301" s="644"/>
      <c r="O301" s="644"/>
      <c r="P301" s="644"/>
      <c r="Q301" s="644"/>
      <c r="R301" s="644"/>
      <c r="S301" s="644"/>
      <c r="T301" s="644"/>
      <c r="U301" s="644"/>
      <c r="V301" s="644"/>
    </row>
    <row r="302" spans="1:22" x14ac:dyDescent="0.25">
      <c r="A302" s="644"/>
      <c r="B302" s="644"/>
      <c r="C302" s="644"/>
      <c r="D302" s="644"/>
      <c r="E302" s="644"/>
      <c r="F302" s="644"/>
      <c r="G302" s="644"/>
      <c r="H302" s="644"/>
      <c r="I302" s="644"/>
      <c r="J302" s="644"/>
      <c r="K302" s="644"/>
      <c r="L302" s="644"/>
      <c r="M302" s="644"/>
      <c r="N302" s="644"/>
      <c r="O302" s="644"/>
      <c r="P302" s="644"/>
      <c r="Q302" s="644"/>
      <c r="R302" s="644"/>
      <c r="S302" s="644"/>
      <c r="T302" s="644"/>
      <c r="U302" s="644"/>
      <c r="V302" s="644"/>
    </row>
    <row r="303" spans="1:22" x14ac:dyDescent="0.25">
      <c r="A303" s="644"/>
      <c r="B303" s="644"/>
      <c r="C303" s="644"/>
      <c r="D303" s="644"/>
      <c r="E303" s="644"/>
      <c r="F303" s="644"/>
      <c r="G303" s="644"/>
      <c r="H303" s="644"/>
      <c r="I303" s="644"/>
      <c r="J303" s="644"/>
      <c r="K303" s="644"/>
      <c r="L303" s="644"/>
      <c r="M303" s="644"/>
      <c r="N303" s="644"/>
      <c r="O303" s="644"/>
      <c r="P303" s="644"/>
      <c r="Q303" s="644"/>
      <c r="R303" s="644"/>
      <c r="S303" s="644"/>
      <c r="T303" s="644"/>
      <c r="U303" s="644"/>
      <c r="V303" s="644"/>
    </row>
    <row r="304" spans="1:22" x14ac:dyDescent="0.25">
      <c r="A304" s="644"/>
      <c r="B304" s="644"/>
      <c r="C304" s="644"/>
      <c r="D304" s="644"/>
      <c r="E304" s="644"/>
      <c r="F304" s="644"/>
      <c r="G304" s="644"/>
      <c r="H304" s="644"/>
      <c r="I304" s="644"/>
      <c r="J304" s="644"/>
      <c r="K304" s="644"/>
      <c r="L304" s="644"/>
      <c r="M304" s="644"/>
      <c r="N304" s="644"/>
      <c r="O304" s="644"/>
      <c r="P304" s="644"/>
      <c r="Q304" s="644"/>
      <c r="R304" s="644"/>
      <c r="S304" s="644"/>
      <c r="T304" s="644"/>
      <c r="U304" s="644"/>
      <c r="V304" s="644"/>
    </row>
    <row r="305" spans="1:22" x14ac:dyDescent="0.25">
      <c r="A305" s="644"/>
      <c r="B305" s="644"/>
      <c r="C305" s="644"/>
      <c r="D305" s="644"/>
      <c r="E305" s="644"/>
      <c r="F305" s="644"/>
      <c r="G305" s="644"/>
      <c r="H305" s="644"/>
      <c r="I305" s="644"/>
      <c r="J305" s="644"/>
      <c r="K305" s="644"/>
      <c r="L305" s="644"/>
      <c r="M305" s="644"/>
      <c r="N305" s="644"/>
      <c r="O305" s="644"/>
      <c r="P305" s="644"/>
      <c r="Q305" s="644"/>
      <c r="R305" s="644"/>
      <c r="S305" s="644"/>
      <c r="T305" s="644"/>
      <c r="U305" s="644"/>
      <c r="V305" s="644"/>
    </row>
    <row r="306" spans="1:22" x14ac:dyDescent="0.25">
      <c r="A306" s="644"/>
      <c r="B306" s="644"/>
      <c r="C306" s="644"/>
      <c r="D306" s="644"/>
      <c r="E306" s="644"/>
      <c r="F306" s="644"/>
      <c r="G306" s="644"/>
      <c r="H306" s="644"/>
      <c r="I306" s="644"/>
      <c r="J306" s="644"/>
      <c r="K306" s="644"/>
      <c r="L306" s="644"/>
      <c r="M306" s="644"/>
      <c r="N306" s="644"/>
      <c r="O306" s="644"/>
      <c r="P306" s="644"/>
      <c r="Q306" s="644"/>
      <c r="R306" s="644"/>
      <c r="S306" s="644"/>
      <c r="T306" s="644"/>
      <c r="U306" s="644"/>
      <c r="V306" s="644"/>
    </row>
    <row r="307" spans="1:22" x14ac:dyDescent="0.25">
      <c r="A307" s="644"/>
      <c r="B307" s="644"/>
      <c r="C307" s="644"/>
      <c r="D307" s="644"/>
      <c r="E307" s="644"/>
      <c r="F307" s="644"/>
      <c r="G307" s="644"/>
      <c r="H307" s="644"/>
      <c r="I307" s="644"/>
      <c r="J307" s="644"/>
      <c r="K307" s="644"/>
      <c r="L307" s="644"/>
      <c r="M307" s="644"/>
      <c r="N307" s="644"/>
      <c r="O307" s="644"/>
      <c r="P307" s="644"/>
      <c r="Q307" s="644"/>
      <c r="R307" s="644"/>
      <c r="S307" s="644"/>
      <c r="T307" s="644"/>
      <c r="U307" s="644"/>
      <c r="V307" s="644"/>
    </row>
    <row r="308" spans="1:22" x14ac:dyDescent="0.25">
      <c r="A308" s="644"/>
      <c r="B308" s="644"/>
      <c r="C308" s="644"/>
      <c r="D308" s="644"/>
      <c r="E308" s="644"/>
      <c r="F308" s="644"/>
      <c r="G308" s="644"/>
      <c r="H308" s="644"/>
      <c r="I308" s="644"/>
      <c r="J308" s="644"/>
      <c r="K308" s="644"/>
      <c r="L308" s="644"/>
      <c r="M308" s="644"/>
      <c r="N308" s="644"/>
      <c r="O308" s="644"/>
      <c r="P308" s="644"/>
      <c r="Q308" s="644"/>
      <c r="R308" s="644"/>
      <c r="S308" s="644"/>
      <c r="T308" s="644"/>
      <c r="U308" s="644"/>
      <c r="V308" s="644"/>
    </row>
    <row r="309" spans="1:22" x14ac:dyDescent="0.25">
      <c r="A309" s="644"/>
      <c r="B309" s="644"/>
      <c r="C309" s="644"/>
      <c r="D309" s="644"/>
      <c r="E309" s="644"/>
      <c r="F309" s="644"/>
      <c r="G309" s="644"/>
      <c r="H309" s="644"/>
      <c r="I309" s="644"/>
      <c r="J309" s="644"/>
      <c r="K309" s="644"/>
      <c r="L309" s="644"/>
      <c r="M309" s="644"/>
      <c r="N309" s="644"/>
      <c r="O309" s="644"/>
      <c r="P309" s="644"/>
      <c r="Q309" s="644"/>
      <c r="R309" s="644"/>
      <c r="S309" s="644"/>
      <c r="T309" s="644"/>
      <c r="U309" s="644"/>
      <c r="V309" s="644"/>
    </row>
    <row r="310" spans="1:22" x14ac:dyDescent="0.25">
      <c r="A310" s="644"/>
      <c r="B310" s="644"/>
      <c r="C310" s="644"/>
      <c r="D310" s="644"/>
      <c r="E310" s="644"/>
      <c r="F310" s="644"/>
      <c r="G310" s="644"/>
      <c r="H310" s="644"/>
      <c r="I310" s="644"/>
      <c r="J310" s="644"/>
      <c r="K310" s="644"/>
      <c r="L310" s="644"/>
      <c r="M310" s="644"/>
      <c r="N310" s="644"/>
      <c r="O310" s="644"/>
      <c r="P310" s="644"/>
      <c r="Q310" s="644"/>
      <c r="R310" s="644"/>
      <c r="S310" s="644"/>
      <c r="T310" s="644"/>
      <c r="U310" s="644"/>
      <c r="V310" s="644"/>
    </row>
    <row r="311" spans="1:22" x14ac:dyDescent="0.25">
      <c r="A311" s="644"/>
      <c r="B311" s="644"/>
      <c r="C311" s="644"/>
      <c r="D311" s="644"/>
      <c r="E311" s="644"/>
      <c r="F311" s="644"/>
      <c r="G311" s="644"/>
      <c r="H311" s="644"/>
      <c r="I311" s="644"/>
      <c r="J311" s="644"/>
      <c r="K311" s="644"/>
      <c r="L311" s="644"/>
      <c r="M311" s="644"/>
      <c r="N311" s="644"/>
      <c r="O311" s="644"/>
      <c r="P311" s="644"/>
      <c r="Q311" s="644"/>
      <c r="R311" s="644"/>
      <c r="S311" s="644"/>
      <c r="T311" s="644"/>
      <c r="U311" s="644"/>
      <c r="V311" s="644"/>
    </row>
    <row r="312" spans="1:22" x14ac:dyDescent="0.25">
      <c r="A312" s="644"/>
      <c r="B312" s="644"/>
      <c r="C312" s="644"/>
      <c r="D312" s="644"/>
      <c r="E312" s="644"/>
      <c r="F312" s="644"/>
      <c r="G312" s="644"/>
      <c r="H312" s="644"/>
      <c r="I312" s="644"/>
      <c r="J312" s="644"/>
      <c r="K312" s="644"/>
      <c r="L312" s="644"/>
      <c r="M312" s="644"/>
      <c r="N312" s="644"/>
      <c r="O312" s="644"/>
      <c r="P312" s="644"/>
      <c r="Q312" s="644"/>
      <c r="R312" s="644"/>
      <c r="S312" s="644"/>
      <c r="T312" s="644"/>
      <c r="U312" s="644"/>
      <c r="V312" s="644"/>
    </row>
    <row r="313" spans="1:22" x14ac:dyDescent="0.25">
      <c r="A313" s="644"/>
      <c r="B313" s="644"/>
      <c r="C313" s="644"/>
      <c r="D313" s="644"/>
      <c r="E313" s="644"/>
      <c r="F313" s="644"/>
      <c r="G313" s="644"/>
      <c r="H313" s="644"/>
      <c r="I313" s="644"/>
      <c r="J313" s="644"/>
      <c r="K313" s="644"/>
      <c r="L313" s="644"/>
      <c r="M313" s="644"/>
      <c r="N313" s="644"/>
      <c r="O313" s="644"/>
      <c r="P313" s="644"/>
      <c r="Q313" s="644"/>
      <c r="R313" s="644"/>
      <c r="S313" s="644"/>
      <c r="T313" s="644"/>
      <c r="U313" s="644"/>
      <c r="V313" s="644"/>
    </row>
    <row r="314" spans="1:22" x14ac:dyDescent="0.25">
      <c r="A314" s="644"/>
      <c r="B314" s="644"/>
      <c r="C314" s="644"/>
      <c r="D314" s="644"/>
      <c r="E314" s="644"/>
      <c r="F314" s="644"/>
      <c r="G314" s="644"/>
      <c r="H314" s="644"/>
      <c r="I314" s="644"/>
      <c r="J314" s="644"/>
      <c r="K314" s="644"/>
      <c r="L314" s="644"/>
      <c r="M314" s="644"/>
      <c r="N314" s="644"/>
      <c r="O314" s="644"/>
      <c r="P314" s="644"/>
      <c r="Q314" s="644"/>
      <c r="R314" s="644"/>
      <c r="S314" s="644"/>
      <c r="T314" s="644"/>
      <c r="U314" s="644"/>
      <c r="V314" s="644"/>
    </row>
    <row r="315" spans="1:22" x14ac:dyDescent="0.25">
      <c r="A315" s="644"/>
      <c r="B315" s="644"/>
      <c r="C315" s="644"/>
      <c r="D315" s="644"/>
      <c r="E315" s="644"/>
      <c r="F315" s="644"/>
      <c r="G315" s="644"/>
      <c r="H315" s="644"/>
      <c r="I315" s="644"/>
      <c r="J315" s="644"/>
      <c r="K315" s="644"/>
      <c r="L315" s="644"/>
      <c r="M315" s="644"/>
      <c r="N315" s="644"/>
      <c r="O315" s="644"/>
      <c r="P315" s="644"/>
      <c r="Q315" s="644"/>
      <c r="R315" s="644"/>
      <c r="S315" s="644"/>
      <c r="T315" s="644"/>
      <c r="U315" s="644"/>
      <c r="V315" s="644"/>
    </row>
    <row r="316" spans="1:22" x14ac:dyDescent="0.25">
      <c r="A316" s="644"/>
      <c r="B316" s="644"/>
      <c r="C316" s="644"/>
      <c r="D316" s="644"/>
      <c r="E316" s="644"/>
      <c r="F316" s="644"/>
      <c r="G316" s="644"/>
      <c r="H316" s="644"/>
      <c r="I316" s="644"/>
      <c r="J316" s="644"/>
      <c r="K316" s="644"/>
      <c r="L316" s="644"/>
      <c r="M316" s="644"/>
      <c r="N316" s="644"/>
      <c r="O316" s="644"/>
      <c r="P316" s="644"/>
      <c r="Q316" s="644"/>
      <c r="R316" s="644"/>
      <c r="S316" s="644"/>
      <c r="T316" s="644"/>
      <c r="U316" s="644"/>
      <c r="V316" s="644"/>
    </row>
    <row r="317" spans="1:22" x14ac:dyDescent="0.25">
      <c r="A317" s="644"/>
      <c r="B317" s="644"/>
      <c r="C317" s="644"/>
      <c r="D317" s="644"/>
      <c r="E317" s="644"/>
      <c r="F317" s="644"/>
      <c r="G317" s="644"/>
      <c r="H317" s="644"/>
      <c r="I317" s="644"/>
      <c r="J317" s="644"/>
      <c r="K317" s="644"/>
      <c r="L317" s="644"/>
      <c r="M317" s="644"/>
      <c r="N317" s="644"/>
      <c r="O317" s="644"/>
      <c r="P317" s="644"/>
      <c r="Q317" s="644"/>
      <c r="R317" s="644"/>
      <c r="S317" s="644"/>
      <c r="T317" s="644"/>
      <c r="U317" s="644"/>
      <c r="V317" s="644"/>
    </row>
    <row r="318" spans="1:22" x14ac:dyDescent="0.25">
      <c r="A318" s="644"/>
      <c r="B318" s="644"/>
      <c r="C318" s="644"/>
      <c r="D318" s="644"/>
      <c r="E318" s="644"/>
      <c r="F318" s="644"/>
      <c r="G318" s="644"/>
      <c r="H318" s="644"/>
      <c r="I318" s="644"/>
      <c r="J318" s="644"/>
      <c r="K318" s="644"/>
      <c r="L318" s="644"/>
      <c r="M318" s="644"/>
      <c r="N318" s="644"/>
      <c r="O318" s="644"/>
      <c r="P318" s="644"/>
      <c r="Q318" s="644"/>
      <c r="R318" s="644"/>
      <c r="S318" s="644"/>
      <c r="T318" s="644"/>
      <c r="U318" s="644"/>
      <c r="V318" s="644"/>
    </row>
    <row r="319" spans="1:22" x14ac:dyDescent="0.25">
      <c r="A319" s="644"/>
      <c r="B319" s="644"/>
      <c r="C319" s="644"/>
      <c r="D319" s="644"/>
      <c r="E319" s="644"/>
      <c r="F319" s="644"/>
      <c r="G319" s="644"/>
      <c r="H319" s="644"/>
      <c r="I319" s="644"/>
      <c r="J319" s="644"/>
      <c r="K319" s="644"/>
      <c r="L319" s="644"/>
      <c r="M319" s="644"/>
      <c r="N319" s="644"/>
      <c r="O319" s="644"/>
      <c r="P319" s="644"/>
      <c r="Q319" s="644"/>
      <c r="R319" s="644"/>
      <c r="S319" s="644"/>
      <c r="T319" s="644"/>
      <c r="U319" s="644"/>
      <c r="V319" s="644"/>
    </row>
    <row r="320" spans="1:22" x14ac:dyDescent="0.25">
      <c r="A320" s="644"/>
      <c r="B320" s="644"/>
      <c r="C320" s="644"/>
      <c r="D320" s="644"/>
      <c r="E320" s="644"/>
      <c r="F320" s="644"/>
      <c r="G320" s="644"/>
      <c r="H320" s="644"/>
      <c r="I320" s="644"/>
      <c r="J320" s="644"/>
      <c r="K320" s="644"/>
      <c r="L320" s="644"/>
      <c r="M320" s="644"/>
      <c r="N320" s="644"/>
      <c r="O320" s="644"/>
      <c r="P320" s="644"/>
      <c r="Q320" s="644"/>
      <c r="R320" s="644"/>
      <c r="S320" s="644"/>
      <c r="T320" s="644"/>
      <c r="U320" s="644"/>
      <c r="V320" s="644"/>
    </row>
    <row r="321" spans="1:22" x14ac:dyDescent="0.25">
      <c r="A321" s="644"/>
      <c r="B321" s="644"/>
      <c r="C321" s="644"/>
      <c r="D321" s="644"/>
      <c r="E321" s="644"/>
      <c r="F321" s="644"/>
      <c r="G321" s="644"/>
      <c r="H321" s="644"/>
      <c r="I321" s="644"/>
      <c r="J321" s="644"/>
      <c r="K321" s="644"/>
      <c r="L321" s="644"/>
      <c r="M321" s="644"/>
      <c r="N321" s="644"/>
      <c r="O321" s="644"/>
      <c r="P321" s="644"/>
      <c r="Q321" s="644"/>
      <c r="R321" s="644"/>
      <c r="S321" s="644"/>
      <c r="T321" s="644"/>
      <c r="U321" s="644"/>
      <c r="V321" s="644"/>
    </row>
    <row r="322" spans="1:22" x14ac:dyDescent="0.25">
      <c r="A322" s="644"/>
      <c r="B322" s="644"/>
      <c r="C322" s="644"/>
      <c r="D322" s="644"/>
      <c r="E322" s="644"/>
      <c r="F322" s="644"/>
      <c r="G322" s="644"/>
      <c r="H322" s="644"/>
      <c r="I322" s="644"/>
      <c r="J322" s="644"/>
      <c r="K322" s="644"/>
      <c r="L322" s="644"/>
      <c r="M322" s="644"/>
      <c r="N322" s="644"/>
      <c r="O322" s="644"/>
      <c r="P322" s="644"/>
      <c r="Q322" s="644"/>
      <c r="R322" s="644"/>
      <c r="S322" s="644"/>
      <c r="T322" s="644"/>
      <c r="U322" s="644"/>
      <c r="V322" s="644"/>
    </row>
    <row r="323" spans="1:22" x14ac:dyDescent="0.25">
      <c r="A323" s="644"/>
      <c r="B323" s="644"/>
      <c r="C323" s="644"/>
      <c r="D323" s="644"/>
      <c r="E323" s="644"/>
      <c r="F323" s="644"/>
      <c r="G323" s="644"/>
      <c r="H323" s="644"/>
      <c r="I323" s="644"/>
      <c r="J323" s="644"/>
      <c r="K323" s="644"/>
      <c r="L323" s="644"/>
      <c r="M323" s="644"/>
      <c r="N323" s="644"/>
      <c r="O323" s="644"/>
      <c r="P323" s="644"/>
      <c r="Q323" s="644"/>
      <c r="R323" s="644"/>
      <c r="S323" s="644"/>
      <c r="T323" s="644"/>
      <c r="U323" s="644"/>
      <c r="V323" s="644"/>
    </row>
    <row r="324" spans="1:22" x14ac:dyDescent="0.25">
      <c r="A324" s="644"/>
      <c r="B324" s="644"/>
      <c r="C324" s="644"/>
      <c r="D324" s="644"/>
      <c r="E324" s="644"/>
      <c r="F324" s="644"/>
      <c r="G324" s="644"/>
      <c r="H324" s="644"/>
      <c r="I324" s="644"/>
      <c r="J324" s="644"/>
      <c r="K324" s="644"/>
      <c r="L324" s="644"/>
      <c r="M324" s="644"/>
      <c r="N324" s="644"/>
      <c r="O324" s="644"/>
      <c r="P324" s="644"/>
      <c r="Q324" s="644"/>
      <c r="R324" s="644"/>
      <c r="S324" s="644"/>
      <c r="T324" s="644"/>
      <c r="U324" s="644"/>
      <c r="V324" s="644"/>
    </row>
    <row r="325" spans="1:22" x14ac:dyDescent="0.25">
      <c r="A325" s="644"/>
      <c r="B325" s="644"/>
      <c r="C325" s="644"/>
      <c r="D325" s="644"/>
      <c r="E325" s="644"/>
      <c r="F325" s="644"/>
      <c r="G325" s="644"/>
      <c r="H325" s="644"/>
      <c r="I325" s="644"/>
      <c r="J325" s="644"/>
      <c r="K325" s="644"/>
      <c r="L325" s="644"/>
      <c r="M325" s="644"/>
      <c r="N325" s="644"/>
      <c r="O325" s="644"/>
      <c r="P325" s="644"/>
      <c r="Q325" s="644"/>
      <c r="R325" s="644"/>
      <c r="S325" s="644"/>
      <c r="T325" s="644"/>
      <c r="U325" s="644"/>
      <c r="V325" s="644"/>
    </row>
    <row r="326" spans="1:22" x14ac:dyDescent="0.25">
      <c r="A326" s="644"/>
      <c r="B326" s="644"/>
      <c r="C326" s="644"/>
      <c r="D326" s="644"/>
      <c r="E326" s="644"/>
      <c r="F326" s="644"/>
      <c r="G326" s="644"/>
      <c r="H326" s="644"/>
      <c r="I326" s="644"/>
      <c r="J326" s="644"/>
      <c r="K326" s="644"/>
      <c r="L326" s="644"/>
      <c r="M326" s="644"/>
      <c r="N326" s="644"/>
      <c r="O326" s="644"/>
      <c r="P326" s="644"/>
      <c r="Q326" s="644"/>
      <c r="R326" s="644"/>
      <c r="S326" s="644"/>
      <c r="T326" s="644"/>
      <c r="U326" s="644"/>
      <c r="V326" s="644"/>
    </row>
    <row r="327" spans="1:22" x14ac:dyDescent="0.25">
      <c r="A327" s="644"/>
      <c r="B327" s="644"/>
      <c r="C327" s="644"/>
      <c r="D327" s="644"/>
      <c r="E327" s="644"/>
      <c r="F327" s="644"/>
      <c r="G327" s="644"/>
      <c r="H327" s="644"/>
      <c r="I327" s="644"/>
      <c r="J327" s="644"/>
      <c r="K327" s="644"/>
      <c r="L327" s="644"/>
      <c r="M327" s="644"/>
      <c r="N327" s="644"/>
      <c r="O327" s="644"/>
      <c r="P327" s="644"/>
      <c r="Q327" s="644"/>
      <c r="R327" s="644"/>
      <c r="S327" s="644"/>
      <c r="T327" s="644"/>
      <c r="U327" s="644"/>
      <c r="V327" s="644"/>
    </row>
    <row r="328" spans="1:22" x14ac:dyDescent="0.25">
      <c r="A328" s="644"/>
      <c r="B328" s="644"/>
      <c r="C328" s="644"/>
      <c r="D328" s="644"/>
      <c r="E328" s="644"/>
      <c r="F328" s="644"/>
      <c r="G328" s="644"/>
      <c r="H328" s="644"/>
      <c r="I328" s="644"/>
      <c r="J328" s="644"/>
      <c r="K328" s="644"/>
      <c r="L328" s="644"/>
      <c r="M328" s="644"/>
      <c r="N328" s="644"/>
      <c r="O328" s="644"/>
      <c r="P328" s="644"/>
      <c r="Q328" s="644"/>
      <c r="R328" s="644"/>
      <c r="S328" s="644"/>
      <c r="T328" s="644"/>
      <c r="U328" s="644"/>
      <c r="V328" s="644"/>
    </row>
    <row r="329" spans="1:22" x14ac:dyDescent="0.25">
      <c r="A329" s="644"/>
      <c r="B329" s="644"/>
      <c r="C329" s="644"/>
      <c r="D329" s="644"/>
      <c r="E329" s="644"/>
      <c r="F329" s="644"/>
      <c r="G329" s="644"/>
      <c r="H329" s="644"/>
      <c r="I329" s="644"/>
      <c r="J329" s="644"/>
      <c r="K329" s="644"/>
      <c r="L329" s="644"/>
      <c r="M329" s="644"/>
      <c r="N329" s="644"/>
      <c r="O329" s="644"/>
      <c r="P329" s="644"/>
      <c r="Q329" s="644"/>
      <c r="R329" s="644"/>
      <c r="S329" s="644"/>
      <c r="T329" s="644"/>
      <c r="U329" s="644"/>
      <c r="V329" s="644"/>
    </row>
    <row r="330" spans="1:22" x14ac:dyDescent="0.25">
      <c r="A330" s="644"/>
      <c r="B330" s="644"/>
      <c r="C330" s="644"/>
      <c r="D330" s="644"/>
      <c r="E330" s="644"/>
      <c r="F330" s="644"/>
      <c r="G330" s="644"/>
      <c r="H330" s="644"/>
      <c r="I330" s="644"/>
      <c r="J330" s="644"/>
      <c r="K330" s="644"/>
      <c r="L330" s="644"/>
      <c r="M330" s="644"/>
      <c r="N330" s="644"/>
      <c r="O330" s="644"/>
      <c r="P330" s="644"/>
      <c r="Q330" s="644"/>
      <c r="R330" s="644"/>
      <c r="S330" s="644"/>
      <c r="T330" s="644"/>
      <c r="U330" s="644"/>
      <c r="V330" s="644"/>
    </row>
    <row r="331" spans="1:22" x14ac:dyDescent="0.25">
      <c r="A331" s="644"/>
      <c r="B331" s="644"/>
      <c r="C331" s="644"/>
      <c r="D331" s="644"/>
      <c r="E331" s="644"/>
      <c r="F331" s="644"/>
      <c r="G331" s="644"/>
      <c r="H331" s="644"/>
      <c r="I331" s="644"/>
      <c r="J331" s="644"/>
      <c r="K331" s="644"/>
      <c r="L331" s="644"/>
      <c r="M331" s="644"/>
      <c r="N331" s="644"/>
      <c r="O331" s="644"/>
      <c r="P331" s="644"/>
      <c r="Q331" s="644"/>
      <c r="R331" s="644"/>
      <c r="S331" s="644"/>
      <c r="T331" s="644"/>
      <c r="U331" s="644"/>
      <c r="V331" s="644"/>
    </row>
    <row r="332" spans="1:22" x14ac:dyDescent="0.25">
      <c r="A332" s="644"/>
      <c r="B332" s="644"/>
      <c r="C332" s="644"/>
      <c r="D332" s="644"/>
      <c r="E332" s="644"/>
      <c r="F332" s="644"/>
      <c r="G332" s="644"/>
      <c r="H332" s="644"/>
      <c r="I332" s="644"/>
      <c r="J332" s="644"/>
      <c r="K332" s="644"/>
      <c r="L332" s="644"/>
      <c r="M332" s="644"/>
      <c r="N332" s="644"/>
      <c r="O332" s="644"/>
      <c r="P332" s="644"/>
      <c r="Q332" s="644"/>
      <c r="R332" s="644"/>
      <c r="S332" s="644"/>
      <c r="T332" s="644"/>
      <c r="U332" s="644"/>
      <c r="V332" s="644"/>
    </row>
    <row r="333" spans="1:22" x14ac:dyDescent="0.25">
      <c r="A333" s="644"/>
      <c r="B333" s="644"/>
      <c r="C333" s="644"/>
      <c r="D333" s="644"/>
      <c r="E333" s="644"/>
      <c r="F333" s="644"/>
      <c r="G333" s="644"/>
      <c r="H333" s="644"/>
      <c r="I333" s="644"/>
      <c r="J333" s="644"/>
      <c r="K333" s="644"/>
      <c r="L333" s="644"/>
      <c r="M333" s="644"/>
      <c r="N333" s="644"/>
      <c r="O333" s="644"/>
      <c r="P333" s="644"/>
      <c r="Q333" s="644"/>
      <c r="R333" s="644"/>
      <c r="S333" s="644"/>
      <c r="T333" s="644"/>
      <c r="U333" s="644"/>
      <c r="V333" s="644"/>
    </row>
    <row r="334" spans="1:22" x14ac:dyDescent="0.25">
      <c r="A334" s="644"/>
      <c r="B334" s="644"/>
      <c r="C334" s="644"/>
      <c r="D334" s="644"/>
      <c r="E334" s="644"/>
      <c r="F334" s="644"/>
      <c r="G334" s="644"/>
      <c r="H334" s="644"/>
      <c r="I334" s="644"/>
      <c r="J334" s="644"/>
      <c r="K334" s="644"/>
      <c r="L334" s="644"/>
      <c r="M334" s="644"/>
      <c r="N334" s="644"/>
      <c r="O334" s="644"/>
      <c r="P334" s="644"/>
      <c r="Q334" s="644"/>
      <c r="R334" s="644"/>
      <c r="S334" s="644"/>
      <c r="T334" s="644"/>
      <c r="U334" s="644"/>
      <c r="V334" s="644"/>
    </row>
    <row r="335" spans="1:22" x14ac:dyDescent="0.25">
      <c r="A335" s="644"/>
      <c r="B335" s="644"/>
      <c r="C335" s="644"/>
      <c r="D335" s="644"/>
      <c r="E335" s="644"/>
      <c r="F335" s="644"/>
      <c r="G335" s="644"/>
      <c r="H335" s="644"/>
      <c r="I335" s="644"/>
      <c r="J335" s="644"/>
      <c r="K335" s="644"/>
      <c r="L335" s="644"/>
      <c r="M335" s="644"/>
      <c r="N335" s="644"/>
      <c r="O335" s="644"/>
      <c r="P335" s="644"/>
      <c r="Q335" s="644"/>
      <c r="R335" s="644"/>
      <c r="S335" s="644"/>
      <c r="T335" s="644"/>
      <c r="U335" s="644"/>
      <c r="V335" s="644"/>
    </row>
    <row r="336" spans="1:22" x14ac:dyDescent="0.25">
      <c r="A336" s="644"/>
      <c r="B336" s="644"/>
      <c r="C336" s="644"/>
      <c r="D336" s="644"/>
      <c r="E336" s="644"/>
      <c r="F336" s="644"/>
      <c r="G336" s="644"/>
      <c r="H336" s="644"/>
      <c r="I336" s="644"/>
      <c r="J336" s="644"/>
      <c r="K336" s="644"/>
      <c r="L336" s="644"/>
      <c r="M336" s="644"/>
      <c r="N336" s="644"/>
      <c r="O336" s="644"/>
      <c r="P336" s="644"/>
      <c r="Q336" s="644"/>
      <c r="R336" s="644"/>
      <c r="S336" s="644"/>
      <c r="T336" s="644"/>
      <c r="U336" s="644"/>
      <c r="V336" s="644"/>
    </row>
    <row r="337" spans="1:22" x14ac:dyDescent="0.25">
      <c r="A337" s="644"/>
      <c r="B337" s="644"/>
      <c r="C337" s="644"/>
      <c r="D337" s="644"/>
      <c r="E337" s="644"/>
      <c r="F337" s="644"/>
      <c r="G337" s="644"/>
      <c r="H337" s="644"/>
      <c r="I337" s="644"/>
      <c r="J337" s="644"/>
      <c r="K337" s="644"/>
      <c r="L337" s="644"/>
      <c r="M337" s="644"/>
      <c r="N337" s="644"/>
      <c r="O337" s="644"/>
      <c r="P337" s="644"/>
      <c r="Q337" s="644"/>
      <c r="R337" s="644"/>
      <c r="S337" s="644"/>
      <c r="T337" s="644"/>
      <c r="U337" s="644"/>
      <c r="V337" s="644"/>
    </row>
    <row r="338" spans="1:22" x14ac:dyDescent="0.25">
      <c r="A338" s="644"/>
      <c r="B338" s="644"/>
      <c r="C338" s="644"/>
      <c r="D338" s="644"/>
      <c r="E338" s="644"/>
      <c r="F338" s="644"/>
      <c r="G338" s="644"/>
      <c r="H338" s="644"/>
      <c r="I338" s="644"/>
      <c r="J338" s="644"/>
      <c r="K338" s="644"/>
      <c r="L338" s="644"/>
      <c r="M338" s="644"/>
      <c r="N338" s="644"/>
      <c r="O338" s="644"/>
      <c r="P338" s="644"/>
      <c r="Q338" s="644"/>
      <c r="R338" s="644"/>
      <c r="S338" s="644"/>
      <c r="T338" s="644"/>
      <c r="U338" s="644"/>
      <c r="V338" s="644"/>
    </row>
    <row r="339" spans="1:22" x14ac:dyDescent="0.25">
      <c r="A339" s="644"/>
      <c r="B339" s="644"/>
      <c r="C339" s="644"/>
      <c r="D339" s="644"/>
      <c r="E339" s="644"/>
      <c r="F339" s="644"/>
      <c r="G339" s="644"/>
      <c r="H339" s="644"/>
      <c r="I339" s="644"/>
      <c r="J339" s="644"/>
      <c r="K339" s="644"/>
      <c r="L339" s="644"/>
      <c r="M339" s="644"/>
      <c r="N339" s="644"/>
      <c r="O339" s="644"/>
      <c r="P339" s="644"/>
      <c r="Q339" s="644"/>
      <c r="R339" s="644"/>
      <c r="S339" s="644"/>
      <c r="T339" s="644"/>
      <c r="U339" s="644"/>
      <c r="V339" s="644"/>
    </row>
    <row r="340" spans="1:22" x14ac:dyDescent="0.25">
      <c r="A340" s="644"/>
      <c r="B340" s="644"/>
      <c r="C340" s="644"/>
      <c r="D340" s="644"/>
      <c r="E340" s="644"/>
      <c r="F340" s="644"/>
      <c r="G340" s="644"/>
      <c r="H340" s="644"/>
      <c r="I340" s="644"/>
      <c r="J340" s="644"/>
      <c r="K340" s="644"/>
      <c r="L340" s="644"/>
      <c r="M340" s="644"/>
      <c r="N340" s="644"/>
      <c r="O340" s="644"/>
      <c r="P340" s="644"/>
      <c r="Q340" s="644"/>
      <c r="R340" s="644"/>
      <c r="S340" s="644"/>
      <c r="T340" s="644"/>
      <c r="U340" s="644"/>
      <c r="V340" s="644"/>
    </row>
    <row r="341" spans="1:22" x14ac:dyDescent="0.25">
      <c r="A341" s="644"/>
      <c r="B341" s="644"/>
      <c r="C341" s="644"/>
      <c r="D341" s="644"/>
      <c r="E341" s="644"/>
      <c r="F341" s="644"/>
      <c r="G341" s="644"/>
      <c r="H341" s="644"/>
      <c r="I341" s="644"/>
      <c r="J341" s="644"/>
      <c r="K341" s="644"/>
      <c r="L341" s="644"/>
      <c r="M341" s="644"/>
      <c r="N341" s="644"/>
      <c r="O341" s="644"/>
      <c r="P341" s="644"/>
      <c r="Q341" s="644"/>
      <c r="R341" s="644"/>
      <c r="S341" s="644"/>
      <c r="T341" s="644"/>
      <c r="U341" s="644"/>
      <c r="V341" s="644"/>
    </row>
    <row r="342" spans="1:22" x14ac:dyDescent="0.25">
      <c r="A342" s="644"/>
      <c r="B342" s="644"/>
      <c r="C342" s="644"/>
      <c r="D342" s="644"/>
      <c r="E342" s="644"/>
      <c r="F342" s="644"/>
      <c r="G342" s="644"/>
      <c r="H342" s="644"/>
      <c r="I342" s="644"/>
      <c r="J342" s="644"/>
      <c r="K342" s="644"/>
      <c r="L342" s="644"/>
      <c r="M342" s="644"/>
      <c r="N342" s="644"/>
      <c r="O342" s="644"/>
      <c r="P342" s="644"/>
      <c r="Q342" s="644"/>
      <c r="R342" s="644"/>
      <c r="S342" s="644"/>
      <c r="T342" s="644"/>
      <c r="U342" s="644"/>
      <c r="V342" s="644"/>
    </row>
    <row r="343" spans="1:22" x14ac:dyDescent="0.25">
      <c r="A343" s="644"/>
      <c r="B343" s="644"/>
      <c r="C343" s="644"/>
      <c r="D343" s="644"/>
      <c r="E343" s="644"/>
      <c r="F343" s="644"/>
      <c r="G343" s="644"/>
      <c r="H343" s="644"/>
      <c r="I343" s="644"/>
      <c r="J343" s="644"/>
      <c r="K343" s="644"/>
      <c r="L343" s="644"/>
      <c r="M343" s="644"/>
      <c r="N343" s="644"/>
      <c r="O343" s="644"/>
      <c r="P343" s="644"/>
      <c r="Q343" s="644"/>
      <c r="R343" s="644"/>
      <c r="S343" s="644"/>
      <c r="T343" s="644"/>
      <c r="U343" s="644"/>
      <c r="V343" s="644"/>
    </row>
    <row r="344" spans="1:22" x14ac:dyDescent="0.25">
      <c r="A344" s="644"/>
      <c r="B344" s="644"/>
      <c r="C344" s="644"/>
      <c r="D344" s="644"/>
      <c r="E344" s="644"/>
      <c r="F344" s="644"/>
      <c r="G344" s="644"/>
      <c r="H344" s="644"/>
      <c r="I344" s="644"/>
      <c r="J344" s="644"/>
      <c r="K344" s="644"/>
      <c r="L344" s="644"/>
      <c r="M344" s="644"/>
      <c r="N344" s="644"/>
      <c r="O344" s="644"/>
      <c r="P344" s="644"/>
      <c r="Q344" s="644"/>
      <c r="R344" s="644"/>
      <c r="S344" s="644"/>
      <c r="T344" s="644"/>
      <c r="U344" s="644"/>
      <c r="V344" s="644"/>
    </row>
    <row r="345" spans="1:22" x14ac:dyDescent="0.25">
      <c r="A345" s="644"/>
      <c r="B345" s="644"/>
      <c r="C345" s="644"/>
      <c r="D345" s="644"/>
      <c r="E345" s="644"/>
      <c r="F345" s="644"/>
      <c r="G345" s="644"/>
      <c r="H345" s="644"/>
      <c r="I345" s="644"/>
      <c r="J345" s="644"/>
      <c r="K345" s="644"/>
      <c r="L345" s="644"/>
      <c r="M345" s="644"/>
      <c r="N345" s="644"/>
      <c r="O345" s="644"/>
      <c r="P345" s="644"/>
      <c r="Q345" s="644"/>
      <c r="R345" s="644"/>
      <c r="S345" s="644"/>
      <c r="T345" s="644"/>
      <c r="U345" s="644"/>
      <c r="V345" s="644"/>
    </row>
    <row r="346" spans="1:22" x14ac:dyDescent="0.25">
      <c r="A346" s="644"/>
      <c r="B346" s="644"/>
      <c r="C346" s="644"/>
      <c r="D346" s="644"/>
      <c r="E346" s="644"/>
      <c r="F346" s="644"/>
      <c r="G346" s="644"/>
      <c r="H346" s="644"/>
      <c r="I346" s="644"/>
      <c r="J346" s="644"/>
      <c r="K346" s="644"/>
      <c r="L346" s="644"/>
      <c r="M346" s="644"/>
      <c r="N346" s="644"/>
      <c r="O346" s="644"/>
      <c r="P346" s="644"/>
      <c r="Q346" s="644"/>
      <c r="R346" s="644"/>
      <c r="S346" s="644"/>
      <c r="T346" s="644"/>
      <c r="U346" s="644"/>
      <c r="V346" s="644"/>
    </row>
    <row r="347" spans="1:22" x14ac:dyDescent="0.25">
      <c r="A347" s="644"/>
      <c r="B347" s="644"/>
      <c r="C347" s="644"/>
      <c r="D347" s="644"/>
      <c r="E347" s="644"/>
      <c r="F347" s="644"/>
      <c r="G347" s="644"/>
      <c r="H347" s="644"/>
      <c r="I347" s="644"/>
      <c r="J347" s="644"/>
      <c r="K347" s="644"/>
      <c r="L347" s="644"/>
      <c r="M347" s="644"/>
      <c r="N347" s="644"/>
      <c r="O347" s="644"/>
      <c r="P347" s="644"/>
      <c r="Q347" s="644"/>
      <c r="R347" s="644"/>
      <c r="S347" s="644"/>
      <c r="T347" s="644"/>
      <c r="U347" s="644"/>
      <c r="V347" s="644"/>
    </row>
    <row r="348" spans="1:22" x14ac:dyDescent="0.25">
      <c r="A348" s="644"/>
      <c r="B348" s="644"/>
      <c r="C348" s="644"/>
      <c r="D348" s="644"/>
      <c r="E348" s="644"/>
      <c r="F348" s="644"/>
      <c r="G348" s="644"/>
      <c r="H348" s="644"/>
      <c r="I348" s="644"/>
      <c r="J348" s="644"/>
      <c r="K348" s="644"/>
      <c r="L348" s="644"/>
      <c r="M348" s="644"/>
      <c r="N348" s="644"/>
      <c r="O348" s="644"/>
      <c r="P348" s="644"/>
      <c r="Q348" s="644"/>
      <c r="R348" s="644"/>
      <c r="S348" s="644"/>
      <c r="T348" s="644"/>
      <c r="U348" s="644"/>
      <c r="V348" s="644"/>
    </row>
    <row r="349" spans="1:22" x14ac:dyDescent="0.25">
      <c r="A349" s="644"/>
      <c r="B349" s="644"/>
      <c r="C349" s="644"/>
      <c r="D349" s="644"/>
      <c r="E349" s="644"/>
      <c r="F349" s="644"/>
      <c r="G349" s="644"/>
      <c r="H349" s="644"/>
      <c r="I349" s="644"/>
      <c r="J349" s="644"/>
      <c r="K349" s="644"/>
      <c r="L349" s="644"/>
      <c r="M349" s="644"/>
      <c r="N349" s="644"/>
      <c r="O349" s="644"/>
      <c r="P349" s="644"/>
      <c r="Q349" s="644"/>
      <c r="R349" s="644"/>
      <c r="S349" s="644"/>
      <c r="T349" s="644"/>
      <c r="U349" s="644"/>
      <c r="V349" s="644"/>
    </row>
    <row r="350" spans="1:22" x14ac:dyDescent="0.25">
      <c r="A350" s="644"/>
      <c r="B350" s="644"/>
      <c r="C350" s="644"/>
      <c r="D350" s="644"/>
      <c r="E350" s="644"/>
      <c r="F350" s="644"/>
      <c r="G350" s="644"/>
      <c r="H350" s="644"/>
      <c r="I350" s="644"/>
      <c r="J350" s="644"/>
      <c r="K350" s="644"/>
      <c r="L350" s="644"/>
      <c r="M350" s="644"/>
      <c r="N350" s="644"/>
      <c r="O350" s="644"/>
      <c r="P350" s="644"/>
      <c r="Q350" s="644"/>
      <c r="R350" s="644"/>
      <c r="S350" s="644"/>
      <c r="T350" s="644"/>
      <c r="U350" s="644"/>
      <c r="V350" s="644"/>
    </row>
    <row r="351" spans="1:22" x14ac:dyDescent="0.25">
      <c r="A351" s="644"/>
      <c r="B351" s="644"/>
      <c r="C351" s="644"/>
      <c r="D351" s="644"/>
      <c r="E351" s="644"/>
      <c r="F351" s="644"/>
      <c r="G351" s="644"/>
      <c r="H351" s="644"/>
      <c r="I351" s="644"/>
      <c r="J351" s="644"/>
      <c r="K351" s="644"/>
      <c r="L351" s="644"/>
      <c r="M351" s="644"/>
      <c r="N351" s="644"/>
      <c r="O351" s="644"/>
      <c r="P351" s="644"/>
      <c r="Q351" s="644"/>
      <c r="R351" s="644"/>
      <c r="S351" s="644"/>
      <c r="T351" s="644"/>
      <c r="U351" s="644"/>
      <c r="V351" s="644"/>
    </row>
    <row r="352" spans="1:22" x14ac:dyDescent="0.25">
      <c r="A352" s="644"/>
      <c r="B352" s="644"/>
      <c r="C352" s="644"/>
      <c r="D352" s="644"/>
      <c r="E352" s="644"/>
      <c r="F352" s="644"/>
      <c r="G352" s="644"/>
      <c r="H352" s="644"/>
      <c r="I352" s="644"/>
      <c r="J352" s="644"/>
      <c r="K352" s="644"/>
      <c r="L352" s="644"/>
      <c r="M352" s="644"/>
      <c r="N352" s="644"/>
      <c r="O352" s="644"/>
      <c r="P352" s="644"/>
      <c r="Q352" s="644"/>
      <c r="R352" s="644"/>
      <c r="S352" s="644"/>
      <c r="T352" s="644"/>
      <c r="U352" s="644"/>
      <c r="V352" s="644"/>
    </row>
    <row r="353" spans="1:22" x14ac:dyDescent="0.25">
      <c r="A353" s="644"/>
      <c r="B353" s="644"/>
      <c r="C353" s="644"/>
      <c r="D353" s="644"/>
      <c r="E353" s="644"/>
      <c r="F353" s="644"/>
      <c r="G353" s="644"/>
      <c r="H353" s="644"/>
      <c r="I353" s="644"/>
      <c r="J353" s="644"/>
      <c r="K353" s="644"/>
      <c r="L353" s="644"/>
      <c r="M353" s="644"/>
      <c r="N353" s="644"/>
      <c r="O353" s="644"/>
      <c r="P353" s="644"/>
      <c r="Q353" s="644"/>
      <c r="R353" s="644"/>
      <c r="S353" s="644"/>
      <c r="T353" s="644"/>
      <c r="U353" s="644"/>
      <c r="V353" s="644"/>
    </row>
    <row r="354" spans="1:22" x14ac:dyDescent="0.25">
      <c r="A354" s="644"/>
      <c r="B354" s="644"/>
      <c r="C354" s="644"/>
      <c r="D354" s="644"/>
      <c r="E354" s="644"/>
      <c r="F354" s="644"/>
      <c r="G354" s="644"/>
      <c r="H354" s="644"/>
      <c r="I354" s="644"/>
      <c r="J354" s="644"/>
      <c r="K354" s="644"/>
      <c r="L354" s="644"/>
      <c r="M354" s="644"/>
      <c r="N354" s="644"/>
      <c r="O354" s="644"/>
      <c r="P354" s="644"/>
      <c r="Q354" s="644"/>
      <c r="R354" s="644"/>
      <c r="S354" s="644"/>
      <c r="T354" s="644"/>
      <c r="U354" s="644"/>
      <c r="V354" s="644"/>
    </row>
    <row r="355" spans="1:22" x14ac:dyDescent="0.25">
      <c r="A355" s="644"/>
      <c r="B355" s="644"/>
      <c r="C355" s="644"/>
      <c r="D355" s="644"/>
      <c r="E355" s="644"/>
      <c r="F355" s="644"/>
      <c r="G355" s="644"/>
      <c r="H355" s="644"/>
      <c r="I355" s="644"/>
      <c r="J355" s="644"/>
      <c r="K355" s="644"/>
      <c r="L355" s="644"/>
      <c r="M355" s="644"/>
      <c r="N355" s="644"/>
      <c r="O355" s="644"/>
      <c r="P355" s="644"/>
      <c r="Q355" s="644"/>
      <c r="R355" s="644"/>
      <c r="S355" s="644"/>
      <c r="T355" s="644"/>
      <c r="U355" s="644"/>
      <c r="V355" s="644"/>
    </row>
    <row r="356" spans="1:22" x14ac:dyDescent="0.25">
      <c r="A356" s="644"/>
      <c r="B356" s="644"/>
      <c r="C356" s="644"/>
      <c r="D356" s="644"/>
      <c r="E356" s="644"/>
      <c r="F356" s="644"/>
      <c r="G356" s="644"/>
      <c r="H356" s="644"/>
      <c r="I356" s="644"/>
      <c r="J356" s="644"/>
      <c r="K356" s="644"/>
      <c r="L356" s="644"/>
      <c r="M356" s="644"/>
      <c r="N356" s="644"/>
      <c r="O356" s="644"/>
      <c r="P356" s="644"/>
      <c r="Q356" s="644"/>
      <c r="R356" s="644"/>
      <c r="S356" s="644"/>
      <c r="T356" s="644"/>
      <c r="U356" s="644"/>
      <c r="V356" s="644"/>
    </row>
    <row r="357" spans="1:22" x14ac:dyDescent="0.25">
      <c r="A357" s="644"/>
      <c r="B357" s="644"/>
      <c r="C357" s="644"/>
      <c r="D357" s="644"/>
      <c r="E357" s="644"/>
      <c r="F357" s="644"/>
      <c r="G357" s="644"/>
      <c r="H357" s="644"/>
      <c r="I357" s="644"/>
      <c r="J357" s="644"/>
      <c r="K357" s="644"/>
      <c r="L357" s="644"/>
      <c r="M357" s="644"/>
      <c r="N357" s="644"/>
      <c r="O357" s="644"/>
      <c r="P357" s="644"/>
      <c r="Q357" s="644"/>
      <c r="R357" s="644"/>
      <c r="S357" s="644"/>
      <c r="T357" s="644"/>
      <c r="U357" s="644"/>
      <c r="V357" s="644"/>
    </row>
    <row r="358" spans="1:22" x14ac:dyDescent="0.25">
      <c r="A358" s="644"/>
      <c r="B358" s="644"/>
      <c r="C358" s="644"/>
      <c r="D358" s="644"/>
      <c r="E358" s="644"/>
      <c r="F358" s="644"/>
      <c r="G358" s="644"/>
      <c r="H358" s="644"/>
      <c r="I358" s="644"/>
      <c r="J358" s="644"/>
      <c r="K358" s="644"/>
      <c r="L358" s="644"/>
      <c r="M358" s="644"/>
      <c r="N358" s="644"/>
      <c r="O358" s="644"/>
      <c r="P358" s="644"/>
      <c r="Q358" s="644"/>
      <c r="R358" s="644"/>
      <c r="S358" s="644"/>
      <c r="T358" s="644"/>
      <c r="U358" s="644"/>
      <c r="V358" s="644"/>
    </row>
    <row r="359" spans="1:22" x14ac:dyDescent="0.25">
      <c r="A359" s="644"/>
      <c r="B359" s="644"/>
      <c r="C359" s="644"/>
      <c r="D359" s="644"/>
      <c r="E359" s="644"/>
      <c r="F359" s="644"/>
      <c r="G359" s="644"/>
      <c r="H359" s="644"/>
      <c r="I359" s="644"/>
      <c r="J359" s="644"/>
      <c r="K359" s="644"/>
      <c r="L359" s="644"/>
      <c r="M359" s="644"/>
      <c r="N359" s="644"/>
      <c r="O359" s="644"/>
      <c r="P359" s="644"/>
      <c r="Q359" s="644"/>
      <c r="R359" s="644"/>
      <c r="S359" s="644"/>
      <c r="T359" s="644"/>
      <c r="U359" s="644"/>
      <c r="V359" s="644"/>
    </row>
    <row r="360" spans="1:22" x14ac:dyDescent="0.25">
      <c r="A360" s="644"/>
      <c r="B360" s="644"/>
      <c r="C360" s="644"/>
      <c r="D360" s="644"/>
      <c r="E360" s="644"/>
      <c r="F360" s="644"/>
      <c r="G360" s="644"/>
      <c r="H360" s="644"/>
      <c r="I360" s="644"/>
      <c r="J360" s="644"/>
      <c r="K360" s="644"/>
      <c r="L360" s="644"/>
      <c r="M360" s="644"/>
      <c r="N360" s="644"/>
      <c r="O360" s="644"/>
      <c r="P360" s="644"/>
      <c r="Q360" s="644"/>
      <c r="R360" s="644"/>
      <c r="S360" s="644"/>
      <c r="T360" s="644"/>
      <c r="U360" s="644"/>
      <c r="V360" s="644"/>
    </row>
    <row r="361" spans="1:22" x14ac:dyDescent="0.25">
      <c r="A361" s="644"/>
      <c r="B361" s="644"/>
      <c r="C361" s="644"/>
      <c r="D361" s="644"/>
      <c r="E361" s="644"/>
      <c r="F361" s="644"/>
      <c r="G361" s="644"/>
      <c r="H361" s="644"/>
      <c r="I361" s="644"/>
      <c r="J361" s="644"/>
      <c r="K361" s="644"/>
      <c r="L361" s="644"/>
      <c r="M361" s="644"/>
      <c r="N361" s="644"/>
      <c r="O361" s="644"/>
      <c r="P361" s="644"/>
      <c r="Q361" s="644"/>
      <c r="R361" s="644"/>
      <c r="S361" s="644"/>
      <c r="T361" s="644"/>
      <c r="U361" s="644"/>
      <c r="V361" s="644"/>
    </row>
    <row r="362" spans="1:22" x14ac:dyDescent="0.25">
      <c r="A362" s="644"/>
      <c r="B362" s="644"/>
      <c r="C362" s="644"/>
      <c r="D362" s="644"/>
      <c r="E362" s="644"/>
      <c r="F362" s="644"/>
      <c r="G362" s="644"/>
      <c r="H362" s="644"/>
      <c r="I362" s="644"/>
      <c r="J362" s="644"/>
      <c r="K362" s="644"/>
      <c r="L362" s="644"/>
      <c r="M362" s="644"/>
      <c r="N362" s="644"/>
      <c r="O362" s="644"/>
      <c r="P362" s="644"/>
      <c r="Q362" s="644"/>
      <c r="R362" s="644"/>
      <c r="S362" s="644"/>
      <c r="T362" s="644"/>
      <c r="U362" s="644"/>
      <c r="V362" s="644"/>
    </row>
    <row r="363" spans="1:22" x14ac:dyDescent="0.25">
      <c r="A363" s="644"/>
      <c r="B363" s="644"/>
      <c r="C363" s="644"/>
      <c r="D363" s="644"/>
      <c r="E363" s="644"/>
      <c r="F363" s="644"/>
      <c r="G363" s="644"/>
      <c r="H363" s="644"/>
      <c r="I363" s="644"/>
      <c r="J363" s="644"/>
      <c r="K363" s="644"/>
      <c r="L363" s="644"/>
      <c r="M363" s="644"/>
      <c r="N363" s="644"/>
      <c r="O363" s="644"/>
      <c r="P363" s="644"/>
      <c r="Q363" s="644"/>
      <c r="R363" s="644"/>
      <c r="S363" s="644"/>
      <c r="T363" s="644"/>
      <c r="U363" s="644"/>
      <c r="V363" s="644"/>
    </row>
    <row r="364" spans="1:22" x14ac:dyDescent="0.25">
      <c r="A364" s="644"/>
      <c r="B364" s="644"/>
      <c r="C364" s="644"/>
      <c r="D364" s="644"/>
      <c r="E364" s="644"/>
      <c r="F364" s="644"/>
      <c r="G364" s="644"/>
      <c r="H364" s="644"/>
      <c r="I364" s="644"/>
      <c r="J364" s="644"/>
      <c r="K364" s="644"/>
      <c r="L364" s="644"/>
      <c r="M364" s="644"/>
      <c r="N364" s="644"/>
      <c r="O364" s="644"/>
      <c r="P364" s="644"/>
      <c r="Q364" s="644"/>
      <c r="R364" s="644"/>
      <c r="S364" s="644"/>
      <c r="T364" s="644"/>
      <c r="U364" s="644"/>
      <c r="V364" s="644"/>
    </row>
    <row r="365" spans="1:22" x14ac:dyDescent="0.25">
      <c r="A365" s="644"/>
      <c r="B365" s="644"/>
      <c r="C365" s="644"/>
      <c r="D365" s="644"/>
      <c r="E365" s="644"/>
      <c r="F365" s="644"/>
      <c r="G365" s="644"/>
      <c r="H365" s="644"/>
      <c r="I365" s="644"/>
      <c r="J365" s="644"/>
      <c r="K365" s="644"/>
      <c r="L365" s="644"/>
      <c r="M365" s="644"/>
      <c r="N365" s="644"/>
      <c r="O365" s="644"/>
      <c r="P365" s="644"/>
      <c r="Q365" s="644"/>
      <c r="R365" s="644"/>
      <c r="S365" s="644"/>
      <c r="T365" s="644"/>
      <c r="U365" s="644"/>
      <c r="V365" s="644"/>
    </row>
    <row r="366" spans="1:22" x14ac:dyDescent="0.25">
      <c r="A366" s="644"/>
      <c r="B366" s="644"/>
      <c r="C366" s="644"/>
      <c r="D366" s="644"/>
      <c r="E366" s="644"/>
      <c r="F366" s="644"/>
      <c r="G366" s="644"/>
      <c r="H366" s="644"/>
      <c r="I366" s="644"/>
      <c r="J366" s="644"/>
      <c r="K366" s="644"/>
      <c r="L366" s="644"/>
      <c r="M366" s="644"/>
      <c r="N366" s="644"/>
      <c r="O366" s="644"/>
      <c r="P366" s="644"/>
      <c r="Q366" s="644"/>
      <c r="R366" s="644"/>
      <c r="S366" s="644"/>
      <c r="T366" s="644"/>
      <c r="U366" s="644"/>
      <c r="V366" s="644"/>
    </row>
    <row r="367" spans="1:22" x14ac:dyDescent="0.25">
      <c r="A367" s="644"/>
      <c r="B367" s="644"/>
      <c r="C367" s="644"/>
      <c r="D367" s="644"/>
      <c r="E367" s="644"/>
      <c r="F367" s="644"/>
      <c r="G367" s="644"/>
      <c r="H367" s="644"/>
      <c r="I367" s="644"/>
      <c r="J367" s="644"/>
      <c r="K367" s="644"/>
      <c r="L367" s="644"/>
      <c r="M367" s="644"/>
      <c r="N367" s="644"/>
      <c r="O367" s="644"/>
      <c r="P367" s="644"/>
      <c r="Q367" s="644"/>
      <c r="R367" s="644"/>
      <c r="S367" s="644"/>
      <c r="T367" s="644"/>
      <c r="U367" s="644"/>
      <c r="V367" s="644"/>
    </row>
    <row r="368" spans="1:22" x14ac:dyDescent="0.25">
      <c r="A368" s="644"/>
      <c r="B368" s="644"/>
      <c r="C368" s="644"/>
      <c r="D368" s="644"/>
      <c r="E368" s="644"/>
      <c r="F368" s="644"/>
      <c r="G368" s="644"/>
      <c r="H368" s="644"/>
      <c r="I368" s="644"/>
      <c r="J368" s="644"/>
      <c r="K368" s="644"/>
      <c r="L368" s="644"/>
      <c r="M368" s="644"/>
      <c r="N368" s="644"/>
      <c r="O368" s="644"/>
      <c r="P368" s="644"/>
      <c r="Q368" s="644"/>
      <c r="R368" s="644"/>
      <c r="S368" s="644"/>
      <c r="T368" s="644"/>
      <c r="U368" s="644"/>
      <c r="V368" s="644"/>
    </row>
    <row r="369" spans="1:22" x14ac:dyDescent="0.25">
      <c r="A369" s="644"/>
      <c r="B369" s="644"/>
      <c r="C369" s="644"/>
      <c r="D369" s="644"/>
      <c r="E369" s="644"/>
      <c r="F369" s="644"/>
      <c r="G369" s="644"/>
      <c r="H369" s="644"/>
      <c r="I369" s="644"/>
      <c r="J369" s="644"/>
      <c r="K369" s="644"/>
      <c r="L369" s="644"/>
      <c r="M369" s="644"/>
      <c r="N369" s="644"/>
      <c r="O369" s="644"/>
      <c r="P369" s="644"/>
      <c r="Q369" s="644"/>
      <c r="R369" s="644"/>
      <c r="S369" s="644"/>
      <c r="T369" s="644"/>
      <c r="U369" s="644"/>
      <c r="V369" s="644"/>
    </row>
    <row r="370" spans="1:22" x14ac:dyDescent="0.25">
      <c r="A370" s="644"/>
      <c r="B370" s="644"/>
      <c r="C370" s="644"/>
      <c r="D370" s="644"/>
      <c r="E370" s="644"/>
      <c r="F370" s="644"/>
      <c r="G370" s="644"/>
      <c r="H370" s="644"/>
      <c r="I370" s="644"/>
      <c r="J370" s="644"/>
      <c r="K370" s="644"/>
      <c r="L370" s="644"/>
      <c r="M370" s="644"/>
      <c r="N370" s="644"/>
      <c r="O370" s="644"/>
      <c r="P370" s="644"/>
      <c r="Q370" s="644"/>
      <c r="R370" s="644"/>
      <c r="S370" s="644"/>
      <c r="T370" s="644"/>
      <c r="U370" s="644"/>
      <c r="V370" s="644"/>
    </row>
    <row r="371" spans="1:22" x14ac:dyDescent="0.25">
      <c r="A371" s="644"/>
      <c r="B371" s="644"/>
      <c r="C371" s="644"/>
      <c r="D371" s="644"/>
      <c r="E371" s="644"/>
      <c r="F371" s="644"/>
      <c r="G371" s="644"/>
      <c r="H371" s="644"/>
      <c r="I371" s="644"/>
      <c r="J371" s="644"/>
      <c r="K371" s="644"/>
      <c r="L371" s="644"/>
      <c r="M371" s="644"/>
      <c r="N371" s="644"/>
      <c r="O371" s="644"/>
      <c r="P371" s="644"/>
      <c r="Q371" s="644"/>
      <c r="R371" s="644"/>
      <c r="S371" s="644"/>
      <c r="T371" s="644"/>
      <c r="U371" s="644"/>
      <c r="V371" s="644"/>
    </row>
    <row r="372" spans="1:22" x14ac:dyDescent="0.25">
      <c r="A372" s="644"/>
      <c r="B372" s="644"/>
      <c r="C372" s="644"/>
      <c r="D372" s="644"/>
      <c r="E372" s="644"/>
      <c r="F372" s="644"/>
      <c r="G372" s="644"/>
      <c r="H372" s="644"/>
      <c r="I372" s="644"/>
      <c r="J372" s="644"/>
      <c r="K372" s="644"/>
      <c r="L372" s="644"/>
      <c r="M372" s="644"/>
      <c r="N372" s="644"/>
      <c r="O372" s="644"/>
      <c r="P372" s="644"/>
      <c r="Q372" s="644"/>
      <c r="R372" s="644"/>
      <c r="S372" s="644"/>
      <c r="T372" s="644"/>
      <c r="U372" s="644"/>
      <c r="V372" s="644"/>
    </row>
    <row r="373" spans="1:22" x14ac:dyDescent="0.25">
      <c r="A373" s="644"/>
      <c r="B373" s="644"/>
      <c r="C373" s="644"/>
      <c r="D373" s="644"/>
      <c r="E373" s="644"/>
      <c r="F373" s="644"/>
      <c r="G373" s="644"/>
      <c r="H373" s="644"/>
      <c r="I373" s="644"/>
      <c r="J373" s="644"/>
      <c r="K373" s="644"/>
      <c r="L373" s="644"/>
      <c r="M373" s="644"/>
      <c r="N373" s="644"/>
      <c r="O373" s="644"/>
      <c r="P373" s="644"/>
      <c r="Q373" s="644"/>
      <c r="R373" s="644"/>
      <c r="S373" s="644"/>
      <c r="T373" s="644"/>
      <c r="U373" s="644"/>
      <c r="V373" s="644"/>
    </row>
    <row r="374" spans="1:22" x14ac:dyDescent="0.25">
      <c r="A374" s="644"/>
      <c r="B374" s="644"/>
      <c r="C374" s="644"/>
      <c r="D374" s="644"/>
      <c r="E374" s="644"/>
      <c r="F374" s="644"/>
      <c r="G374" s="644"/>
      <c r="H374" s="644"/>
      <c r="I374" s="644"/>
      <c r="J374" s="644"/>
      <c r="K374" s="644"/>
      <c r="L374" s="644"/>
      <c r="M374" s="644"/>
      <c r="N374" s="644"/>
      <c r="O374" s="644"/>
      <c r="P374" s="644"/>
      <c r="Q374" s="644"/>
      <c r="R374" s="644"/>
      <c r="S374" s="644"/>
      <c r="T374" s="644"/>
      <c r="U374" s="644"/>
      <c r="V374" s="644"/>
    </row>
    <row r="375" spans="1:22" x14ac:dyDescent="0.25">
      <c r="A375" s="644"/>
      <c r="B375" s="644"/>
      <c r="C375" s="644"/>
      <c r="D375" s="644"/>
      <c r="E375" s="644"/>
      <c r="F375" s="644"/>
      <c r="G375" s="644"/>
      <c r="H375" s="644"/>
      <c r="I375" s="644"/>
      <c r="J375" s="644"/>
      <c r="K375" s="644"/>
      <c r="L375" s="644"/>
      <c r="M375" s="644"/>
      <c r="N375" s="644"/>
      <c r="O375" s="644"/>
      <c r="P375" s="644"/>
      <c r="Q375" s="644"/>
      <c r="R375" s="644"/>
      <c r="S375" s="644"/>
      <c r="T375" s="644"/>
      <c r="U375" s="644"/>
      <c r="V375" s="644"/>
    </row>
    <row r="376" spans="1:22" x14ac:dyDescent="0.25">
      <c r="A376" s="644"/>
      <c r="B376" s="644"/>
      <c r="C376" s="644"/>
      <c r="D376" s="644"/>
      <c r="E376" s="644"/>
      <c r="F376" s="644"/>
      <c r="G376" s="644"/>
      <c r="H376" s="644"/>
      <c r="I376" s="644"/>
      <c r="J376" s="644"/>
      <c r="K376" s="644"/>
      <c r="L376" s="644"/>
      <c r="M376" s="644"/>
      <c r="N376" s="644"/>
      <c r="O376" s="644"/>
      <c r="P376" s="644"/>
      <c r="Q376" s="644"/>
      <c r="R376" s="644"/>
      <c r="S376" s="644"/>
      <c r="T376" s="644"/>
      <c r="U376" s="644"/>
      <c r="V376" s="644"/>
    </row>
    <row r="377" spans="1:22" x14ac:dyDescent="0.25">
      <c r="A377" s="644"/>
      <c r="B377" s="644"/>
      <c r="C377" s="644"/>
      <c r="D377" s="644"/>
      <c r="E377" s="644"/>
      <c r="F377" s="644"/>
      <c r="G377" s="644"/>
      <c r="H377" s="644"/>
      <c r="I377" s="644"/>
      <c r="J377" s="644"/>
      <c r="K377" s="644"/>
      <c r="L377" s="644"/>
      <c r="M377" s="644"/>
      <c r="N377" s="644"/>
      <c r="O377" s="644"/>
      <c r="P377" s="644"/>
      <c r="Q377" s="644"/>
      <c r="R377" s="644"/>
      <c r="S377" s="644"/>
      <c r="T377" s="644"/>
      <c r="U377" s="644"/>
      <c r="V377" s="644"/>
    </row>
    <row r="378" spans="1:22" x14ac:dyDescent="0.25">
      <c r="A378" s="644"/>
      <c r="B378" s="644"/>
      <c r="C378" s="644"/>
      <c r="D378" s="644"/>
      <c r="E378" s="644"/>
      <c r="F378" s="644"/>
      <c r="G378" s="644"/>
      <c r="H378" s="644"/>
      <c r="I378" s="644"/>
      <c r="J378" s="644"/>
      <c r="K378" s="644"/>
      <c r="L378" s="644"/>
      <c r="M378" s="644"/>
      <c r="N378" s="644"/>
      <c r="O378" s="644"/>
      <c r="P378" s="644"/>
      <c r="Q378" s="644"/>
      <c r="R378" s="644"/>
      <c r="S378" s="644"/>
      <c r="T378" s="644"/>
      <c r="U378" s="644"/>
      <c r="V378" s="644"/>
    </row>
    <row r="379" spans="1:22" x14ac:dyDescent="0.25">
      <c r="A379" s="644"/>
      <c r="B379" s="644"/>
      <c r="C379" s="644"/>
      <c r="D379" s="644"/>
      <c r="E379" s="644"/>
      <c r="F379" s="644"/>
      <c r="G379" s="644"/>
      <c r="H379" s="644"/>
      <c r="I379" s="644"/>
      <c r="J379" s="644"/>
      <c r="K379" s="644"/>
      <c r="L379" s="644"/>
      <c r="M379" s="644"/>
      <c r="N379" s="644"/>
      <c r="O379" s="644"/>
      <c r="P379" s="644"/>
      <c r="Q379" s="644"/>
      <c r="R379" s="644"/>
      <c r="S379" s="644"/>
      <c r="T379" s="644"/>
      <c r="U379" s="644"/>
      <c r="V379" s="644"/>
    </row>
    <row r="380" spans="1:22" x14ac:dyDescent="0.25">
      <c r="A380" s="644"/>
      <c r="B380" s="644"/>
      <c r="C380" s="644"/>
      <c r="D380" s="644"/>
      <c r="E380" s="644"/>
      <c r="F380" s="644"/>
      <c r="G380" s="644"/>
      <c r="H380" s="644"/>
      <c r="I380" s="644"/>
      <c r="J380" s="644"/>
      <c r="K380" s="644"/>
      <c r="L380" s="644"/>
      <c r="M380" s="644"/>
      <c r="N380" s="644"/>
      <c r="O380" s="644"/>
      <c r="P380" s="644"/>
      <c r="Q380" s="644"/>
      <c r="R380" s="644"/>
      <c r="S380" s="644"/>
      <c r="T380" s="644"/>
      <c r="U380" s="644"/>
      <c r="V380" s="644"/>
    </row>
    <row r="381" spans="1:22" x14ac:dyDescent="0.25">
      <c r="A381" s="644"/>
      <c r="B381" s="644"/>
      <c r="C381" s="644"/>
      <c r="D381" s="644"/>
      <c r="E381" s="644"/>
      <c r="F381" s="644"/>
      <c r="G381" s="644"/>
      <c r="H381" s="644"/>
      <c r="I381" s="644"/>
      <c r="J381" s="644"/>
      <c r="K381" s="644"/>
      <c r="L381" s="644"/>
      <c r="M381" s="644"/>
      <c r="N381" s="644"/>
      <c r="O381" s="644"/>
      <c r="P381" s="644"/>
      <c r="Q381" s="644"/>
      <c r="R381" s="644"/>
      <c r="S381" s="644"/>
      <c r="T381" s="644"/>
      <c r="U381" s="644"/>
      <c r="V381" s="644"/>
    </row>
    <row r="382" spans="1:22" x14ac:dyDescent="0.25">
      <c r="A382" s="644"/>
      <c r="B382" s="644"/>
      <c r="C382" s="644"/>
      <c r="D382" s="644"/>
      <c r="E382" s="644"/>
      <c r="F382" s="644"/>
      <c r="G382" s="644"/>
      <c r="H382" s="644"/>
      <c r="I382" s="644"/>
      <c r="J382" s="644"/>
      <c r="K382" s="644"/>
      <c r="L382" s="644"/>
      <c r="M382" s="644"/>
      <c r="N382" s="644"/>
      <c r="O382" s="644"/>
      <c r="P382" s="644"/>
      <c r="Q382" s="644"/>
      <c r="R382" s="644"/>
      <c r="S382" s="644"/>
      <c r="T382" s="644"/>
      <c r="U382" s="644"/>
      <c r="V382" s="644"/>
    </row>
    <row r="383" spans="1:22" x14ac:dyDescent="0.25">
      <c r="A383" s="644"/>
      <c r="B383" s="644"/>
      <c r="C383" s="644"/>
      <c r="D383" s="644"/>
      <c r="E383" s="644"/>
      <c r="F383" s="644"/>
      <c r="G383" s="644"/>
      <c r="H383" s="644"/>
      <c r="I383" s="644"/>
      <c r="J383" s="644"/>
      <c r="K383" s="644"/>
      <c r="L383" s="644"/>
      <c r="M383" s="644"/>
      <c r="N383" s="644"/>
      <c r="O383" s="644"/>
      <c r="P383" s="644"/>
      <c r="Q383" s="644"/>
      <c r="R383" s="644"/>
      <c r="S383" s="644"/>
      <c r="T383" s="644"/>
      <c r="U383" s="644"/>
      <c r="V383" s="644"/>
    </row>
    <row r="384" spans="1:22" x14ac:dyDescent="0.25">
      <c r="A384" s="644"/>
      <c r="B384" s="644"/>
      <c r="C384" s="644"/>
      <c r="D384" s="644"/>
      <c r="E384" s="644"/>
      <c r="F384" s="644"/>
      <c r="G384" s="644"/>
      <c r="H384" s="644"/>
      <c r="I384" s="644"/>
      <c r="J384" s="644"/>
      <c r="K384" s="644"/>
      <c r="L384" s="644"/>
      <c r="M384" s="644"/>
      <c r="N384" s="644"/>
      <c r="O384" s="644"/>
      <c r="P384" s="644"/>
      <c r="Q384" s="644"/>
      <c r="R384" s="644"/>
      <c r="S384" s="644"/>
      <c r="T384" s="644"/>
      <c r="U384" s="644"/>
      <c r="V384" s="644"/>
    </row>
    <row r="385" spans="1:22" x14ac:dyDescent="0.25">
      <c r="A385" s="644"/>
      <c r="B385" s="644"/>
      <c r="C385" s="644"/>
      <c r="D385" s="644"/>
      <c r="E385" s="644"/>
      <c r="F385" s="644"/>
      <c r="G385" s="644"/>
      <c r="H385" s="644"/>
      <c r="I385" s="644"/>
      <c r="J385" s="644"/>
      <c r="K385" s="644"/>
      <c r="L385" s="644"/>
      <c r="M385" s="644"/>
      <c r="N385" s="644"/>
      <c r="O385" s="644"/>
      <c r="P385" s="644"/>
      <c r="Q385" s="644"/>
      <c r="R385" s="644"/>
      <c r="S385" s="644"/>
      <c r="T385" s="644"/>
      <c r="U385" s="644"/>
      <c r="V385" s="644"/>
    </row>
    <row r="386" spans="1:22" x14ac:dyDescent="0.25">
      <c r="A386" s="644"/>
      <c r="B386" s="644"/>
      <c r="C386" s="644"/>
      <c r="D386" s="644"/>
      <c r="E386" s="644"/>
      <c r="F386" s="644"/>
      <c r="G386" s="644"/>
      <c r="H386" s="644"/>
      <c r="I386" s="644"/>
      <c r="J386" s="644"/>
      <c r="K386" s="644"/>
      <c r="L386" s="644"/>
      <c r="M386" s="644"/>
      <c r="N386" s="644"/>
      <c r="O386" s="644"/>
      <c r="P386" s="644"/>
      <c r="Q386" s="644"/>
      <c r="R386" s="644"/>
      <c r="S386" s="644"/>
      <c r="T386" s="644"/>
      <c r="U386" s="644"/>
      <c r="V386" s="644"/>
    </row>
    <row r="387" spans="1:22" x14ac:dyDescent="0.25">
      <c r="A387" s="644"/>
      <c r="B387" s="644"/>
      <c r="C387" s="644"/>
      <c r="D387" s="644"/>
      <c r="E387" s="644"/>
      <c r="F387" s="644"/>
      <c r="G387" s="644"/>
      <c r="H387" s="644"/>
      <c r="I387" s="644"/>
      <c r="J387" s="644"/>
      <c r="K387" s="644"/>
      <c r="L387" s="644"/>
      <c r="M387" s="644"/>
      <c r="N387" s="644"/>
      <c r="O387" s="644"/>
      <c r="P387" s="644"/>
      <c r="Q387" s="644"/>
      <c r="R387" s="644"/>
      <c r="S387" s="644"/>
      <c r="T387" s="644"/>
      <c r="U387" s="644"/>
      <c r="V387" s="644"/>
    </row>
    <row r="388" spans="1:22" x14ac:dyDescent="0.25">
      <c r="A388" s="644"/>
      <c r="B388" s="644"/>
      <c r="C388" s="644"/>
      <c r="D388" s="644"/>
      <c r="E388" s="644"/>
      <c r="F388" s="644"/>
      <c r="G388" s="644"/>
      <c r="H388" s="644"/>
      <c r="I388" s="644"/>
      <c r="J388" s="644"/>
      <c r="K388" s="644"/>
      <c r="L388" s="644"/>
      <c r="M388" s="644"/>
      <c r="N388" s="644"/>
      <c r="O388" s="644"/>
      <c r="P388" s="644"/>
      <c r="Q388" s="644"/>
      <c r="R388" s="644"/>
      <c r="S388" s="644"/>
      <c r="T388" s="644"/>
      <c r="U388" s="644"/>
      <c r="V388" s="644"/>
    </row>
    <row r="389" spans="1:22" x14ac:dyDescent="0.25">
      <c r="A389" s="644"/>
      <c r="B389" s="644"/>
      <c r="C389" s="644"/>
      <c r="D389" s="644"/>
      <c r="E389" s="644"/>
      <c r="F389" s="644"/>
      <c r="G389" s="644"/>
      <c r="H389" s="644"/>
      <c r="I389" s="644"/>
      <c r="J389" s="644"/>
      <c r="K389" s="644"/>
      <c r="L389" s="644"/>
      <c r="M389" s="644"/>
      <c r="N389" s="644"/>
      <c r="O389" s="644"/>
      <c r="P389" s="644"/>
      <c r="Q389" s="644"/>
      <c r="R389" s="644"/>
      <c r="S389" s="644"/>
      <c r="T389" s="644"/>
      <c r="U389" s="644"/>
      <c r="V389" s="644"/>
    </row>
    <row r="390" spans="1:22" x14ac:dyDescent="0.25">
      <c r="A390" s="644"/>
      <c r="B390" s="644"/>
      <c r="C390" s="644"/>
      <c r="D390" s="644"/>
      <c r="E390" s="644"/>
      <c r="F390" s="644"/>
      <c r="G390" s="644"/>
      <c r="H390" s="644"/>
      <c r="I390" s="644"/>
      <c r="J390" s="644"/>
      <c r="K390" s="644"/>
      <c r="L390" s="644"/>
      <c r="M390" s="644"/>
      <c r="N390" s="644"/>
      <c r="O390" s="644"/>
      <c r="P390" s="644"/>
      <c r="Q390" s="644"/>
      <c r="R390" s="644"/>
      <c r="S390" s="644"/>
      <c r="T390" s="644"/>
      <c r="U390" s="644"/>
      <c r="V390" s="644"/>
    </row>
    <row r="391" spans="1:22" x14ac:dyDescent="0.25">
      <c r="A391" s="644"/>
      <c r="B391" s="644"/>
      <c r="C391" s="644"/>
      <c r="D391" s="644"/>
      <c r="E391" s="644"/>
      <c r="F391" s="644"/>
      <c r="G391" s="644"/>
      <c r="H391" s="644"/>
      <c r="I391" s="644"/>
      <c r="J391" s="644"/>
      <c r="K391" s="644"/>
      <c r="L391" s="644"/>
      <c r="M391" s="644"/>
      <c r="N391" s="644"/>
      <c r="O391" s="644"/>
      <c r="P391" s="644"/>
      <c r="Q391" s="644"/>
      <c r="R391" s="644"/>
      <c r="S391" s="644"/>
      <c r="T391" s="644"/>
      <c r="U391" s="644"/>
      <c r="V391" s="644"/>
    </row>
    <row r="392" spans="1:22" x14ac:dyDescent="0.25">
      <c r="A392" s="644"/>
      <c r="B392" s="644"/>
      <c r="C392" s="644"/>
      <c r="D392" s="644"/>
      <c r="E392" s="644"/>
      <c r="F392" s="644"/>
      <c r="G392" s="644"/>
      <c r="H392" s="644"/>
      <c r="I392" s="644"/>
      <c r="J392" s="644"/>
      <c r="K392" s="644"/>
      <c r="L392" s="644"/>
      <c r="M392" s="644"/>
      <c r="N392" s="644"/>
      <c r="O392" s="644"/>
      <c r="P392" s="644"/>
      <c r="Q392" s="644"/>
      <c r="R392" s="644"/>
      <c r="S392" s="644"/>
      <c r="T392" s="644"/>
      <c r="U392" s="644"/>
      <c r="V392" s="644"/>
    </row>
    <row r="393" spans="1:22" x14ac:dyDescent="0.25">
      <c r="A393" s="644"/>
      <c r="B393" s="644"/>
      <c r="C393" s="644"/>
      <c r="D393" s="644"/>
      <c r="E393" s="644"/>
      <c r="F393" s="644"/>
      <c r="G393" s="644"/>
      <c r="H393" s="644"/>
      <c r="I393" s="644"/>
      <c r="J393" s="644"/>
      <c r="K393" s="644"/>
      <c r="L393" s="644"/>
      <c r="M393" s="644"/>
      <c r="N393" s="644"/>
      <c r="O393" s="644"/>
      <c r="P393" s="644"/>
      <c r="Q393" s="644"/>
      <c r="R393" s="644"/>
      <c r="S393" s="644"/>
      <c r="T393" s="644"/>
      <c r="U393" s="644"/>
      <c r="V393" s="644"/>
    </row>
    <row r="394" spans="1:22" x14ac:dyDescent="0.25">
      <c r="A394" s="644"/>
      <c r="B394" s="644"/>
      <c r="C394" s="644"/>
      <c r="D394" s="644"/>
      <c r="E394" s="644"/>
      <c r="F394" s="644"/>
      <c r="G394" s="644"/>
      <c r="H394" s="644"/>
      <c r="I394" s="644"/>
      <c r="J394" s="644"/>
      <c r="K394" s="644"/>
      <c r="L394" s="644"/>
      <c r="M394" s="644"/>
      <c r="N394" s="644"/>
      <c r="O394" s="644"/>
      <c r="P394" s="644"/>
      <c r="Q394" s="644"/>
      <c r="R394" s="644"/>
      <c r="S394" s="644"/>
      <c r="T394" s="644"/>
      <c r="U394" s="644"/>
      <c r="V394" s="644"/>
    </row>
    <row r="395" spans="1:22" x14ac:dyDescent="0.25">
      <c r="A395" s="644"/>
      <c r="B395" s="644"/>
      <c r="C395" s="644"/>
      <c r="D395" s="644"/>
      <c r="E395" s="644"/>
      <c r="F395" s="644"/>
      <c r="G395" s="644"/>
      <c r="H395" s="644"/>
      <c r="I395" s="644"/>
      <c r="J395" s="644"/>
      <c r="K395" s="644"/>
      <c r="L395" s="644"/>
      <c r="M395" s="644"/>
      <c r="N395" s="644"/>
      <c r="O395" s="644"/>
      <c r="P395" s="644"/>
      <c r="Q395" s="644"/>
      <c r="R395" s="644"/>
      <c r="S395" s="644"/>
      <c r="T395" s="644"/>
      <c r="U395" s="644"/>
      <c r="V395" s="644"/>
    </row>
    <row r="396" spans="1:22" x14ac:dyDescent="0.25">
      <c r="A396" s="644"/>
      <c r="B396" s="644"/>
      <c r="C396" s="644"/>
      <c r="D396" s="644"/>
      <c r="E396" s="644"/>
      <c r="F396" s="644"/>
      <c r="G396" s="644"/>
      <c r="H396" s="644"/>
      <c r="I396" s="644"/>
      <c r="J396" s="644"/>
      <c r="K396" s="644"/>
      <c r="L396" s="644"/>
      <c r="M396" s="644"/>
      <c r="N396" s="644"/>
      <c r="O396" s="644"/>
      <c r="P396" s="644"/>
      <c r="Q396" s="644"/>
      <c r="R396" s="644"/>
      <c r="S396" s="644"/>
      <c r="T396" s="644"/>
      <c r="U396" s="644"/>
      <c r="V396" s="644"/>
    </row>
    <row r="397" spans="1:22" x14ac:dyDescent="0.25">
      <c r="A397" s="644"/>
      <c r="B397" s="644"/>
      <c r="C397" s="644"/>
      <c r="D397" s="644"/>
      <c r="E397" s="644"/>
      <c r="F397" s="644"/>
      <c r="G397" s="644"/>
      <c r="H397" s="644"/>
      <c r="I397" s="644"/>
      <c r="J397" s="644"/>
      <c r="K397" s="644"/>
      <c r="L397" s="644"/>
      <c r="M397" s="644"/>
      <c r="N397" s="644"/>
      <c r="O397" s="644"/>
      <c r="P397" s="644"/>
      <c r="Q397" s="644"/>
      <c r="R397" s="644"/>
      <c r="S397" s="644"/>
      <c r="T397" s="644"/>
      <c r="U397" s="644"/>
      <c r="V397" s="644"/>
    </row>
    <row r="398" spans="1:22" x14ac:dyDescent="0.25">
      <c r="A398" s="644"/>
      <c r="B398" s="644"/>
      <c r="C398" s="644"/>
      <c r="D398" s="644"/>
      <c r="E398" s="644"/>
      <c r="F398" s="644"/>
      <c r="G398" s="644"/>
      <c r="H398" s="644"/>
      <c r="I398" s="644"/>
      <c r="J398" s="644"/>
      <c r="K398" s="644"/>
      <c r="L398" s="644"/>
      <c r="M398" s="644"/>
      <c r="N398" s="644"/>
      <c r="O398" s="644"/>
      <c r="P398" s="644"/>
      <c r="Q398" s="644"/>
      <c r="R398" s="644"/>
      <c r="S398" s="644"/>
      <c r="T398" s="644"/>
      <c r="U398" s="644"/>
      <c r="V398" s="644"/>
    </row>
    <row r="399" spans="1:22" x14ac:dyDescent="0.25">
      <c r="A399" s="644"/>
      <c r="B399" s="644"/>
      <c r="C399" s="644"/>
      <c r="D399" s="644"/>
      <c r="E399" s="644"/>
      <c r="F399" s="644"/>
      <c r="G399" s="644"/>
      <c r="H399" s="644"/>
      <c r="I399" s="644"/>
      <c r="J399" s="644"/>
      <c r="K399" s="644"/>
      <c r="L399" s="644"/>
      <c r="M399" s="644"/>
      <c r="N399" s="644"/>
      <c r="O399" s="644"/>
      <c r="P399" s="644"/>
      <c r="Q399" s="644"/>
      <c r="R399" s="644"/>
      <c r="S399" s="644"/>
      <c r="T399" s="644"/>
      <c r="U399" s="644"/>
      <c r="V399" s="644"/>
    </row>
    <row r="400" spans="1:22" x14ac:dyDescent="0.25">
      <c r="A400" s="644"/>
      <c r="B400" s="644"/>
      <c r="C400" s="644"/>
      <c r="D400" s="644"/>
      <c r="E400" s="644"/>
      <c r="F400" s="644"/>
      <c r="G400" s="644"/>
      <c r="H400" s="644"/>
      <c r="I400" s="644"/>
      <c r="J400" s="644"/>
      <c r="K400" s="644"/>
      <c r="L400" s="644"/>
      <c r="M400" s="644"/>
      <c r="N400" s="644"/>
      <c r="O400" s="644"/>
      <c r="P400" s="644"/>
      <c r="Q400" s="644"/>
      <c r="R400" s="644"/>
      <c r="S400" s="644"/>
      <c r="T400" s="644"/>
      <c r="U400" s="644"/>
      <c r="V400" s="644"/>
    </row>
    <row r="401" spans="1:22" x14ac:dyDescent="0.25">
      <c r="A401" s="644"/>
      <c r="B401" s="644"/>
      <c r="C401" s="644"/>
      <c r="D401" s="644"/>
      <c r="E401" s="644"/>
      <c r="F401" s="644"/>
      <c r="G401" s="644"/>
      <c r="H401" s="644"/>
      <c r="I401" s="644"/>
      <c r="J401" s="644"/>
      <c r="K401" s="644"/>
      <c r="L401" s="644"/>
      <c r="M401" s="644"/>
      <c r="N401" s="644"/>
      <c r="O401" s="644"/>
      <c r="P401" s="644"/>
      <c r="Q401" s="644"/>
      <c r="R401" s="644"/>
      <c r="S401" s="644"/>
      <c r="T401" s="644"/>
      <c r="U401" s="644"/>
      <c r="V401" s="644"/>
    </row>
    <row r="402" spans="1:22" x14ac:dyDescent="0.25">
      <c r="A402" s="644"/>
      <c r="B402" s="644"/>
      <c r="C402" s="644"/>
      <c r="D402" s="644"/>
      <c r="E402" s="644"/>
      <c r="F402" s="644"/>
      <c r="G402" s="644"/>
      <c r="H402" s="644"/>
      <c r="I402" s="644"/>
      <c r="J402" s="644"/>
      <c r="K402" s="644"/>
      <c r="L402" s="644"/>
      <c r="M402" s="644"/>
      <c r="N402" s="644"/>
      <c r="O402" s="644"/>
      <c r="P402" s="644"/>
      <c r="Q402" s="644"/>
      <c r="R402" s="644"/>
      <c r="S402" s="644"/>
      <c r="T402" s="644"/>
      <c r="U402" s="644"/>
      <c r="V402" s="644"/>
    </row>
    <row r="403" spans="1:22" x14ac:dyDescent="0.25">
      <c r="A403" s="644"/>
      <c r="B403" s="644"/>
      <c r="C403" s="644"/>
      <c r="D403" s="644"/>
      <c r="E403" s="644"/>
      <c r="F403" s="644"/>
      <c r="G403" s="644"/>
      <c r="H403" s="644"/>
      <c r="I403" s="644"/>
      <c r="J403" s="644"/>
      <c r="K403" s="644"/>
      <c r="L403" s="644"/>
      <c r="M403" s="644"/>
      <c r="N403" s="644"/>
      <c r="O403" s="644"/>
      <c r="P403" s="644"/>
      <c r="Q403" s="644"/>
      <c r="R403" s="644"/>
      <c r="S403" s="644"/>
      <c r="T403" s="644"/>
      <c r="U403" s="644"/>
      <c r="V403" s="644"/>
    </row>
    <row r="404" spans="1:22" x14ac:dyDescent="0.25">
      <c r="A404" s="644"/>
      <c r="B404" s="644"/>
      <c r="C404" s="644"/>
      <c r="D404" s="644"/>
      <c r="E404" s="644"/>
      <c r="F404" s="644"/>
      <c r="G404" s="644"/>
      <c r="H404" s="644"/>
      <c r="I404" s="644"/>
      <c r="J404" s="644"/>
      <c r="K404" s="644"/>
      <c r="L404" s="644"/>
      <c r="M404" s="644"/>
      <c r="N404" s="644"/>
      <c r="O404" s="644"/>
      <c r="P404" s="644"/>
      <c r="Q404" s="644"/>
      <c r="R404" s="644"/>
      <c r="S404" s="644"/>
      <c r="T404" s="644"/>
      <c r="U404" s="644"/>
      <c r="V404" s="644"/>
    </row>
    <row r="405" spans="1:22" x14ac:dyDescent="0.25">
      <c r="A405" s="644"/>
      <c r="B405" s="644"/>
      <c r="C405" s="644"/>
      <c r="D405" s="644"/>
      <c r="E405" s="644"/>
      <c r="F405" s="644"/>
      <c r="G405" s="644"/>
      <c r="H405" s="644"/>
      <c r="I405" s="644"/>
      <c r="J405" s="644"/>
      <c r="K405" s="644"/>
      <c r="L405" s="644"/>
      <c r="M405" s="644"/>
      <c r="N405" s="644"/>
      <c r="O405" s="644"/>
      <c r="P405" s="644"/>
      <c r="Q405" s="644"/>
      <c r="R405" s="644"/>
      <c r="S405" s="644"/>
      <c r="T405" s="644"/>
      <c r="U405" s="644"/>
      <c r="V405" s="644"/>
    </row>
    <row r="406" spans="1:22" x14ac:dyDescent="0.25">
      <c r="A406" s="644"/>
      <c r="B406" s="644"/>
      <c r="C406" s="644"/>
      <c r="D406" s="644"/>
      <c r="E406" s="644"/>
      <c r="F406" s="644"/>
      <c r="G406" s="644"/>
      <c r="H406" s="644"/>
      <c r="I406" s="644"/>
      <c r="J406" s="644"/>
      <c r="K406" s="644"/>
      <c r="L406" s="644"/>
      <c r="M406" s="644"/>
      <c r="N406" s="644"/>
      <c r="O406" s="644"/>
      <c r="P406" s="644"/>
      <c r="Q406" s="644"/>
      <c r="R406" s="644"/>
      <c r="S406" s="644"/>
      <c r="T406" s="644"/>
      <c r="U406" s="644"/>
      <c r="V406" s="644"/>
    </row>
    <row r="407" spans="1:22" x14ac:dyDescent="0.25">
      <c r="A407" s="644"/>
      <c r="B407" s="644"/>
      <c r="C407" s="644"/>
      <c r="D407" s="644"/>
      <c r="E407" s="644"/>
      <c r="F407" s="644"/>
      <c r="G407" s="644"/>
      <c r="H407" s="644"/>
      <c r="I407" s="644"/>
      <c r="J407" s="644"/>
      <c r="K407" s="644"/>
      <c r="L407" s="644"/>
      <c r="M407" s="644"/>
      <c r="N407" s="644"/>
      <c r="O407" s="644"/>
      <c r="P407" s="644"/>
      <c r="Q407" s="644"/>
      <c r="R407" s="644"/>
      <c r="S407" s="644"/>
      <c r="T407" s="644"/>
      <c r="U407" s="644"/>
      <c r="V407" s="644"/>
    </row>
    <row r="408" spans="1:22" x14ac:dyDescent="0.25">
      <c r="A408" s="644"/>
      <c r="B408" s="644"/>
      <c r="C408" s="644"/>
      <c r="D408" s="644"/>
      <c r="E408" s="644"/>
      <c r="F408" s="644"/>
      <c r="G408" s="644"/>
      <c r="H408" s="644"/>
      <c r="I408" s="644"/>
      <c r="J408" s="644"/>
      <c r="K408" s="644"/>
      <c r="L408" s="644"/>
      <c r="M408" s="644"/>
      <c r="N408" s="644"/>
      <c r="O408" s="644"/>
      <c r="P408" s="644"/>
      <c r="Q408" s="644"/>
      <c r="R408" s="644"/>
      <c r="S408" s="644"/>
      <c r="T408" s="644"/>
      <c r="U408" s="644"/>
      <c r="V408" s="644"/>
    </row>
    <row r="409" spans="1:22" x14ac:dyDescent="0.25">
      <c r="A409" s="644"/>
      <c r="B409" s="644"/>
      <c r="C409" s="644"/>
      <c r="D409" s="644"/>
      <c r="E409" s="644"/>
      <c r="F409" s="644"/>
      <c r="G409" s="644"/>
      <c r="H409" s="644"/>
      <c r="I409" s="644"/>
      <c r="J409" s="644"/>
      <c r="K409" s="644"/>
      <c r="L409" s="644"/>
      <c r="M409" s="644"/>
      <c r="N409" s="644"/>
      <c r="O409" s="644"/>
      <c r="P409" s="644"/>
      <c r="Q409" s="644"/>
      <c r="R409" s="644"/>
      <c r="S409" s="644"/>
      <c r="T409" s="644"/>
      <c r="U409" s="644"/>
      <c r="V409" s="644"/>
    </row>
    <row r="410" spans="1:22" x14ac:dyDescent="0.25">
      <c r="A410" s="644"/>
      <c r="B410" s="644"/>
      <c r="C410" s="644"/>
      <c r="D410" s="644"/>
      <c r="E410" s="644"/>
      <c r="F410" s="644"/>
      <c r="G410" s="644"/>
      <c r="H410" s="644"/>
      <c r="I410" s="644"/>
      <c r="J410" s="644"/>
      <c r="K410" s="644"/>
      <c r="L410" s="644"/>
      <c r="M410" s="644"/>
      <c r="N410" s="644"/>
      <c r="O410" s="644"/>
      <c r="P410" s="644"/>
      <c r="Q410" s="644"/>
      <c r="R410" s="644"/>
      <c r="S410" s="644"/>
      <c r="T410" s="644"/>
      <c r="U410" s="644"/>
      <c r="V410" s="644"/>
    </row>
    <row r="411" spans="1:22" x14ac:dyDescent="0.25">
      <c r="A411" s="644"/>
      <c r="B411" s="644"/>
      <c r="C411" s="644"/>
      <c r="D411" s="644"/>
      <c r="E411" s="644"/>
      <c r="F411" s="644"/>
      <c r="G411" s="644"/>
      <c r="H411" s="644"/>
      <c r="I411" s="644"/>
      <c r="J411" s="644"/>
      <c r="K411" s="644"/>
      <c r="L411" s="644"/>
      <c r="M411" s="644"/>
      <c r="N411" s="644"/>
      <c r="O411" s="644"/>
      <c r="P411" s="644"/>
      <c r="Q411" s="644"/>
      <c r="R411" s="644"/>
      <c r="S411" s="644"/>
      <c r="T411" s="644"/>
      <c r="U411" s="644"/>
      <c r="V411" s="644"/>
    </row>
    <row r="412" spans="1:22" x14ac:dyDescent="0.25">
      <c r="A412" s="644"/>
      <c r="B412" s="644"/>
      <c r="C412" s="644"/>
      <c r="D412" s="644"/>
      <c r="E412" s="644"/>
      <c r="F412" s="644"/>
      <c r="G412" s="644"/>
      <c r="H412" s="644"/>
      <c r="I412" s="644"/>
      <c r="J412" s="644"/>
      <c r="K412" s="644"/>
      <c r="L412" s="644"/>
      <c r="M412" s="644"/>
      <c r="N412" s="644"/>
      <c r="O412" s="644"/>
      <c r="P412" s="644"/>
      <c r="Q412" s="644"/>
      <c r="R412" s="644"/>
      <c r="S412" s="644"/>
      <c r="T412" s="644"/>
      <c r="U412" s="644"/>
      <c r="V412" s="644"/>
    </row>
    <row r="413" spans="1:22" x14ac:dyDescent="0.25">
      <c r="A413" s="644"/>
      <c r="B413" s="644"/>
      <c r="C413" s="644"/>
      <c r="D413" s="644"/>
      <c r="E413" s="644"/>
      <c r="F413" s="644"/>
      <c r="G413" s="644"/>
      <c r="H413" s="644"/>
      <c r="I413" s="644"/>
      <c r="J413" s="644"/>
      <c r="K413" s="644"/>
      <c r="L413" s="644"/>
      <c r="M413" s="644"/>
      <c r="N413" s="644"/>
      <c r="O413" s="644"/>
      <c r="P413" s="644"/>
      <c r="Q413" s="644"/>
      <c r="R413" s="644"/>
      <c r="S413" s="644"/>
      <c r="T413" s="644"/>
      <c r="U413" s="644"/>
      <c r="V413" s="644"/>
    </row>
    <row r="414" spans="1:22" x14ac:dyDescent="0.25">
      <c r="A414" s="644"/>
      <c r="B414" s="644"/>
      <c r="C414" s="644"/>
      <c r="D414" s="644"/>
      <c r="E414" s="644"/>
      <c r="F414" s="644"/>
      <c r="G414" s="644"/>
      <c r="H414" s="644"/>
      <c r="I414" s="644"/>
      <c r="J414" s="644"/>
      <c r="K414" s="644"/>
      <c r="L414" s="644"/>
      <c r="M414" s="644"/>
      <c r="N414" s="644"/>
      <c r="O414" s="644"/>
      <c r="P414" s="644"/>
      <c r="Q414" s="644"/>
      <c r="R414" s="644"/>
      <c r="S414" s="644"/>
      <c r="T414" s="644"/>
      <c r="U414" s="644"/>
      <c r="V414" s="644"/>
    </row>
    <row r="415" spans="1:22" x14ac:dyDescent="0.25">
      <c r="A415" s="644"/>
      <c r="B415" s="644"/>
      <c r="C415" s="644"/>
      <c r="D415" s="644"/>
      <c r="E415" s="644"/>
      <c r="F415" s="644"/>
      <c r="G415" s="644"/>
      <c r="H415" s="644"/>
      <c r="I415" s="644"/>
      <c r="J415" s="644"/>
      <c r="K415" s="644"/>
      <c r="L415" s="644"/>
      <c r="M415" s="644"/>
      <c r="N415" s="644"/>
      <c r="O415" s="644"/>
      <c r="P415" s="644"/>
      <c r="Q415" s="644"/>
      <c r="R415" s="644"/>
      <c r="S415" s="644"/>
      <c r="T415" s="644"/>
      <c r="U415" s="644"/>
      <c r="V415" s="644"/>
    </row>
    <row r="416" spans="1:22" x14ac:dyDescent="0.25">
      <c r="A416" s="644"/>
      <c r="B416" s="644"/>
      <c r="C416" s="644"/>
      <c r="D416" s="644"/>
      <c r="E416" s="644"/>
      <c r="F416" s="644"/>
      <c r="G416" s="644"/>
      <c r="H416" s="644"/>
      <c r="I416" s="644"/>
      <c r="J416" s="644"/>
      <c r="K416" s="644"/>
      <c r="L416" s="644"/>
      <c r="M416" s="644"/>
      <c r="N416" s="644"/>
      <c r="O416" s="644"/>
      <c r="P416" s="644"/>
      <c r="Q416" s="644"/>
      <c r="R416" s="644"/>
      <c r="S416" s="644"/>
      <c r="T416" s="644"/>
      <c r="U416" s="644"/>
      <c r="V416" s="644"/>
    </row>
    <row r="417" spans="1:22" x14ac:dyDescent="0.25">
      <c r="A417" s="644"/>
      <c r="B417" s="644"/>
      <c r="C417" s="644"/>
      <c r="D417" s="644"/>
      <c r="E417" s="644"/>
      <c r="F417" s="644"/>
      <c r="G417" s="644"/>
      <c r="H417" s="644"/>
      <c r="I417" s="644"/>
      <c r="J417" s="644"/>
      <c r="K417" s="644"/>
      <c r="L417" s="644"/>
      <c r="M417" s="644"/>
      <c r="N417" s="644"/>
      <c r="O417" s="644"/>
      <c r="P417" s="644"/>
      <c r="Q417" s="644"/>
      <c r="R417" s="644"/>
      <c r="S417" s="644"/>
      <c r="T417" s="644"/>
      <c r="U417" s="644"/>
      <c r="V417" s="644"/>
    </row>
    <row r="418" spans="1:22" x14ac:dyDescent="0.25">
      <c r="A418" s="644"/>
      <c r="B418" s="644"/>
      <c r="C418" s="644"/>
      <c r="D418" s="644"/>
      <c r="E418" s="644"/>
      <c r="F418" s="644"/>
      <c r="G418" s="644"/>
      <c r="H418" s="644"/>
      <c r="I418" s="644"/>
      <c r="J418" s="644"/>
      <c r="K418" s="644"/>
      <c r="L418" s="644"/>
      <c r="M418" s="644"/>
      <c r="N418" s="644"/>
      <c r="O418" s="644"/>
      <c r="P418" s="644"/>
      <c r="Q418" s="644"/>
      <c r="R418" s="644"/>
      <c r="S418" s="644"/>
      <c r="T418" s="644"/>
      <c r="U418" s="644"/>
      <c r="V418" s="644"/>
    </row>
    <row r="419" spans="1:22" x14ac:dyDescent="0.25">
      <c r="A419" s="644"/>
      <c r="B419" s="644"/>
      <c r="C419" s="644"/>
      <c r="D419" s="644"/>
      <c r="E419" s="644"/>
      <c r="F419" s="644"/>
      <c r="G419" s="644"/>
      <c r="H419" s="644"/>
      <c r="I419" s="644"/>
      <c r="J419" s="644"/>
      <c r="K419" s="644"/>
      <c r="L419" s="644"/>
      <c r="M419" s="644"/>
      <c r="N419" s="644"/>
      <c r="O419" s="644"/>
      <c r="P419" s="644"/>
      <c r="Q419" s="644"/>
      <c r="R419" s="644"/>
      <c r="S419" s="644"/>
      <c r="T419" s="644"/>
      <c r="U419" s="644"/>
      <c r="V419" s="644"/>
    </row>
    <row r="420" spans="1:22" x14ac:dyDescent="0.25">
      <c r="A420" s="644"/>
      <c r="B420" s="644"/>
      <c r="C420" s="644"/>
      <c r="D420" s="644"/>
      <c r="E420" s="644"/>
      <c r="F420" s="644"/>
      <c r="G420" s="644"/>
      <c r="H420" s="644"/>
      <c r="I420" s="644"/>
      <c r="J420" s="644"/>
      <c r="K420" s="644"/>
      <c r="L420" s="644"/>
      <c r="M420" s="644"/>
      <c r="N420" s="644"/>
      <c r="O420" s="644"/>
      <c r="P420" s="644"/>
      <c r="Q420" s="644"/>
      <c r="R420" s="644"/>
      <c r="S420" s="644"/>
      <c r="T420" s="644"/>
      <c r="U420" s="644"/>
      <c r="V420" s="644"/>
    </row>
    <row r="421" spans="1:22" x14ac:dyDescent="0.25">
      <c r="A421" s="644"/>
      <c r="B421" s="644"/>
      <c r="C421" s="644"/>
      <c r="D421" s="644"/>
      <c r="E421" s="644"/>
      <c r="F421" s="644"/>
      <c r="G421" s="644"/>
      <c r="H421" s="644"/>
      <c r="I421" s="644"/>
      <c r="J421" s="644"/>
      <c r="K421" s="644"/>
      <c r="L421" s="644"/>
      <c r="M421" s="644"/>
      <c r="N421" s="644"/>
      <c r="O421" s="644"/>
      <c r="P421" s="644"/>
      <c r="Q421" s="644"/>
      <c r="R421" s="644"/>
      <c r="S421" s="644"/>
      <c r="T421" s="644"/>
      <c r="U421" s="644"/>
      <c r="V421" s="644"/>
    </row>
    <row r="422" spans="1:22" x14ac:dyDescent="0.25">
      <c r="A422" s="644"/>
      <c r="B422" s="644"/>
      <c r="C422" s="644"/>
      <c r="D422" s="644"/>
      <c r="E422" s="644"/>
      <c r="F422" s="644"/>
      <c r="G422" s="644"/>
      <c r="H422" s="644"/>
      <c r="I422" s="644"/>
      <c r="J422" s="644"/>
      <c r="K422" s="644"/>
      <c r="L422" s="644"/>
      <c r="M422" s="644"/>
      <c r="N422" s="644"/>
      <c r="O422" s="644"/>
      <c r="P422" s="644"/>
      <c r="Q422" s="644"/>
      <c r="R422" s="644"/>
      <c r="S422" s="644"/>
      <c r="T422" s="644"/>
      <c r="U422" s="644"/>
      <c r="V422" s="644"/>
    </row>
    <row r="423" spans="1:22" x14ac:dyDescent="0.25">
      <c r="A423" s="644"/>
      <c r="B423" s="644"/>
      <c r="C423" s="644"/>
      <c r="D423" s="644"/>
      <c r="E423" s="644"/>
      <c r="F423" s="644"/>
      <c r="G423" s="644"/>
      <c r="H423" s="644"/>
      <c r="I423" s="644"/>
      <c r="J423" s="644"/>
      <c r="K423" s="644"/>
      <c r="L423" s="644"/>
      <c r="M423" s="644"/>
      <c r="N423" s="644"/>
      <c r="O423" s="644"/>
      <c r="P423" s="644"/>
      <c r="Q423" s="644"/>
      <c r="R423" s="644"/>
      <c r="S423" s="644"/>
      <c r="T423" s="644"/>
      <c r="U423" s="644"/>
      <c r="V423" s="644"/>
    </row>
    <row r="424" spans="1:22" x14ac:dyDescent="0.25">
      <c r="A424" s="644"/>
      <c r="B424" s="644"/>
      <c r="C424" s="644"/>
      <c r="D424" s="644"/>
      <c r="E424" s="644"/>
      <c r="F424" s="644"/>
      <c r="G424" s="644"/>
      <c r="H424" s="644"/>
      <c r="I424" s="644"/>
      <c r="J424" s="644"/>
      <c r="K424" s="644"/>
      <c r="L424" s="644"/>
      <c r="M424" s="644"/>
      <c r="N424" s="644"/>
      <c r="O424" s="644"/>
      <c r="P424" s="644"/>
      <c r="Q424" s="644"/>
      <c r="R424" s="644"/>
      <c r="S424" s="644"/>
      <c r="T424" s="644"/>
      <c r="U424" s="644"/>
      <c r="V424" s="644"/>
    </row>
    <row r="425" spans="1:22" x14ac:dyDescent="0.25">
      <c r="A425" s="644"/>
      <c r="B425" s="644"/>
      <c r="C425" s="644"/>
      <c r="D425" s="644"/>
      <c r="E425" s="644"/>
      <c r="F425" s="644"/>
      <c r="G425" s="644"/>
      <c r="H425" s="644"/>
      <c r="I425" s="644"/>
      <c r="J425" s="644"/>
      <c r="K425" s="644"/>
      <c r="L425" s="644"/>
      <c r="M425" s="644"/>
      <c r="N425" s="644"/>
      <c r="O425" s="644"/>
      <c r="P425" s="644"/>
      <c r="Q425" s="644"/>
      <c r="R425" s="644"/>
      <c r="S425" s="644"/>
      <c r="T425" s="644"/>
      <c r="U425" s="644"/>
      <c r="V425" s="644"/>
    </row>
    <row r="426" spans="1:22" x14ac:dyDescent="0.25">
      <c r="A426" s="644"/>
      <c r="B426" s="644"/>
      <c r="C426" s="644"/>
      <c r="D426" s="644"/>
      <c r="E426" s="644"/>
      <c r="F426" s="644"/>
      <c r="G426" s="644"/>
      <c r="H426" s="644"/>
      <c r="I426" s="644"/>
      <c r="J426" s="644"/>
      <c r="K426" s="644"/>
      <c r="L426" s="644"/>
      <c r="M426" s="644"/>
      <c r="N426" s="644"/>
      <c r="O426" s="644"/>
      <c r="P426" s="644"/>
      <c r="Q426" s="644"/>
      <c r="R426" s="644"/>
      <c r="S426" s="644"/>
      <c r="T426" s="644"/>
      <c r="U426" s="644"/>
      <c r="V426" s="644"/>
    </row>
  </sheetData>
  <mergeCells count="8">
    <mergeCell ref="L83:U83"/>
    <mergeCell ref="A83:J83"/>
    <mergeCell ref="A2:J2"/>
    <mergeCell ref="L2:U2"/>
    <mergeCell ref="A3:J3"/>
    <mergeCell ref="L3:U3"/>
    <mergeCell ref="A82:J82"/>
    <mergeCell ref="L82:U82"/>
  </mergeCells>
  <hyperlinks>
    <hyperlink ref="A1" location="INDICE!A1" display="INDICE" xr:uid="{ACA1D59D-A6F7-4278-B54C-223BAB08B7F6}"/>
  </hyperlinks>
  <pageMargins left="0.7" right="0.7" top="0.75" bottom="0.75" header="0.3" footer="0.3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0A945-D4F3-4881-82CB-6823BD192BA7}">
  <dimension ref="A1:U210"/>
  <sheetViews>
    <sheetView workbookViewId="0">
      <selection activeCell="K2" sqref="K2"/>
    </sheetView>
  </sheetViews>
  <sheetFormatPr baseColWidth="10" defaultRowHeight="15" x14ac:dyDescent="0.25"/>
  <cols>
    <col min="4" max="4" width="13.28515625" customWidth="1"/>
    <col min="5" max="10" width="7.7109375" customWidth="1"/>
    <col min="15" max="15" width="13.28515625" customWidth="1"/>
  </cols>
  <sheetData>
    <row r="1" spans="1:21" x14ac:dyDescent="0.25">
      <c r="A1" s="398" t="s">
        <v>344</v>
      </c>
      <c r="B1" s="194"/>
    </row>
    <row r="2" spans="1:21" ht="29.45" customHeight="1" x14ac:dyDescent="0.25">
      <c r="A2" s="863" t="s">
        <v>653</v>
      </c>
      <c r="B2" s="863"/>
      <c r="C2" s="863"/>
      <c r="D2" s="863"/>
      <c r="E2" s="863"/>
      <c r="F2" s="863"/>
      <c r="G2" s="863"/>
      <c r="H2" s="863"/>
      <c r="I2" s="863"/>
      <c r="J2" s="863"/>
      <c r="K2" s="482"/>
      <c r="L2" s="863" t="s">
        <v>652</v>
      </c>
      <c r="M2" s="863"/>
      <c r="N2" s="863"/>
      <c r="O2" s="863"/>
      <c r="P2" s="863"/>
      <c r="Q2" s="863"/>
      <c r="R2" s="863"/>
      <c r="S2" s="863"/>
      <c r="T2" s="863"/>
      <c r="U2" s="863"/>
    </row>
    <row r="3" spans="1:21" x14ac:dyDescent="0.25">
      <c r="A3" s="864" t="s">
        <v>94</v>
      </c>
      <c r="B3" s="864"/>
      <c r="C3" s="864"/>
      <c r="D3" s="864"/>
      <c r="E3" s="864"/>
      <c r="F3" s="864"/>
      <c r="G3" s="864"/>
      <c r="H3" s="864"/>
      <c r="I3" s="864"/>
      <c r="J3" s="864"/>
      <c r="K3" s="482"/>
      <c r="L3" s="864" t="s">
        <v>5</v>
      </c>
      <c r="M3" s="864"/>
      <c r="N3" s="864"/>
      <c r="O3" s="864"/>
      <c r="P3" s="864"/>
      <c r="Q3" s="864"/>
      <c r="R3" s="864"/>
      <c r="S3" s="864"/>
      <c r="T3" s="864"/>
      <c r="U3" s="864"/>
    </row>
    <row r="4" spans="1:21" ht="14.45" customHeight="1" x14ac:dyDescent="0.25">
      <c r="A4" s="482"/>
      <c r="B4" s="482"/>
      <c r="C4" s="485"/>
      <c r="D4" s="485"/>
      <c r="E4" s="485"/>
      <c r="F4" s="482"/>
      <c r="G4" s="485"/>
      <c r="H4" s="485"/>
      <c r="I4" s="485"/>
      <c r="J4" s="485"/>
      <c r="K4" s="482"/>
      <c r="L4" s="482"/>
      <c r="M4" s="482"/>
      <c r="N4" s="482"/>
      <c r="O4" s="482"/>
      <c r="P4" s="482"/>
      <c r="Q4" s="482"/>
      <c r="R4" s="482"/>
      <c r="S4" s="482"/>
      <c r="T4" s="482"/>
      <c r="U4" s="482"/>
    </row>
    <row r="5" spans="1:21" ht="14.45" customHeight="1" x14ac:dyDescent="0.25">
      <c r="A5" s="285"/>
      <c r="B5" s="282"/>
      <c r="C5" s="282"/>
      <c r="D5" s="282"/>
      <c r="E5" s="50">
        <v>2006</v>
      </c>
      <c r="F5" s="50">
        <v>2009</v>
      </c>
      <c r="G5" s="50">
        <v>2011</v>
      </c>
      <c r="H5" s="283">
        <v>2013</v>
      </c>
      <c r="I5" s="283">
        <v>2015</v>
      </c>
      <c r="J5" s="286">
        <v>2017</v>
      </c>
      <c r="K5" s="482"/>
      <c r="L5" s="285"/>
      <c r="M5" s="282"/>
      <c r="N5" s="282"/>
      <c r="O5" s="282"/>
      <c r="P5" s="50">
        <v>2006</v>
      </c>
      <c r="Q5" s="50">
        <v>2009</v>
      </c>
      <c r="R5" s="50">
        <v>2011</v>
      </c>
      <c r="S5" s="283">
        <v>2013</v>
      </c>
      <c r="T5" s="283">
        <v>2015</v>
      </c>
      <c r="U5" s="286">
        <v>2017</v>
      </c>
    </row>
    <row r="6" spans="1:21" ht="14.45" customHeight="1" x14ac:dyDescent="0.25">
      <c r="A6" s="312"/>
      <c r="B6" s="484"/>
      <c r="C6" s="290"/>
      <c r="D6" s="485"/>
      <c r="E6" s="488"/>
      <c r="F6" s="488"/>
      <c r="G6" s="488"/>
      <c r="H6" s="486"/>
      <c r="I6" s="486"/>
      <c r="J6" s="365"/>
      <c r="K6" s="482"/>
      <c r="L6" s="312"/>
      <c r="M6" s="290"/>
      <c r="N6" s="290"/>
      <c r="O6" s="290"/>
      <c r="P6" s="484"/>
      <c r="Q6" s="484"/>
      <c r="R6" s="484"/>
      <c r="S6" s="484"/>
      <c r="T6" s="484"/>
      <c r="U6" s="287"/>
    </row>
    <row r="7" spans="1:21" ht="14.45" customHeight="1" x14ac:dyDescent="0.25">
      <c r="A7" s="313" t="s">
        <v>9</v>
      </c>
      <c r="B7" s="290" t="s">
        <v>11</v>
      </c>
      <c r="C7" s="488" t="s">
        <v>435</v>
      </c>
      <c r="D7" s="485" t="s">
        <v>91</v>
      </c>
      <c r="E7" s="595">
        <v>94.183278786075576</v>
      </c>
      <c r="F7" s="595">
        <v>96.256785851408694</v>
      </c>
      <c r="G7" s="595">
        <v>95.72977169358083</v>
      </c>
      <c r="H7" s="595">
        <v>97.655589365257981</v>
      </c>
      <c r="I7" s="595">
        <v>99.004902815727775</v>
      </c>
      <c r="J7" s="362">
        <v>96.680953052305085</v>
      </c>
      <c r="K7" s="482"/>
      <c r="L7" s="313" t="s">
        <v>9</v>
      </c>
      <c r="M7" s="290" t="s">
        <v>11</v>
      </c>
      <c r="N7" s="488" t="s">
        <v>435</v>
      </c>
      <c r="O7" s="485" t="s">
        <v>91</v>
      </c>
      <c r="P7" s="740">
        <v>164606</v>
      </c>
      <c r="Q7" s="753">
        <v>198057</v>
      </c>
      <c r="R7" s="753">
        <v>235523</v>
      </c>
      <c r="S7" s="753">
        <v>293332</v>
      </c>
      <c r="T7" s="753">
        <v>306537</v>
      </c>
      <c r="U7" s="818">
        <v>342879</v>
      </c>
    </row>
    <row r="8" spans="1:21" ht="14.45" customHeight="1" x14ac:dyDescent="0.25">
      <c r="A8" s="312"/>
      <c r="B8" s="484"/>
      <c r="C8" s="488"/>
      <c r="D8" s="485" t="s">
        <v>92</v>
      </c>
      <c r="E8" s="595">
        <v>0.88373393850902904</v>
      </c>
      <c r="F8" s="595">
        <v>0.59737154882605736</v>
      </c>
      <c r="G8" s="595">
        <v>0.61622161985879798</v>
      </c>
      <c r="H8" s="595">
        <v>0.40593275046145094</v>
      </c>
      <c r="I8" s="595">
        <v>0.15555254826940965</v>
      </c>
      <c r="J8" s="362">
        <v>0.35272281881032408</v>
      </c>
      <c r="K8" s="482"/>
      <c r="L8" s="312"/>
      <c r="M8" s="484"/>
      <c r="N8" s="488"/>
      <c r="O8" s="485" t="s">
        <v>92</v>
      </c>
      <c r="P8" s="740">
        <v>6586.5166691554723</v>
      </c>
      <c r="Q8" s="753">
        <v>9022.0455112060354</v>
      </c>
      <c r="R8" s="753">
        <v>10901.629376557587</v>
      </c>
      <c r="S8" s="753">
        <v>11683.946788638634</v>
      </c>
      <c r="T8" s="753">
        <v>7498.9531770344247</v>
      </c>
      <c r="U8" s="818">
        <v>9201.8180935096516</v>
      </c>
    </row>
    <row r="9" spans="1:21" ht="14.45" customHeight="1" x14ac:dyDescent="0.25">
      <c r="A9" s="312"/>
      <c r="B9" s="484"/>
      <c r="C9" s="488" t="s">
        <v>438</v>
      </c>
      <c r="D9" s="485" t="s">
        <v>91</v>
      </c>
      <c r="E9" s="595">
        <v>5.8167212139244269</v>
      </c>
      <c r="F9" s="595">
        <v>3.7432141485913131</v>
      </c>
      <c r="G9" s="595">
        <v>4.2702283064191615</v>
      </c>
      <c r="H9" s="595">
        <v>2.3444106347420215</v>
      </c>
      <c r="I9" s="595">
        <v>0.99509718427223215</v>
      </c>
      <c r="J9" s="362">
        <v>3.3190469476949107</v>
      </c>
      <c r="K9" s="482"/>
      <c r="L9" s="312"/>
      <c r="M9" s="484"/>
      <c r="N9" s="488" t="s">
        <v>438</v>
      </c>
      <c r="O9" s="485" t="s">
        <v>91</v>
      </c>
      <c r="P9" s="740">
        <v>10166</v>
      </c>
      <c r="Q9" s="753">
        <v>7702</v>
      </c>
      <c r="R9" s="753">
        <v>10506</v>
      </c>
      <c r="S9" s="753">
        <v>7042</v>
      </c>
      <c r="T9" s="753">
        <v>3081</v>
      </c>
      <c r="U9" s="818">
        <v>11771</v>
      </c>
    </row>
    <row r="10" spans="1:21" ht="14.45" customHeight="1" x14ac:dyDescent="0.25">
      <c r="A10" s="312"/>
      <c r="B10" s="484"/>
      <c r="C10" s="488"/>
      <c r="D10" s="485" t="s">
        <v>92</v>
      </c>
      <c r="E10" s="595">
        <v>0.88373393850902904</v>
      </c>
      <c r="F10" s="595">
        <v>0.59737154882605736</v>
      </c>
      <c r="G10" s="595">
        <v>0.61622161985879798</v>
      </c>
      <c r="H10" s="595">
        <v>0.40593275046145094</v>
      </c>
      <c r="I10" s="595">
        <v>0.15555254826940965</v>
      </c>
      <c r="J10" s="362">
        <v>0.35272281881032408</v>
      </c>
      <c r="K10" s="482"/>
      <c r="L10" s="312"/>
      <c r="M10" s="484"/>
      <c r="N10" s="488"/>
      <c r="O10" s="485" t="s">
        <v>92</v>
      </c>
      <c r="P10" s="740">
        <v>1598.4777631558347</v>
      </c>
      <c r="Q10" s="753">
        <v>1221.9308027653933</v>
      </c>
      <c r="R10" s="753">
        <v>1521.7236144761771</v>
      </c>
      <c r="S10" s="753">
        <v>1224.6296425771654</v>
      </c>
      <c r="T10" s="753">
        <v>492.14109016782874</v>
      </c>
      <c r="U10" s="818">
        <v>1249.0673001662635</v>
      </c>
    </row>
    <row r="11" spans="1:21" ht="14.45" customHeight="1" x14ac:dyDescent="0.25">
      <c r="A11" s="312"/>
      <c r="B11" s="484"/>
      <c r="C11" s="488" t="s">
        <v>3</v>
      </c>
      <c r="D11" s="485" t="s">
        <v>91</v>
      </c>
      <c r="E11" s="677">
        <v>100</v>
      </c>
      <c r="F11" s="677">
        <v>100</v>
      </c>
      <c r="G11" s="677">
        <v>100</v>
      </c>
      <c r="H11" s="677">
        <v>100</v>
      </c>
      <c r="I11" s="677">
        <v>100</v>
      </c>
      <c r="J11" s="443">
        <v>100</v>
      </c>
      <c r="K11" s="482"/>
      <c r="L11" s="312"/>
      <c r="M11" s="484"/>
      <c r="N11" s="488" t="s">
        <v>3</v>
      </c>
      <c r="O11" s="485" t="s">
        <v>91</v>
      </c>
      <c r="P11" s="740">
        <v>174772</v>
      </c>
      <c r="Q11" s="755">
        <v>205759</v>
      </c>
      <c r="R11" s="755">
        <v>246029</v>
      </c>
      <c r="S11" s="755">
        <v>300374</v>
      </c>
      <c r="T11" s="755">
        <v>309618</v>
      </c>
      <c r="U11" s="818">
        <v>354650</v>
      </c>
    </row>
    <row r="12" spans="1:21" ht="14.45" customHeight="1" x14ac:dyDescent="0.25">
      <c r="A12" s="312"/>
      <c r="B12" s="484"/>
      <c r="C12" s="488"/>
      <c r="D12" s="485" t="s">
        <v>92</v>
      </c>
      <c r="E12" s="677">
        <v>0</v>
      </c>
      <c r="F12" s="677">
        <v>0</v>
      </c>
      <c r="G12" s="677">
        <v>0</v>
      </c>
      <c r="H12" s="677">
        <v>0</v>
      </c>
      <c r="I12" s="677">
        <v>0</v>
      </c>
      <c r="J12" s="443">
        <v>0</v>
      </c>
      <c r="K12" s="482"/>
      <c r="L12" s="312"/>
      <c r="M12" s="484"/>
      <c r="N12" s="488"/>
      <c r="O12" s="485" t="s">
        <v>92</v>
      </c>
      <c r="P12" s="740">
        <v>6814.9960665141643</v>
      </c>
      <c r="Q12" s="755">
        <v>9084.0893380215548</v>
      </c>
      <c r="R12" s="755">
        <v>11025.862316558007</v>
      </c>
      <c r="S12" s="755">
        <v>11782.332652853656</v>
      </c>
      <c r="T12" s="755">
        <v>7589.130289067296</v>
      </c>
      <c r="U12" s="818">
        <v>9263.9798187641954</v>
      </c>
    </row>
    <row r="13" spans="1:21" ht="14.45" customHeight="1" x14ac:dyDescent="0.25">
      <c r="A13" s="312"/>
      <c r="B13" s="290" t="s">
        <v>4</v>
      </c>
      <c r="C13" s="488" t="s">
        <v>435</v>
      </c>
      <c r="D13" s="485" t="s">
        <v>91</v>
      </c>
      <c r="E13" s="595">
        <v>26.430346697461903</v>
      </c>
      <c r="F13" s="595">
        <v>37.905792488860598</v>
      </c>
      <c r="G13" s="595">
        <v>38.487556161340805</v>
      </c>
      <c r="H13" s="595">
        <v>45.191132521521922</v>
      </c>
      <c r="I13" s="595">
        <v>55.650647355716472</v>
      </c>
      <c r="J13" s="362">
        <v>44.75072429789158</v>
      </c>
      <c r="K13" s="482"/>
      <c r="L13" s="312"/>
      <c r="M13" s="290" t="s">
        <v>4</v>
      </c>
      <c r="N13" s="488" t="s">
        <v>435</v>
      </c>
      <c r="O13" s="485" t="s">
        <v>91</v>
      </c>
      <c r="P13" s="740">
        <v>21056</v>
      </c>
      <c r="Q13" s="755">
        <v>36921</v>
      </c>
      <c r="R13" s="755">
        <v>38120</v>
      </c>
      <c r="S13" s="755">
        <v>50657</v>
      </c>
      <c r="T13" s="755">
        <v>60864</v>
      </c>
      <c r="U13" s="818">
        <v>53444</v>
      </c>
    </row>
    <row r="14" spans="1:21" ht="14.45" customHeight="1" x14ac:dyDescent="0.25">
      <c r="A14" s="312"/>
      <c r="B14" s="484"/>
      <c r="C14" s="488"/>
      <c r="D14" s="485" t="s">
        <v>92</v>
      </c>
      <c r="E14" s="595">
        <v>1.4012099883917173</v>
      </c>
      <c r="F14" s="595">
        <v>2.338846394263145</v>
      </c>
      <c r="G14" s="595">
        <v>2.6905626842365624</v>
      </c>
      <c r="H14" s="595">
        <v>1.5106221753839337</v>
      </c>
      <c r="I14" s="595">
        <v>1.688054947029239</v>
      </c>
      <c r="J14" s="362">
        <v>1.8987724953819534</v>
      </c>
      <c r="K14" s="482"/>
      <c r="L14" s="312"/>
      <c r="M14" s="484"/>
      <c r="N14" s="488"/>
      <c r="O14" s="485" t="s">
        <v>92</v>
      </c>
      <c r="P14" s="740">
        <v>1131.0376883114691</v>
      </c>
      <c r="Q14" s="755">
        <v>3042.2112787059536</v>
      </c>
      <c r="R14" s="755">
        <v>2803.9791444565117</v>
      </c>
      <c r="S14" s="755">
        <v>2798.0525535107076</v>
      </c>
      <c r="T14" s="755">
        <v>3162.8936631347451</v>
      </c>
      <c r="U14" s="818">
        <v>3155.4847774870318</v>
      </c>
    </row>
    <row r="15" spans="1:21" ht="14.45" customHeight="1" x14ac:dyDescent="0.25">
      <c r="A15" s="312"/>
      <c r="B15" s="484"/>
      <c r="C15" s="488" t="s">
        <v>438</v>
      </c>
      <c r="D15" s="485" t="s">
        <v>91</v>
      </c>
      <c r="E15" s="595">
        <v>73.5696533025381</v>
      </c>
      <c r="F15" s="595">
        <v>62.094207511139402</v>
      </c>
      <c r="G15" s="595">
        <v>61.512443838659195</v>
      </c>
      <c r="H15" s="595">
        <v>54.808867478478071</v>
      </c>
      <c r="I15" s="595">
        <v>44.34935264428352</v>
      </c>
      <c r="J15" s="362">
        <v>55.249275702108413</v>
      </c>
      <c r="K15" s="482"/>
      <c r="L15" s="312"/>
      <c r="M15" s="484"/>
      <c r="N15" s="488" t="s">
        <v>438</v>
      </c>
      <c r="O15" s="485" t="s">
        <v>91</v>
      </c>
      <c r="P15" s="740">
        <v>58610</v>
      </c>
      <c r="Q15" s="755">
        <v>60481</v>
      </c>
      <c r="R15" s="755">
        <v>60925</v>
      </c>
      <c r="S15" s="755">
        <v>61438</v>
      </c>
      <c r="T15" s="755">
        <v>48504</v>
      </c>
      <c r="U15" s="818">
        <v>65982</v>
      </c>
    </row>
    <row r="16" spans="1:21" ht="14.45" customHeight="1" x14ac:dyDescent="0.25">
      <c r="A16" s="312"/>
      <c r="B16" s="484"/>
      <c r="C16" s="488"/>
      <c r="D16" s="485" t="s">
        <v>92</v>
      </c>
      <c r="E16" s="595">
        <v>1.4012099883917173</v>
      </c>
      <c r="F16" s="595">
        <v>2.338846394263145</v>
      </c>
      <c r="G16" s="595">
        <v>2.6905626842365624</v>
      </c>
      <c r="H16" s="595">
        <v>1.5106221753839337</v>
      </c>
      <c r="I16" s="595">
        <v>1.688054947029239</v>
      </c>
      <c r="J16" s="362">
        <v>1.8987724953819534</v>
      </c>
      <c r="K16" s="482"/>
      <c r="L16" s="312"/>
      <c r="M16" s="484"/>
      <c r="N16" s="488"/>
      <c r="O16" s="485" t="s">
        <v>92</v>
      </c>
      <c r="P16" s="740">
        <v>2798.290356458318</v>
      </c>
      <c r="Q16" s="755">
        <v>2914.5282996608234</v>
      </c>
      <c r="R16" s="755">
        <v>5711.4619082313238</v>
      </c>
      <c r="S16" s="755">
        <v>3448.9861001528575</v>
      </c>
      <c r="T16" s="755">
        <v>3287.5141391637335</v>
      </c>
      <c r="U16" s="818">
        <v>4339.968106641646</v>
      </c>
    </row>
    <row r="17" spans="1:21" ht="14.45" customHeight="1" x14ac:dyDescent="0.25">
      <c r="A17" s="312"/>
      <c r="B17" s="484"/>
      <c r="C17" s="488" t="s">
        <v>3</v>
      </c>
      <c r="D17" s="485" t="s">
        <v>91</v>
      </c>
      <c r="E17" s="595">
        <v>100</v>
      </c>
      <c r="F17" s="677">
        <v>100</v>
      </c>
      <c r="G17" s="677">
        <v>100</v>
      </c>
      <c r="H17" s="677">
        <v>100</v>
      </c>
      <c r="I17" s="677">
        <v>100</v>
      </c>
      <c r="J17" s="443">
        <v>100</v>
      </c>
      <c r="K17" s="482"/>
      <c r="L17" s="312"/>
      <c r="M17" s="484"/>
      <c r="N17" s="488" t="s">
        <v>3</v>
      </c>
      <c r="O17" s="485" t="s">
        <v>91</v>
      </c>
      <c r="P17" s="740">
        <v>79666</v>
      </c>
      <c r="Q17" s="755">
        <v>97402</v>
      </c>
      <c r="R17" s="755">
        <v>99045</v>
      </c>
      <c r="S17" s="755">
        <v>112095</v>
      </c>
      <c r="T17" s="755">
        <v>109368</v>
      </c>
      <c r="U17" s="818">
        <v>119426</v>
      </c>
    </row>
    <row r="18" spans="1:21" ht="14.45" customHeight="1" x14ac:dyDescent="0.25">
      <c r="A18" s="312"/>
      <c r="B18" s="484"/>
      <c r="C18" s="488"/>
      <c r="D18" s="485" t="s">
        <v>92</v>
      </c>
      <c r="E18" s="595">
        <v>0</v>
      </c>
      <c r="F18" s="677">
        <v>0</v>
      </c>
      <c r="G18" s="677">
        <v>0</v>
      </c>
      <c r="H18" s="677">
        <v>0</v>
      </c>
      <c r="I18" s="677">
        <v>0</v>
      </c>
      <c r="J18" s="443">
        <v>0</v>
      </c>
      <c r="K18" s="482"/>
      <c r="L18" s="312"/>
      <c r="M18" s="484"/>
      <c r="N18" s="488"/>
      <c r="O18" s="485" t="s">
        <v>92</v>
      </c>
      <c r="P18" s="740">
        <v>3012.5081439658079</v>
      </c>
      <c r="Q18" s="755">
        <v>4005.8993785356597</v>
      </c>
      <c r="R18" s="755">
        <v>6553.2347468514663</v>
      </c>
      <c r="S18" s="755">
        <v>5239.4131384216053</v>
      </c>
      <c r="T18" s="755">
        <v>5341.8854707491373</v>
      </c>
      <c r="U18" s="818">
        <v>5961.8668984040323</v>
      </c>
    </row>
    <row r="19" spans="1:21" ht="14.45" customHeight="1" x14ac:dyDescent="0.25">
      <c r="A19" s="312"/>
      <c r="B19" s="290" t="s">
        <v>3</v>
      </c>
      <c r="C19" s="488" t="s">
        <v>435</v>
      </c>
      <c r="D19" s="485" t="s">
        <v>91</v>
      </c>
      <c r="E19" s="595">
        <v>72.9694463877251</v>
      </c>
      <c r="F19" s="595">
        <v>77.509310234495871</v>
      </c>
      <c r="G19" s="595">
        <v>79.299802361232665</v>
      </c>
      <c r="H19" s="595">
        <v>83.397540178777078</v>
      </c>
      <c r="I19" s="595">
        <v>87.688132777706173</v>
      </c>
      <c r="J19" s="362">
        <v>83.59904319138704</v>
      </c>
      <c r="K19" s="482"/>
      <c r="L19" s="312"/>
      <c r="M19" s="290" t="s">
        <v>3</v>
      </c>
      <c r="N19" s="488" t="s">
        <v>435</v>
      </c>
      <c r="O19" s="485" t="s">
        <v>91</v>
      </c>
      <c r="P19" s="740">
        <v>185662</v>
      </c>
      <c r="Q19" s="755">
        <v>234978</v>
      </c>
      <c r="R19" s="755">
        <v>273643</v>
      </c>
      <c r="S19" s="755">
        <v>343989</v>
      </c>
      <c r="T19" s="755">
        <v>367401</v>
      </c>
      <c r="U19" s="818">
        <v>396323</v>
      </c>
    </row>
    <row r="20" spans="1:21" ht="14.45" customHeight="1" x14ac:dyDescent="0.25">
      <c r="A20" s="312"/>
      <c r="B20" s="484"/>
      <c r="C20" s="488"/>
      <c r="D20" s="485" t="s">
        <v>92</v>
      </c>
      <c r="E20" s="595">
        <v>1.1592418262317599</v>
      </c>
      <c r="F20" s="595">
        <v>1.0913716359827932</v>
      </c>
      <c r="G20" s="595">
        <v>1.492043634344322</v>
      </c>
      <c r="H20" s="595">
        <v>0.84461363496403552</v>
      </c>
      <c r="I20" s="595">
        <v>0.69771924017881304</v>
      </c>
      <c r="J20" s="362">
        <v>0.84190727317425884</v>
      </c>
      <c r="K20" s="482"/>
      <c r="L20" s="312"/>
      <c r="M20" s="484"/>
      <c r="N20" s="488"/>
      <c r="O20" s="485" t="s">
        <v>92</v>
      </c>
      <c r="P20" s="740">
        <v>6682.9221217551112</v>
      </c>
      <c r="Q20" s="755">
        <v>9521.1530116135982</v>
      </c>
      <c r="R20" s="755">
        <v>11256.456907320811</v>
      </c>
      <c r="S20" s="755">
        <v>11987.464834231916</v>
      </c>
      <c r="T20" s="755">
        <v>8138.6850950047583</v>
      </c>
      <c r="U20" s="818">
        <v>9727.8230045058881</v>
      </c>
    </row>
    <row r="21" spans="1:21" ht="14.45" customHeight="1" x14ac:dyDescent="0.25">
      <c r="A21" s="312"/>
      <c r="B21" s="484"/>
      <c r="C21" s="488" t="s">
        <v>438</v>
      </c>
      <c r="D21" s="485" t="s">
        <v>91</v>
      </c>
      <c r="E21" s="595">
        <v>27.030553612274893</v>
      </c>
      <c r="F21" s="595">
        <v>22.490689765504136</v>
      </c>
      <c r="G21" s="595">
        <v>20.700197638767335</v>
      </c>
      <c r="H21" s="595">
        <v>16.602459821222929</v>
      </c>
      <c r="I21" s="595">
        <v>12.311867222293824</v>
      </c>
      <c r="J21" s="362">
        <v>16.400956808612964</v>
      </c>
      <c r="K21" s="482"/>
      <c r="L21" s="312"/>
      <c r="M21" s="484"/>
      <c r="N21" s="488" t="s">
        <v>438</v>
      </c>
      <c r="O21" s="485" t="s">
        <v>91</v>
      </c>
      <c r="P21" s="740">
        <v>68776</v>
      </c>
      <c r="Q21" s="755">
        <v>68183</v>
      </c>
      <c r="R21" s="755">
        <v>71431</v>
      </c>
      <c r="S21" s="755">
        <v>68480</v>
      </c>
      <c r="T21" s="755">
        <v>51585</v>
      </c>
      <c r="U21" s="818">
        <v>77753</v>
      </c>
    </row>
    <row r="22" spans="1:21" ht="14.45" customHeight="1" x14ac:dyDescent="0.25">
      <c r="A22" s="312"/>
      <c r="B22" s="484"/>
      <c r="C22" s="488"/>
      <c r="D22" s="485" t="s">
        <v>92</v>
      </c>
      <c r="E22" s="595">
        <v>1.1592418262317601</v>
      </c>
      <c r="F22" s="595">
        <v>1.0913716359827932</v>
      </c>
      <c r="G22" s="595">
        <v>1.492043634344322</v>
      </c>
      <c r="H22" s="595">
        <v>0.84461363496403552</v>
      </c>
      <c r="I22" s="595">
        <v>0.69771924017881304</v>
      </c>
      <c r="J22" s="362">
        <v>0.84190727317425884</v>
      </c>
      <c r="K22" s="482"/>
      <c r="L22" s="312"/>
      <c r="M22" s="484"/>
      <c r="N22" s="488"/>
      <c r="O22" s="485" t="s">
        <v>92</v>
      </c>
      <c r="P22" s="740">
        <v>3222.6635068451219</v>
      </c>
      <c r="Q22" s="755">
        <v>3160.3148729629283</v>
      </c>
      <c r="R22" s="755">
        <v>5910.7055321705757</v>
      </c>
      <c r="S22" s="755">
        <v>3659.9484805836128</v>
      </c>
      <c r="T22" s="755">
        <v>3324.1468180321162</v>
      </c>
      <c r="U22" s="818">
        <v>4516.1368764699009</v>
      </c>
    </row>
    <row r="23" spans="1:21" ht="14.45" customHeight="1" x14ac:dyDescent="0.25">
      <c r="A23" s="312"/>
      <c r="B23" s="484"/>
      <c r="C23" s="488" t="s">
        <v>3</v>
      </c>
      <c r="D23" s="485" t="s">
        <v>91</v>
      </c>
      <c r="E23" s="595">
        <v>100</v>
      </c>
      <c r="F23" s="677">
        <v>100</v>
      </c>
      <c r="G23" s="677">
        <v>100</v>
      </c>
      <c r="H23" s="677">
        <v>100</v>
      </c>
      <c r="I23" s="677">
        <v>100</v>
      </c>
      <c r="J23" s="443">
        <v>100</v>
      </c>
      <c r="K23" s="482"/>
      <c r="L23" s="312"/>
      <c r="M23" s="484"/>
      <c r="N23" s="488" t="s">
        <v>3</v>
      </c>
      <c r="O23" s="485" t="s">
        <v>91</v>
      </c>
      <c r="P23" s="740">
        <v>254438</v>
      </c>
      <c r="Q23" s="755">
        <v>303161</v>
      </c>
      <c r="R23" s="755">
        <v>345074</v>
      </c>
      <c r="S23" s="755">
        <v>412469</v>
      </c>
      <c r="T23" s="755">
        <v>418986</v>
      </c>
      <c r="U23" s="818">
        <v>474076</v>
      </c>
    </row>
    <row r="24" spans="1:21" ht="14.45" customHeight="1" x14ac:dyDescent="0.25">
      <c r="A24" s="312"/>
      <c r="B24" s="484"/>
      <c r="C24" s="488"/>
      <c r="D24" s="485" t="s">
        <v>92</v>
      </c>
      <c r="E24" s="595">
        <v>0</v>
      </c>
      <c r="F24" s="677">
        <v>0</v>
      </c>
      <c r="G24" s="677">
        <v>0</v>
      </c>
      <c r="H24" s="677">
        <v>0</v>
      </c>
      <c r="I24" s="677">
        <v>0</v>
      </c>
      <c r="J24" s="443">
        <v>0</v>
      </c>
      <c r="K24" s="482"/>
      <c r="L24" s="312"/>
      <c r="M24" s="484"/>
      <c r="N24" s="488"/>
      <c r="O24" s="485" t="s">
        <v>92</v>
      </c>
      <c r="P24" s="740">
        <v>7451.13257861272</v>
      </c>
      <c r="Q24" s="755">
        <v>9928.1372337467874</v>
      </c>
      <c r="R24" s="755">
        <v>12826.321587697515</v>
      </c>
      <c r="S24" s="755">
        <v>12858.238420466716</v>
      </c>
      <c r="T24" s="755">
        <v>9280.6594015209612</v>
      </c>
      <c r="U24" s="818">
        <v>11016.586540156439</v>
      </c>
    </row>
    <row r="25" spans="1:21" ht="14.45" customHeight="1" x14ac:dyDescent="0.25">
      <c r="A25" s="489"/>
      <c r="B25" s="488"/>
      <c r="C25" s="488"/>
      <c r="D25" s="485"/>
      <c r="E25" s="370"/>
      <c r="F25" s="374"/>
      <c r="G25" s="374"/>
      <c r="H25" s="374"/>
      <c r="I25" s="595"/>
      <c r="J25" s="362"/>
      <c r="K25" s="482"/>
      <c r="L25" s="489"/>
      <c r="M25" s="488"/>
      <c r="N25" s="488"/>
      <c r="O25" s="485"/>
      <c r="P25" s="694"/>
      <c r="Q25" s="685"/>
      <c r="R25" s="685"/>
      <c r="S25" s="685"/>
      <c r="T25" s="755"/>
      <c r="U25" s="818"/>
    </row>
    <row r="26" spans="1:21" ht="14.45" customHeight="1" x14ac:dyDescent="0.25">
      <c r="A26" s="489" t="s">
        <v>12</v>
      </c>
      <c r="B26" s="290" t="s">
        <v>11</v>
      </c>
      <c r="C26" s="488" t="s">
        <v>435</v>
      </c>
      <c r="D26" s="485" t="s">
        <v>91</v>
      </c>
      <c r="E26" s="595">
        <v>96.533275647515865</v>
      </c>
      <c r="F26" s="374">
        <v>97.867014653075415</v>
      </c>
      <c r="G26" s="374">
        <v>96.45856977363529</v>
      </c>
      <c r="H26" s="374">
        <v>98.339427306603909</v>
      </c>
      <c r="I26" s="374">
        <v>99.198669696971749</v>
      </c>
      <c r="J26" s="375">
        <v>97.133609211518149</v>
      </c>
      <c r="K26" s="482"/>
      <c r="L26" s="489" t="s">
        <v>12</v>
      </c>
      <c r="M26" s="290" t="s">
        <v>11</v>
      </c>
      <c r="N26" s="488" t="s">
        <v>435</v>
      </c>
      <c r="O26" s="485" t="s">
        <v>91</v>
      </c>
      <c r="P26" s="740">
        <v>3462888</v>
      </c>
      <c r="Q26" s="753">
        <v>3785089</v>
      </c>
      <c r="R26" s="753">
        <v>3933430</v>
      </c>
      <c r="S26" s="753">
        <v>4211799</v>
      </c>
      <c r="T26" s="753">
        <v>4398347</v>
      </c>
      <c r="U26" s="818">
        <v>4566826</v>
      </c>
    </row>
    <row r="27" spans="1:21" ht="14.45" customHeight="1" x14ac:dyDescent="0.25">
      <c r="A27" s="312"/>
      <c r="B27" s="484"/>
      <c r="C27" s="488"/>
      <c r="D27" s="485" t="s">
        <v>92</v>
      </c>
      <c r="E27" s="595">
        <v>0.19044623888054077</v>
      </c>
      <c r="F27" s="374">
        <v>0.13603579834066176</v>
      </c>
      <c r="G27" s="374">
        <v>0.34220552637116042</v>
      </c>
      <c r="H27" s="374">
        <v>0.10755097348104586</v>
      </c>
      <c r="I27" s="374">
        <v>5.4443248223304326E-2</v>
      </c>
      <c r="J27" s="375">
        <v>0.12847386544134212</v>
      </c>
      <c r="K27" s="482"/>
      <c r="L27" s="312"/>
      <c r="M27" s="484"/>
      <c r="N27" s="488"/>
      <c r="O27" s="485" t="s">
        <v>92</v>
      </c>
      <c r="P27" s="740">
        <v>33191.187380871706</v>
      </c>
      <c r="Q27" s="753">
        <v>35913.613190657998</v>
      </c>
      <c r="R27" s="753">
        <v>117339.76335923486</v>
      </c>
      <c r="S27" s="753">
        <v>80977.574710948102</v>
      </c>
      <c r="T27" s="753">
        <v>49596.628898678719</v>
      </c>
      <c r="U27" s="818">
        <v>50583.828543945187</v>
      </c>
    </row>
    <row r="28" spans="1:21" ht="14.45" customHeight="1" x14ac:dyDescent="0.25">
      <c r="A28" s="312"/>
      <c r="B28" s="484"/>
      <c r="C28" s="488" t="s">
        <v>438</v>
      </c>
      <c r="D28" s="485" t="s">
        <v>91</v>
      </c>
      <c r="E28" s="595">
        <v>3.4667243524841322</v>
      </c>
      <c r="F28" s="374">
        <v>2.1329853469245914</v>
      </c>
      <c r="G28" s="374">
        <v>3.5414302263647159</v>
      </c>
      <c r="H28" s="374">
        <v>1.660572693396094</v>
      </c>
      <c r="I28" s="374">
        <v>0.80133030302825281</v>
      </c>
      <c r="J28" s="375">
        <v>2.8663907884818589</v>
      </c>
      <c r="K28" s="482"/>
      <c r="L28" s="312"/>
      <c r="M28" s="484"/>
      <c r="N28" s="488" t="s">
        <v>438</v>
      </c>
      <c r="O28" s="485" t="s">
        <v>91</v>
      </c>
      <c r="P28" s="740">
        <v>124360</v>
      </c>
      <c r="Q28" s="753">
        <v>82495</v>
      </c>
      <c r="R28" s="753">
        <v>144414</v>
      </c>
      <c r="S28" s="753">
        <v>71121</v>
      </c>
      <c r="T28" s="753">
        <v>35530</v>
      </c>
      <c r="U28" s="818">
        <v>134766</v>
      </c>
    </row>
    <row r="29" spans="1:21" ht="14.45" customHeight="1" x14ac:dyDescent="0.25">
      <c r="A29" s="312"/>
      <c r="B29" s="484"/>
      <c r="C29" s="488"/>
      <c r="D29" s="485" t="s">
        <v>92</v>
      </c>
      <c r="E29" s="595">
        <v>0.19044623888054077</v>
      </c>
      <c r="F29" s="374">
        <v>0.13603579834066176</v>
      </c>
      <c r="G29" s="374">
        <v>0.34220552637116042</v>
      </c>
      <c r="H29" s="374">
        <v>0.10755097348104586</v>
      </c>
      <c r="I29" s="374">
        <v>5.4443248223304326E-2</v>
      </c>
      <c r="J29" s="375">
        <v>0.12847386544134212</v>
      </c>
      <c r="K29" s="482"/>
      <c r="L29" s="312"/>
      <c r="M29" s="484"/>
      <c r="N29" s="488"/>
      <c r="O29" s="485" t="s">
        <v>92</v>
      </c>
      <c r="P29" s="740">
        <v>6865.492631352744</v>
      </c>
      <c r="Q29" s="753">
        <v>5225.72820121116</v>
      </c>
      <c r="R29" s="753">
        <v>14071.265757801015</v>
      </c>
      <c r="S29" s="753">
        <v>4761.9657199435251</v>
      </c>
      <c r="T29" s="753">
        <v>2439.4887294926084</v>
      </c>
      <c r="U29" s="818">
        <v>6119.1952192088602</v>
      </c>
    </row>
    <row r="30" spans="1:21" ht="14.45" customHeight="1" x14ac:dyDescent="0.25">
      <c r="A30" s="312"/>
      <c r="B30" s="484"/>
      <c r="C30" s="488" t="s">
        <v>3</v>
      </c>
      <c r="D30" s="485" t="s">
        <v>91</v>
      </c>
      <c r="E30" s="595">
        <v>100</v>
      </c>
      <c r="F30" s="677">
        <v>100</v>
      </c>
      <c r="G30" s="677">
        <v>100</v>
      </c>
      <c r="H30" s="677">
        <v>100</v>
      </c>
      <c r="I30" s="677">
        <v>100</v>
      </c>
      <c r="J30" s="443">
        <v>100</v>
      </c>
      <c r="K30" s="482"/>
      <c r="L30" s="312"/>
      <c r="M30" s="484"/>
      <c r="N30" s="488" t="s">
        <v>3</v>
      </c>
      <c r="O30" s="485" t="s">
        <v>91</v>
      </c>
      <c r="P30" s="740">
        <v>3587248</v>
      </c>
      <c r="Q30" s="755">
        <v>3867584</v>
      </c>
      <c r="R30" s="755">
        <v>4077844</v>
      </c>
      <c r="S30" s="755">
        <v>4282920</v>
      </c>
      <c r="T30" s="755">
        <v>4433877</v>
      </c>
      <c r="U30" s="818">
        <v>4701592</v>
      </c>
    </row>
    <row r="31" spans="1:21" ht="14.45" customHeight="1" x14ac:dyDescent="0.25">
      <c r="A31" s="312"/>
      <c r="B31" s="484"/>
      <c r="C31" s="488"/>
      <c r="D31" s="485" t="s">
        <v>92</v>
      </c>
      <c r="E31" s="595">
        <v>0</v>
      </c>
      <c r="F31" s="677">
        <v>0</v>
      </c>
      <c r="G31" s="677">
        <v>0</v>
      </c>
      <c r="H31" s="677">
        <v>0</v>
      </c>
      <c r="I31" s="677">
        <v>0</v>
      </c>
      <c r="J31" s="443">
        <v>0</v>
      </c>
      <c r="K31" s="482"/>
      <c r="L31" s="312"/>
      <c r="M31" s="484"/>
      <c r="N31" s="488"/>
      <c r="O31" s="485" t="s">
        <v>92</v>
      </c>
      <c r="P31" s="740">
        <v>33259.419533719127</v>
      </c>
      <c r="Q31" s="755">
        <v>35666.861447224277</v>
      </c>
      <c r="R31" s="755">
        <v>118888.22061107178</v>
      </c>
      <c r="S31" s="755">
        <v>82062.948868082764</v>
      </c>
      <c r="T31" s="755">
        <v>49892.805763529519</v>
      </c>
      <c r="U31" s="818">
        <v>51284.791969728692</v>
      </c>
    </row>
    <row r="32" spans="1:21" ht="14.45" customHeight="1" x14ac:dyDescent="0.25">
      <c r="A32" s="312"/>
      <c r="B32" s="290" t="s">
        <v>4</v>
      </c>
      <c r="C32" s="488" t="s">
        <v>435</v>
      </c>
      <c r="D32" s="485" t="s">
        <v>91</v>
      </c>
      <c r="E32" s="595">
        <v>59.1980383849424</v>
      </c>
      <c r="F32" s="374">
        <v>71.349697422995845</v>
      </c>
      <c r="G32" s="374">
        <v>66.44533174501629</v>
      </c>
      <c r="H32" s="374">
        <v>76.240877009622139</v>
      </c>
      <c r="I32" s="374">
        <v>82.954747632626933</v>
      </c>
      <c r="J32" s="375">
        <v>73.798451641185096</v>
      </c>
      <c r="K32" s="482"/>
      <c r="L32" s="312"/>
      <c r="M32" s="290" t="s">
        <v>4</v>
      </c>
      <c r="N32" s="488" t="s">
        <v>435</v>
      </c>
      <c r="O32" s="485" t="s">
        <v>91</v>
      </c>
      <c r="P32" s="740">
        <v>289228</v>
      </c>
      <c r="Q32" s="755">
        <v>367269</v>
      </c>
      <c r="R32" s="755">
        <v>361444</v>
      </c>
      <c r="S32" s="755">
        <v>431117</v>
      </c>
      <c r="T32" s="755">
        <v>498894</v>
      </c>
      <c r="U32" s="818">
        <v>451172</v>
      </c>
    </row>
    <row r="33" spans="1:21" ht="14.45" customHeight="1" x14ac:dyDescent="0.25">
      <c r="A33" s="312"/>
      <c r="B33" s="484"/>
      <c r="C33" s="488"/>
      <c r="D33" s="485" t="s">
        <v>92</v>
      </c>
      <c r="E33" s="595">
        <v>0.80493452152014744</v>
      </c>
      <c r="F33" s="374">
        <v>1.089486023737861</v>
      </c>
      <c r="G33" s="374">
        <v>1.1537300040861722</v>
      </c>
      <c r="H33" s="374">
        <v>0.82610877655639581</v>
      </c>
      <c r="I33" s="374">
        <v>0.7201470160604293</v>
      </c>
      <c r="J33" s="375">
        <v>0.98903727063362057</v>
      </c>
      <c r="K33" s="482"/>
      <c r="L33" s="312"/>
      <c r="M33" s="484"/>
      <c r="N33" s="488"/>
      <c r="O33" s="485" t="s">
        <v>92</v>
      </c>
      <c r="P33" s="740">
        <v>5797.5203328253883</v>
      </c>
      <c r="Q33" s="755">
        <v>17871.440088357343</v>
      </c>
      <c r="R33" s="755">
        <v>13136.546324874094</v>
      </c>
      <c r="S33" s="755">
        <v>13993.072855388818</v>
      </c>
      <c r="T33" s="755">
        <v>15102.255966300954</v>
      </c>
      <c r="U33" s="818">
        <v>17588.408475199685</v>
      </c>
    </row>
    <row r="34" spans="1:21" ht="14.45" customHeight="1" x14ac:dyDescent="0.25">
      <c r="A34" s="312"/>
      <c r="B34" s="484"/>
      <c r="C34" s="488" t="s">
        <v>438</v>
      </c>
      <c r="D34" s="485" t="s">
        <v>91</v>
      </c>
      <c r="E34" s="595">
        <v>40.801961615057607</v>
      </c>
      <c r="F34" s="374">
        <v>28.650302577004151</v>
      </c>
      <c r="G34" s="374">
        <v>33.55466825498371</v>
      </c>
      <c r="H34" s="374">
        <v>23.759122990377865</v>
      </c>
      <c r="I34" s="374">
        <v>17.045252367373067</v>
      </c>
      <c r="J34" s="375">
        <v>26.201548358814897</v>
      </c>
      <c r="K34" s="482"/>
      <c r="L34" s="312"/>
      <c r="M34" s="484"/>
      <c r="N34" s="488" t="s">
        <v>438</v>
      </c>
      <c r="O34" s="485" t="s">
        <v>91</v>
      </c>
      <c r="P34" s="740">
        <v>199349</v>
      </c>
      <c r="Q34" s="755">
        <v>147476</v>
      </c>
      <c r="R34" s="755">
        <v>182528</v>
      </c>
      <c r="S34" s="755">
        <v>134350</v>
      </c>
      <c r="T34" s="755">
        <v>102511</v>
      </c>
      <c r="U34" s="818">
        <v>160185</v>
      </c>
    </row>
    <row r="35" spans="1:21" ht="14.45" customHeight="1" x14ac:dyDescent="0.25">
      <c r="A35" s="312"/>
      <c r="B35" s="484"/>
      <c r="C35" s="488"/>
      <c r="D35" s="485" t="s">
        <v>92</v>
      </c>
      <c r="E35" s="595">
        <v>0.80493452152014722</v>
      </c>
      <c r="F35" s="374">
        <v>1.089486023737861</v>
      </c>
      <c r="G35" s="374">
        <v>1.1537300040861722</v>
      </c>
      <c r="H35" s="374">
        <v>0.82610877655639581</v>
      </c>
      <c r="I35" s="374">
        <v>0.7201470160604293</v>
      </c>
      <c r="J35" s="375">
        <v>0.98903727063362057</v>
      </c>
      <c r="K35" s="482"/>
      <c r="L35" s="312"/>
      <c r="M35" s="484"/>
      <c r="N35" s="488"/>
      <c r="O35" s="485" t="s">
        <v>92</v>
      </c>
      <c r="P35" s="740">
        <v>4227.2287170427007</v>
      </c>
      <c r="Q35" s="755">
        <v>4201.9180382296836</v>
      </c>
      <c r="R35" s="755">
        <v>8591.6963747314949</v>
      </c>
      <c r="S35" s="755">
        <v>4953.1347171526268</v>
      </c>
      <c r="T35" s="755">
        <v>4429.8571941361233</v>
      </c>
      <c r="U35" s="818">
        <v>5700.5558559377932</v>
      </c>
    </row>
    <row r="36" spans="1:21" ht="14.45" customHeight="1" x14ac:dyDescent="0.25">
      <c r="A36" s="312"/>
      <c r="B36" s="484"/>
      <c r="C36" s="488" t="s">
        <v>3</v>
      </c>
      <c r="D36" s="485" t="s">
        <v>91</v>
      </c>
      <c r="E36" s="595">
        <v>100</v>
      </c>
      <c r="F36" s="677">
        <v>100</v>
      </c>
      <c r="G36" s="677">
        <v>100</v>
      </c>
      <c r="H36" s="677">
        <v>100</v>
      </c>
      <c r="I36" s="677">
        <v>100</v>
      </c>
      <c r="J36" s="443">
        <v>100</v>
      </c>
      <c r="K36" s="482"/>
      <c r="L36" s="312"/>
      <c r="M36" s="484"/>
      <c r="N36" s="488" t="s">
        <v>3</v>
      </c>
      <c r="O36" s="485" t="s">
        <v>91</v>
      </c>
      <c r="P36" s="740">
        <v>488577</v>
      </c>
      <c r="Q36" s="755">
        <v>514745</v>
      </c>
      <c r="R36" s="755">
        <v>543972</v>
      </c>
      <c r="S36" s="755">
        <v>565467</v>
      </c>
      <c r="T36" s="755">
        <v>601405</v>
      </c>
      <c r="U36" s="818">
        <v>611357</v>
      </c>
    </row>
    <row r="37" spans="1:21" ht="14.45" customHeight="1" x14ac:dyDescent="0.25">
      <c r="A37" s="312"/>
      <c r="B37" s="484"/>
      <c r="C37" s="488"/>
      <c r="D37" s="485" t="s">
        <v>92</v>
      </c>
      <c r="E37" s="595">
        <v>0</v>
      </c>
      <c r="F37" s="677">
        <v>0</v>
      </c>
      <c r="G37" s="677">
        <v>0</v>
      </c>
      <c r="H37" s="677">
        <v>0</v>
      </c>
      <c r="I37" s="677">
        <v>0</v>
      </c>
      <c r="J37" s="443">
        <v>0</v>
      </c>
      <c r="K37" s="482"/>
      <c r="L37" s="312"/>
      <c r="M37" s="484"/>
      <c r="N37" s="488"/>
      <c r="O37" s="485" t="s">
        <v>92</v>
      </c>
      <c r="P37" s="740">
        <v>6044.9128639327546</v>
      </c>
      <c r="Q37" s="755">
        <v>18852.352516562223</v>
      </c>
      <c r="R37" s="755">
        <v>17336.391689551561</v>
      </c>
      <c r="S37" s="755">
        <v>15479.578072447908</v>
      </c>
      <c r="T37" s="755">
        <v>16044.065962198907</v>
      </c>
      <c r="U37" s="818">
        <v>18818.385673388166</v>
      </c>
    </row>
    <row r="38" spans="1:21" ht="14.45" customHeight="1" x14ac:dyDescent="0.25">
      <c r="A38" s="312"/>
      <c r="B38" s="290" t="s">
        <v>3</v>
      </c>
      <c r="C38" s="488" t="s">
        <v>435</v>
      </c>
      <c r="D38" s="485" t="s">
        <v>91</v>
      </c>
      <c r="E38" s="595">
        <v>92.057828783129793</v>
      </c>
      <c r="F38" s="374">
        <v>94.752310928732186</v>
      </c>
      <c r="G38" s="374">
        <v>92.926113891163126</v>
      </c>
      <c r="H38" s="374">
        <v>95.762075098378077</v>
      </c>
      <c r="I38" s="374">
        <v>97.258524944581055</v>
      </c>
      <c r="J38" s="375">
        <v>94.448450380381971</v>
      </c>
      <c r="K38" s="482"/>
      <c r="L38" s="312"/>
      <c r="M38" s="290" t="s">
        <v>3</v>
      </c>
      <c r="N38" s="488" t="s">
        <v>435</v>
      </c>
      <c r="O38" s="485" t="s">
        <v>91</v>
      </c>
      <c r="P38" s="740">
        <v>3752116</v>
      </c>
      <c r="Q38" s="755">
        <v>4152358</v>
      </c>
      <c r="R38" s="755">
        <v>4294874</v>
      </c>
      <c r="S38" s="755">
        <v>4642916</v>
      </c>
      <c r="T38" s="755">
        <v>4897241</v>
      </c>
      <c r="U38" s="818">
        <v>5017998</v>
      </c>
    </row>
    <row r="39" spans="1:21" ht="14.45" customHeight="1" x14ac:dyDescent="0.25">
      <c r="A39" s="312"/>
      <c r="B39" s="484"/>
      <c r="C39" s="488"/>
      <c r="D39" s="485" t="s">
        <v>92</v>
      </c>
      <c r="E39" s="595">
        <v>0.20001119796290756</v>
      </c>
      <c r="F39" s="374">
        <v>0.15497257232898615</v>
      </c>
      <c r="G39" s="374">
        <v>0.36706341916783053</v>
      </c>
      <c r="H39" s="374">
        <v>0.14358320840167291</v>
      </c>
      <c r="I39" s="374">
        <v>9.9944546948909765E-2</v>
      </c>
      <c r="J39" s="375">
        <v>0.15612611751218611</v>
      </c>
      <c r="K39" s="482"/>
      <c r="L39" s="312"/>
      <c r="M39" s="484"/>
      <c r="N39" s="488"/>
      <c r="O39" s="485" t="s">
        <v>92</v>
      </c>
      <c r="P39" s="740">
        <v>33693.666849449044</v>
      </c>
      <c r="Q39" s="755">
        <v>40114.535809852641</v>
      </c>
      <c r="R39" s="755">
        <v>118072.81191936947</v>
      </c>
      <c r="S39" s="755">
        <v>82103.783615637352</v>
      </c>
      <c r="T39" s="755">
        <v>51844.997187625784</v>
      </c>
      <c r="U39" s="818">
        <v>53554.419265395074</v>
      </c>
    </row>
    <row r="40" spans="1:21" ht="14.45" customHeight="1" x14ac:dyDescent="0.25">
      <c r="A40" s="312"/>
      <c r="B40" s="484"/>
      <c r="C40" s="488" t="s">
        <v>438</v>
      </c>
      <c r="D40" s="485" t="s">
        <v>91</v>
      </c>
      <c r="E40" s="595">
        <v>7.9421712168702046</v>
      </c>
      <c r="F40" s="374">
        <v>5.2476890712678124</v>
      </c>
      <c r="G40" s="374">
        <v>7.0738861088368727</v>
      </c>
      <c r="H40" s="374">
        <v>4.2379249016219207</v>
      </c>
      <c r="I40" s="374">
        <v>2.7414750554189418</v>
      </c>
      <c r="J40" s="375">
        <v>5.5515496196180312</v>
      </c>
      <c r="K40" s="482"/>
      <c r="L40" s="312"/>
      <c r="M40" s="484"/>
      <c r="N40" s="488" t="s">
        <v>438</v>
      </c>
      <c r="O40" s="485" t="s">
        <v>91</v>
      </c>
      <c r="P40" s="740">
        <v>323709</v>
      </c>
      <c r="Q40" s="755">
        <v>229971</v>
      </c>
      <c r="R40" s="755">
        <v>326942</v>
      </c>
      <c r="S40" s="755">
        <v>205471</v>
      </c>
      <c r="T40" s="755">
        <v>138041</v>
      </c>
      <c r="U40" s="818">
        <v>294951</v>
      </c>
    </row>
    <row r="41" spans="1:21" ht="14.45" customHeight="1" x14ac:dyDescent="0.25">
      <c r="A41" s="312"/>
      <c r="B41" s="484"/>
      <c r="C41" s="488"/>
      <c r="D41" s="485" t="s">
        <v>92</v>
      </c>
      <c r="E41" s="595">
        <v>0.20001119796290756</v>
      </c>
      <c r="F41" s="374">
        <v>0.15497257232898615</v>
      </c>
      <c r="G41" s="374">
        <v>0.36706341916783053</v>
      </c>
      <c r="H41" s="374">
        <v>0.14358320840167291</v>
      </c>
      <c r="I41" s="374">
        <v>9.9944546948909765E-2</v>
      </c>
      <c r="J41" s="375">
        <v>0.15612611751218611</v>
      </c>
      <c r="K41" s="482"/>
      <c r="L41" s="312"/>
      <c r="M41" s="484"/>
      <c r="N41" s="488"/>
      <c r="O41" s="485" t="s">
        <v>92</v>
      </c>
      <c r="P41" s="740">
        <v>8062.5219812009991</v>
      </c>
      <c r="Q41" s="755">
        <v>6705.5462441872423</v>
      </c>
      <c r="R41" s="755">
        <v>16486.896816024466</v>
      </c>
      <c r="S41" s="755">
        <v>6863.8018651604334</v>
      </c>
      <c r="T41" s="755">
        <v>5057.1474194214497</v>
      </c>
      <c r="U41" s="818">
        <v>8363.0668535804034</v>
      </c>
    </row>
    <row r="42" spans="1:21" ht="14.45" customHeight="1" x14ac:dyDescent="0.25">
      <c r="A42" s="312"/>
      <c r="B42" s="484"/>
      <c r="C42" s="488" t="s">
        <v>3</v>
      </c>
      <c r="D42" s="485" t="s">
        <v>91</v>
      </c>
      <c r="E42" s="595">
        <v>100</v>
      </c>
      <c r="F42" s="677">
        <v>100</v>
      </c>
      <c r="G42" s="677">
        <v>100</v>
      </c>
      <c r="H42" s="677">
        <v>100</v>
      </c>
      <c r="I42" s="677">
        <v>100</v>
      </c>
      <c r="J42" s="443">
        <v>100</v>
      </c>
      <c r="K42" s="482"/>
      <c r="L42" s="312"/>
      <c r="M42" s="484"/>
      <c r="N42" s="488" t="s">
        <v>3</v>
      </c>
      <c r="O42" s="485" t="s">
        <v>91</v>
      </c>
      <c r="P42" s="740">
        <v>4075825</v>
      </c>
      <c r="Q42" s="755">
        <v>4382329</v>
      </c>
      <c r="R42" s="755">
        <v>4621816</v>
      </c>
      <c r="S42" s="755">
        <v>4848387</v>
      </c>
      <c r="T42" s="755">
        <v>5035282</v>
      </c>
      <c r="U42" s="818">
        <v>5312949</v>
      </c>
    </row>
    <row r="43" spans="1:21" ht="14.45" customHeight="1" x14ac:dyDescent="0.25">
      <c r="A43" s="312"/>
      <c r="B43" s="484"/>
      <c r="C43" s="488"/>
      <c r="D43" s="485" t="s">
        <v>92</v>
      </c>
      <c r="E43" s="595">
        <v>0</v>
      </c>
      <c r="F43" s="677">
        <v>0</v>
      </c>
      <c r="G43" s="677">
        <v>0</v>
      </c>
      <c r="H43" s="677">
        <v>0</v>
      </c>
      <c r="I43" s="677">
        <v>0</v>
      </c>
      <c r="J43" s="443">
        <v>0</v>
      </c>
      <c r="K43" s="482"/>
      <c r="L43" s="312"/>
      <c r="M43" s="484"/>
      <c r="N43" s="488"/>
      <c r="O43" s="485" t="s">
        <v>92</v>
      </c>
      <c r="P43" s="740">
        <v>33804.242488961012</v>
      </c>
      <c r="Q43" s="755">
        <v>40342.734177348757</v>
      </c>
      <c r="R43" s="755">
        <v>120145.57618522798</v>
      </c>
      <c r="S43" s="755">
        <v>83407.944374181636</v>
      </c>
      <c r="T43" s="755">
        <v>52409.008000120295</v>
      </c>
      <c r="U43" s="818">
        <v>54628.394876023296</v>
      </c>
    </row>
    <row r="44" spans="1:21" ht="14.45" customHeight="1" x14ac:dyDescent="0.25">
      <c r="A44" s="489"/>
      <c r="B44" s="488"/>
      <c r="C44" s="290"/>
      <c r="D44" s="484"/>
      <c r="E44" s="387"/>
      <c r="F44" s="374"/>
      <c r="G44" s="374"/>
      <c r="H44" s="374"/>
      <c r="I44" s="374"/>
      <c r="J44" s="375"/>
      <c r="K44" s="482"/>
      <c r="L44" s="489"/>
      <c r="M44" s="488"/>
      <c r="N44" s="290"/>
      <c r="O44" s="484"/>
      <c r="P44" s="694"/>
      <c r="Q44" s="755"/>
      <c r="R44" s="755"/>
      <c r="S44" s="755"/>
      <c r="T44" s="755"/>
      <c r="U44" s="818"/>
    </row>
    <row r="45" spans="1:21" ht="14.45" customHeight="1" x14ac:dyDescent="0.25">
      <c r="A45" s="313" t="s">
        <v>3</v>
      </c>
      <c r="B45" s="290" t="s">
        <v>11</v>
      </c>
      <c r="C45" s="488" t="s">
        <v>435</v>
      </c>
      <c r="D45" s="485" t="s">
        <v>91</v>
      </c>
      <c r="E45" s="595">
        <v>96.424387639360035</v>
      </c>
      <c r="F45" s="595">
        <v>97.785676286038267</v>
      </c>
      <c r="G45" s="595">
        <v>96.417101057315975</v>
      </c>
      <c r="H45" s="595">
        <v>98.296434915756009</v>
      </c>
      <c r="I45" s="595">
        <v>99.186127983487737</v>
      </c>
      <c r="J45" s="362">
        <v>97.10376687988628</v>
      </c>
      <c r="K45" s="482"/>
      <c r="L45" s="313" t="s">
        <v>3</v>
      </c>
      <c r="M45" s="290" t="s">
        <v>11</v>
      </c>
      <c r="N45" s="488" t="s">
        <v>435</v>
      </c>
      <c r="O45" s="485" t="s">
        <v>91</v>
      </c>
      <c r="P45" s="740">
        <v>3629925</v>
      </c>
      <c r="Q45" s="753">
        <v>3983146</v>
      </c>
      <c r="R45" s="753">
        <v>4168953</v>
      </c>
      <c r="S45" s="753">
        <v>4513616</v>
      </c>
      <c r="T45" s="753">
        <v>4705501</v>
      </c>
      <c r="U45" s="818">
        <v>4913035</v>
      </c>
    </row>
    <row r="46" spans="1:21" ht="14.45" customHeight="1" x14ac:dyDescent="0.25">
      <c r="A46" s="312"/>
      <c r="B46" s="484"/>
      <c r="C46" s="488"/>
      <c r="D46" s="485" t="s">
        <v>92</v>
      </c>
      <c r="E46" s="595">
        <v>0.19429383868754532</v>
      </c>
      <c r="F46" s="595">
        <v>0.14081383435606765</v>
      </c>
      <c r="G46" s="595">
        <v>0.3337332214236679</v>
      </c>
      <c r="H46" s="595">
        <v>0.11057505703573207</v>
      </c>
      <c r="I46" s="595">
        <v>5.2435195757392757E-2</v>
      </c>
      <c r="J46" s="362">
        <v>0.12742816560794384</v>
      </c>
      <c r="K46" s="482"/>
      <c r="L46" s="312"/>
      <c r="M46" s="484"/>
      <c r="N46" s="488"/>
      <c r="O46" s="485" t="s">
        <v>92</v>
      </c>
      <c r="P46" s="740">
        <v>33706.116395247758</v>
      </c>
      <c r="Q46" s="753">
        <v>37815.351006972385</v>
      </c>
      <c r="R46" s="753">
        <v>120484.60081214261</v>
      </c>
      <c r="S46" s="753">
        <v>86714.192416174017</v>
      </c>
      <c r="T46" s="753">
        <v>51800.912802736217</v>
      </c>
      <c r="U46" s="818">
        <v>53562.381745828701</v>
      </c>
    </row>
    <row r="47" spans="1:21" ht="14.45" customHeight="1" x14ac:dyDescent="0.25">
      <c r="A47" s="312"/>
      <c r="B47" s="484"/>
      <c r="C47" s="488" t="s">
        <v>438</v>
      </c>
      <c r="D47" s="485" t="s">
        <v>91</v>
      </c>
      <c r="E47" s="595">
        <v>3.5756123606399735</v>
      </c>
      <c r="F47" s="595">
        <v>2.214323713961726</v>
      </c>
      <c r="G47" s="595">
        <v>3.5828989426840243</v>
      </c>
      <c r="H47" s="595">
        <v>1.7035650842439884</v>
      </c>
      <c r="I47" s="595">
        <v>0.81387201651225771</v>
      </c>
      <c r="J47" s="362">
        <v>2.8962331201137168</v>
      </c>
      <c r="K47" s="482"/>
      <c r="L47" s="312"/>
      <c r="M47" s="484"/>
      <c r="N47" s="488" t="s">
        <v>438</v>
      </c>
      <c r="O47" s="485" t="s">
        <v>91</v>
      </c>
      <c r="P47" s="740">
        <v>134605</v>
      </c>
      <c r="Q47" s="753">
        <v>90197</v>
      </c>
      <c r="R47" s="753">
        <v>154920</v>
      </c>
      <c r="S47" s="753">
        <v>78225</v>
      </c>
      <c r="T47" s="753">
        <v>38611</v>
      </c>
      <c r="U47" s="818">
        <v>146537</v>
      </c>
    </row>
    <row r="48" spans="1:21" ht="14.45" customHeight="1" x14ac:dyDescent="0.25">
      <c r="A48" s="312"/>
      <c r="B48" s="484"/>
      <c r="C48" s="488"/>
      <c r="D48" s="485" t="s">
        <v>92</v>
      </c>
      <c r="E48" s="595">
        <v>0.19429383868754535</v>
      </c>
      <c r="F48" s="595">
        <v>0.14081383435606765</v>
      </c>
      <c r="G48" s="595">
        <v>0.3337332214236679</v>
      </c>
      <c r="H48" s="595">
        <v>0.11057505703573207</v>
      </c>
      <c r="I48" s="595">
        <v>5.2435195757392757E-2</v>
      </c>
      <c r="J48" s="362">
        <v>0.12742816560794384</v>
      </c>
      <c r="K48" s="482"/>
      <c r="L48" s="312"/>
      <c r="M48" s="484"/>
      <c r="N48" s="488"/>
      <c r="O48" s="485" t="s">
        <v>92</v>
      </c>
      <c r="P48" s="740">
        <v>7347.7374787058798</v>
      </c>
      <c r="Q48" s="753">
        <v>5704.7778041293959</v>
      </c>
      <c r="R48" s="753">
        <v>14503.907719844372</v>
      </c>
      <c r="S48" s="753">
        <v>5240.5983086724964</v>
      </c>
      <c r="T48" s="753">
        <v>2515.6617332369701</v>
      </c>
      <c r="U48" s="818">
        <v>6495.2684607518113</v>
      </c>
    </row>
    <row r="49" spans="1:21" ht="14.45" customHeight="1" x14ac:dyDescent="0.25">
      <c r="A49" s="312"/>
      <c r="B49" s="484"/>
      <c r="C49" s="488" t="s">
        <v>3</v>
      </c>
      <c r="D49" s="485" t="s">
        <v>91</v>
      </c>
      <c r="E49" s="595">
        <v>100</v>
      </c>
      <c r="F49" s="677">
        <v>100</v>
      </c>
      <c r="G49" s="677">
        <v>100</v>
      </c>
      <c r="H49" s="677">
        <v>100</v>
      </c>
      <c r="I49" s="677">
        <v>100</v>
      </c>
      <c r="J49" s="443">
        <v>100</v>
      </c>
      <c r="K49" s="482"/>
      <c r="L49" s="312"/>
      <c r="M49" s="484"/>
      <c r="N49" s="488" t="s">
        <v>3</v>
      </c>
      <c r="O49" s="485" t="s">
        <v>91</v>
      </c>
      <c r="P49" s="740">
        <v>3764530</v>
      </c>
      <c r="Q49" s="755">
        <v>4073343</v>
      </c>
      <c r="R49" s="755">
        <v>4323873</v>
      </c>
      <c r="S49" s="755">
        <v>4591841</v>
      </c>
      <c r="T49" s="755">
        <v>4744112</v>
      </c>
      <c r="U49" s="818">
        <v>5059572</v>
      </c>
    </row>
    <row r="50" spans="1:21" ht="14.45" customHeight="1" x14ac:dyDescent="0.25">
      <c r="A50" s="489"/>
      <c r="B50" s="484"/>
      <c r="C50" s="488"/>
      <c r="D50" s="485" t="s">
        <v>92</v>
      </c>
      <c r="E50" s="595">
        <v>0</v>
      </c>
      <c r="F50" s="677">
        <v>0</v>
      </c>
      <c r="G50" s="677">
        <v>0</v>
      </c>
      <c r="H50" s="677">
        <v>0</v>
      </c>
      <c r="I50" s="677">
        <v>0</v>
      </c>
      <c r="J50" s="443">
        <v>0</v>
      </c>
      <c r="K50" s="482"/>
      <c r="L50" s="489"/>
      <c r="M50" s="484"/>
      <c r="N50" s="488"/>
      <c r="O50" s="485" t="s">
        <v>92</v>
      </c>
      <c r="P50" s="740">
        <v>33711.733436854214</v>
      </c>
      <c r="Q50" s="755">
        <v>37585.823368555983</v>
      </c>
      <c r="R50" s="755">
        <v>121932.08787478872</v>
      </c>
      <c r="S50" s="755">
        <v>87876.431718293054</v>
      </c>
      <c r="T50" s="755">
        <v>52118.847304377494</v>
      </c>
      <c r="U50" s="818">
        <v>54158.261424241413</v>
      </c>
    </row>
    <row r="51" spans="1:21" ht="14.45" customHeight="1" x14ac:dyDescent="0.25">
      <c r="A51" s="489"/>
      <c r="B51" s="290" t="s">
        <v>4</v>
      </c>
      <c r="C51" s="488" t="s">
        <v>435</v>
      </c>
      <c r="D51" s="485" t="s">
        <v>91</v>
      </c>
      <c r="E51" s="595">
        <v>54.61304055016415</v>
      </c>
      <c r="F51" s="361">
        <v>66.028257918441156</v>
      </c>
      <c r="G51" s="361">
        <v>62.138948114902092</v>
      </c>
      <c r="H51" s="361">
        <v>71.107390611666816</v>
      </c>
      <c r="I51" s="361">
        <v>78.751044594697262</v>
      </c>
      <c r="J51" s="368">
        <v>69.070851154599254</v>
      </c>
      <c r="K51" s="482"/>
      <c r="L51" s="489"/>
      <c r="M51" s="290" t="s">
        <v>4</v>
      </c>
      <c r="N51" s="488" t="s">
        <v>435</v>
      </c>
      <c r="O51" s="485" t="s">
        <v>91</v>
      </c>
      <c r="P51" s="740">
        <v>310586</v>
      </c>
      <c r="Q51" s="755">
        <v>404190</v>
      </c>
      <c r="R51" s="755">
        <v>399564</v>
      </c>
      <c r="S51" s="755">
        <v>482480</v>
      </c>
      <c r="T51" s="755">
        <v>559764</v>
      </c>
      <c r="U51" s="818">
        <v>505140</v>
      </c>
    </row>
    <row r="52" spans="1:21" ht="14.45" customHeight="1" x14ac:dyDescent="0.25">
      <c r="A52" s="489"/>
      <c r="B52" s="484"/>
      <c r="C52" s="488"/>
      <c r="D52" s="485" t="s">
        <v>92</v>
      </c>
      <c r="E52" s="595">
        <v>0.80311075145144284</v>
      </c>
      <c r="F52" s="361">
        <v>1.1738795951120735</v>
      </c>
      <c r="G52" s="361">
        <v>1.1647316966196986</v>
      </c>
      <c r="H52" s="361">
        <v>0.82484173205394584</v>
      </c>
      <c r="I52" s="361">
        <v>0.76549786781838647</v>
      </c>
      <c r="J52" s="368">
        <v>1.0442170742085559</v>
      </c>
      <c r="K52" s="482"/>
      <c r="L52" s="489"/>
      <c r="M52" s="484"/>
      <c r="N52" s="488"/>
      <c r="O52" s="485" t="s">
        <v>92</v>
      </c>
      <c r="P52" s="740">
        <v>5972.2020142662923</v>
      </c>
      <c r="Q52" s="755">
        <v>18956.606385018069</v>
      </c>
      <c r="R52" s="755">
        <v>14102.160824524239</v>
      </c>
      <c r="S52" s="755">
        <v>14819.417907116731</v>
      </c>
      <c r="T52" s="755">
        <v>15989.872415458396</v>
      </c>
      <c r="U52" s="818">
        <v>18448.253514447741</v>
      </c>
    </row>
    <row r="53" spans="1:21" ht="14.45" customHeight="1" x14ac:dyDescent="0.25">
      <c r="A53" s="489"/>
      <c r="B53" s="484"/>
      <c r="C53" s="488" t="s">
        <v>438</v>
      </c>
      <c r="D53" s="485" t="s">
        <v>91</v>
      </c>
      <c r="E53" s="595">
        <v>45.386959449835857</v>
      </c>
      <c r="F53" s="361">
        <v>33.971742081558844</v>
      </c>
      <c r="G53" s="361">
        <v>37.861051885097908</v>
      </c>
      <c r="H53" s="361">
        <v>28.892609388333192</v>
      </c>
      <c r="I53" s="361">
        <v>21.248955405302741</v>
      </c>
      <c r="J53" s="368">
        <v>30.929148845400746</v>
      </c>
      <c r="K53" s="482"/>
      <c r="L53" s="489"/>
      <c r="M53" s="484"/>
      <c r="N53" s="488" t="s">
        <v>438</v>
      </c>
      <c r="O53" s="485" t="s">
        <v>91</v>
      </c>
      <c r="P53" s="740">
        <v>258117</v>
      </c>
      <c r="Q53" s="755">
        <v>207957</v>
      </c>
      <c r="R53" s="755">
        <v>243453</v>
      </c>
      <c r="S53" s="755">
        <v>196043</v>
      </c>
      <c r="T53" s="755">
        <v>151038</v>
      </c>
      <c r="U53" s="818">
        <v>226196</v>
      </c>
    </row>
    <row r="54" spans="1:21" ht="14.45" customHeight="1" x14ac:dyDescent="0.25">
      <c r="A54" s="489"/>
      <c r="B54" s="484"/>
      <c r="C54" s="488"/>
      <c r="D54" s="485" t="s">
        <v>92</v>
      </c>
      <c r="E54" s="595">
        <v>0.80311075145144306</v>
      </c>
      <c r="F54" s="361">
        <v>1.1738795951120735</v>
      </c>
      <c r="G54" s="361">
        <v>1.1647316966196986</v>
      </c>
      <c r="H54" s="361">
        <v>0.82484173205394584</v>
      </c>
      <c r="I54" s="361">
        <v>0.76549786781838647</v>
      </c>
      <c r="J54" s="368">
        <v>1.0442170742085559</v>
      </c>
      <c r="K54" s="482"/>
      <c r="L54" s="489"/>
      <c r="M54" s="484"/>
      <c r="N54" s="488"/>
      <c r="O54" s="485" t="s">
        <v>92</v>
      </c>
      <c r="P54" s="740">
        <v>4805.2618139695214</v>
      </c>
      <c r="Q54" s="755">
        <v>5120.0139490137371</v>
      </c>
      <c r="R54" s="755">
        <v>9835.3412035487818</v>
      </c>
      <c r="S54" s="755">
        <v>6060.3298664144259</v>
      </c>
      <c r="T54" s="755">
        <v>5613.9080827965035</v>
      </c>
      <c r="U54" s="818">
        <v>7285.0186642242197</v>
      </c>
    </row>
    <row r="55" spans="1:21" ht="14.45" customHeight="1" x14ac:dyDescent="0.25">
      <c r="A55" s="489"/>
      <c r="B55" s="484"/>
      <c r="C55" s="488" t="s">
        <v>3</v>
      </c>
      <c r="D55" s="485" t="s">
        <v>91</v>
      </c>
      <c r="E55" s="595">
        <v>100</v>
      </c>
      <c r="F55" s="677">
        <v>100</v>
      </c>
      <c r="G55" s="677">
        <v>100</v>
      </c>
      <c r="H55" s="677">
        <v>100</v>
      </c>
      <c r="I55" s="677">
        <v>100</v>
      </c>
      <c r="J55" s="443">
        <v>100</v>
      </c>
      <c r="K55" s="482"/>
      <c r="L55" s="489"/>
      <c r="M55" s="484"/>
      <c r="N55" s="488" t="s">
        <v>3</v>
      </c>
      <c r="O55" s="485" t="s">
        <v>91</v>
      </c>
      <c r="P55" s="740">
        <v>568703</v>
      </c>
      <c r="Q55" s="755">
        <v>612147</v>
      </c>
      <c r="R55" s="755">
        <v>643017</v>
      </c>
      <c r="S55" s="755">
        <v>678523</v>
      </c>
      <c r="T55" s="755">
        <v>710802</v>
      </c>
      <c r="U55" s="818">
        <v>731336</v>
      </c>
    </row>
    <row r="56" spans="1:21" ht="14.45" customHeight="1" x14ac:dyDescent="0.25">
      <c r="A56" s="489"/>
      <c r="B56" s="484"/>
      <c r="C56" s="488"/>
      <c r="D56" s="485" t="s">
        <v>92</v>
      </c>
      <c r="E56" s="595">
        <v>0</v>
      </c>
      <c r="F56" s="677">
        <v>0</v>
      </c>
      <c r="G56" s="677">
        <v>0</v>
      </c>
      <c r="H56" s="677">
        <v>0</v>
      </c>
      <c r="I56" s="677">
        <v>0</v>
      </c>
      <c r="J56" s="443">
        <v>0</v>
      </c>
      <c r="K56" s="482"/>
      <c r="L56" s="489"/>
      <c r="M56" s="484"/>
      <c r="N56" s="488"/>
      <c r="O56" s="485" t="s">
        <v>92</v>
      </c>
      <c r="P56" s="740">
        <v>5659.1478957132376</v>
      </c>
      <c r="Q56" s="755">
        <v>19778.874700644861</v>
      </c>
      <c r="R56" s="755">
        <v>18263.494674795391</v>
      </c>
      <c r="S56" s="755">
        <v>16837.548128301569</v>
      </c>
      <c r="T56" s="755">
        <v>17206.263183652514</v>
      </c>
      <c r="U56" s="818">
        <v>19782.173885910037</v>
      </c>
    </row>
    <row r="57" spans="1:21" ht="14.45" customHeight="1" x14ac:dyDescent="0.25">
      <c r="A57" s="489"/>
      <c r="B57" s="290" t="s">
        <v>3</v>
      </c>
      <c r="C57" s="488" t="s">
        <v>435</v>
      </c>
      <c r="D57" s="485" t="s">
        <v>91</v>
      </c>
      <c r="E57" s="595">
        <v>90.936974771492785</v>
      </c>
      <c r="F57" s="361">
        <v>93.636652730023968</v>
      </c>
      <c r="G57" s="361">
        <v>91.979427770697569</v>
      </c>
      <c r="H57" s="361">
        <v>94.796033063370956</v>
      </c>
      <c r="I57" s="361">
        <v>96.523336573225535</v>
      </c>
      <c r="J57" s="368">
        <v>93.563479164234693</v>
      </c>
      <c r="K57" s="482"/>
      <c r="L57" s="489"/>
      <c r="M57" s="290" t="s">
        <v>3</v>
      </c>
      <c r="N57" s="488" t="s">
        <v>435</v>
      </c>
      <c r="O57" s="485" t="s">
        <v>91</v>
      </c>
      <c r="P57" s="740">
        <v>3940511</v>
      </c>
      <c r="Q57" s="755">
        <v>4387336</v>
      </c>
      <c r="R57" s="755">
        <v>4568517</v>
      </c>
      <c r="S57" s="755">
        <v>4996096</v>
      </c>
      <c r="T57" s="755">
        <v>5265265</v>
      </c>
      <c r="U57" s="818">
        <v>5418175</v>
      </c>
    </row>
    <row r="58" spans="1:21" ht="14.45" customHeight="1" x14ac:dyDescent="0.25">
      <c r="A58" s="489"/>
      <c r="B58" s="484"/>
      <c r="C58" s="488"/>
      <c r="D58" s="485" t="s">
        <v>92</v>
      </c>
      <c r="E58" s="595">
        <v>0.20639487630062384</v>
      </c>
      <c r="F58" s="361">
        <v>0.16723422207185065</v>
      </c>
      <c r="G58" s="361">
        <v>0.3705112290280036</v>
      </c>
      <c r="H58" s="361">
        <v>0.15744819034242083</v>
      </c>
      <c r="I58" s="361">
        <v>0.11243633563965116</v>
      </c>
      <c r="J58" s="368">
        <v>0.16874330860470688</v>
      </c>
      <c r="K58" s="482"/>
      <c r="L58" s="489"/>
      <c r="M58" s="484"/>
      <c r="N58" s="488"/>
      <c r="O58" s="485" t="s">
        <v>92</v>
      </c>
      <c r="P58" s="740">
        <v>34231.072658466255</v>
      </c>
      <c r="Q58" s="755">
        <v>42300.752917850463</v>
      </c>
      <c r="R58" s="755">
        <v>121307.08954048029</v>
      </c>
      <c r="S58" s="755">
        <v>87866.284648863046</v>
      </c>
      <c r="T58" s="755">
        <v>54212.642317630285</v>
      </c>
      <c r="U58" s="818">
        <v>56650.390960868193</v>
      </c>
    </row>
    <row r="59" spans="1:21" ht="14.45" customHeight="1" x14ac:dyDescent="0.25">
      <c r="A59" s="489"/>
      <c r="B59" s="484"/>
      <c r="C59" s="488" t="s">
        <v>438</v>
      </c>
      <c r="D59" s="485" t="s">
        <v>91</v>
      </c>
      <c r="E59" s="595">
        <v>9.0630252285072146</v>
      </c>
      <c r="F59" s="361">
        <v>6.3633472699760327</v>
      </c>
      <c r="G59" s="361">
        <v>8.0205722293024397</v>
      </c>
      <c r="H59" s="361">
        <v>5.2039669366290457</v>
      </c>
      <c r="I59" s="361">
        <v>3.4766634267744645</v>
      </c>
      <c r="J59" s="368">
        <v>6.4365208357653065</v>
      </c>
      <c r="K59" s="482"/>
      <c r="L59" s="489"/>
      <c r="M59" s="484"/>
      <c r="N59" s="488" t="s">
        <v>438</v>
      </c>
      <c r="O59" s="485" t="s">
        <v>91</v>
      </c>
      <c r="P59" s="740">
        <v>392722</v>
      </c>
      <c r="Q59" s="755">
        <v>298154</v>
      </c>
      <c r="R59" s="755">
        <v>398373</v>
      </c>
      <c r="S59" s="755">
        <v>274268</v>
      </c>
      <c r="T59" s="755">
        <v>189649</v>
      </c>
      <c r="U59" s="818">
        <v>372733</v>
      </c>
    </row>
    <row r="60" spans="1:21" ht="14.45" customHeight="1" x14ac:dyDescent="0.25">
      <c r="A60" s="489"/>
      <c r="B60" s="484"/>
      <c r="C60" s="488"/>
      <c r="D60" s="485" t="s">
        <v>92</v>
      </c>
      <c r="E60" s="595">
        <v>0.20639487630062384</v>
      </c>
      <c r="F60" s="361">
        <v>0.16723422207185065</v>
      </c>
      <c r="G60" s="361">
        <v>0.3705112290280036</v>
      </c>
      <c r="H60" s="361">
        <v>0.15744819034242083</v>
      </c>
      <c r="I60" s="361">
        <v>0.11243633563965116</v>
      </c>
      <c r="J60" s="368">
        <v>0.16874330860470688</v>
      </c>
      <c r="K60" s="482"/>
      <c r="L60" s="489"/>
      <c r="M60" s="484"/>
      <c r="N60" s="488"/>
      <c r="O60" s="485" t="s">
        <v>92</v>
      </c>
      <c r="P60" s="740">
        <v>8779.4986278700853</v>
      </c>
      <c r="Q60" s="755">
        <v>7665.4440597125667</v>
      </c>
      <c r="R60" s="755">
        <v>17524.191157824822</v>
      </c>
      <c r="S60" s="755">
        <v>8004.405269763377</v>
      </c>
      <c r="T60" s="755">
        <v>6151.7898142053555</v>
      </c>
      <c r="U60" s="818">
        <v>9760.1234272591264</v>
      </c>
    </row>
    <row r="61" spans="1:21" ht="14.45" customHeight="1" x14ac:dyDescent="0.25">
      <c r="A61" s="489"/>
      <c r="B61" s="484"/>
      <c r="C61" s="488" t="s">
        <v>3</v>
      </c>
      <c r="D61" s="485" t="s">
        <v>91</v>
      </c>
      <c r="E61" s="595">
        <v>100</v>
      </c>
      <c r="F61" s="677">
        <v>100</v>
      </c>
      <c r="G61" s="677">
        <v>100</v>
      </c>
      <c r="H61" s="677">
        <v>100</v>
      </c>
      <c r="I61" s="677">
        <v>100</v>
      </c>
      <c r="J61" s="443">
        <v>100</v>
      </c>
      <c r="K61" s="482"/>
      <c r="L61" s="489"/>
      <c r="M61" s="484"/>
      <c r="N61" s="488" t="s">
        <v>3</v>
      </c>
      <c r="O61" s="485" t="s">
        <v>91</v>
      </c>
      <c r="P61" s="740">
        <v>4333233</v>
      </c>
      <c r="Q61" s="755">
        <v>4685490</v>
      </c>
      <c r="R61" s="755">
        <v>4966890</v>
      </c>
      <c r="S61" s="755">
        <v>5270364</v>
      </c>
      <c r="T61" s="755">
        <v>5454914</v>
      </c>
      <c r="U61" s="818">
        <v>5790908</v>
      </c>
    </row>
    <row r="62" spans="1:21" ht="14.45" customHeight="1" x14ac:dyDescent="0.25">
      <c r="A62" s="489"/>
      <c r="B62" s="484"/>
      <c r="C62" s="488"/>
      <c r="D62" s="485" t="s">
        <v>92</v>
      </c>
      <c r="E62" s="595">
        <v>0</v>
      </c>
      <c r="F62" s="677">
        <v>0</v>
      </c>
      <c r="G62" s="677">
        <v>0</v>
      </c>
      <c r="H62" s="677">
        <v>0</v>
      </c>
      <c r="I62" s="677">
        <v>0</v>
      </c>
      <c r="J62" s="443">
        <v>0</v>
      </c>
      <c r="K62" s="482"/>
      <c r="L62" s="489"/>
      <c r="M62" s="484"/>
      <c r="N62" s="488"/>
      <c r="O62" s="485" t="s">
        <v>92</v>
      </c>
      <c r="P62" s="740">
        <v>34183.38190148936</v>
      </c>
      <c r="Q62" s="755">
        <v>42472.320430088323</v>
      </c>
      <c r="R62" s="755">
        <v>123292.29209987736</v>
      </c>
      <c r="S62" s="755">
        <v>89328.994012373689</v>
      </c>
      <c r="T62" s="755">
        <v>54885.605918875794</v>
      </c>
      <c r="U62" s="818">
        <v>57658.058275915399</v>
      </c>
    </row>
    <row r="63" spans="1:21" ht="14.45" customHeight="1" x14ac:dyDescent="0.25">
      <c r="A63" s="230"/>
      <c r="B63" s="19"/>
      <c r="C63" s="19"/>
      <c r="D63" s="18"/>
      <c r="E63" s="18"/>
      <c r="F63" s="18"/>
      <c r="G63" s="18"/>
      <c r="H63" s="18"/>
      <c r="I63" s="18"/>
      <c r="J63" s="288"/>
      <c r="K63" s="482"/>
      <c r="L63" s="230"/>
      <c r="M63" s="19"/>
      <c r="N63" s="19"/>
      <c r="O63" s="19"/>
      <c r="P63" s="18"/>
      <c r="Q63" s="19"/>
      <c r="R63" s="19"/>
      <c r="S63" s="19"/>
      <c r="T63" s="19"/>
      <c r="U63" s="288"/>
    </row>
    <row r="64" spans="1:21" ht="14.45" customHeight="1" x14ac:dyDescent="0.25">
      <c r="A64" s="867" t="s">
        <v>625</v>
      </c>
      <c r="B64" s="867"/>
      <c r="C64" s="867"/>
      <c r="D64" s="867"/>
      <c r="E64" s="867"/>
      <c r="F64" s="867"/>
      <c r="G64" s="867"/>
      <c r="H64" s="867"/>
      <c r="I64" s="867"/>
      <c r="J64" s="867"/>
      <c r="K64" s="482"/>
      <c r="L64" s="867" t="s">
        <v>625</v>
      </c>
      <c r="M64" s="867"/>
      <c r="N64" s="867"/>
      <c r="O64" s="867"/>
      <c r="P64" s="867"/>
      <c r="Q64" s="867"/>
      <c r="R64" s="867"/>
      <c r="S64" s="867"/>
      <c r="T64" s="867"/>
      <c r="U64" s="867"/>
    </row>
    <row r="65" spans="1:21" ht="14.45" customHeight="1" x14ac:dyDescent="0.25">
      <c r="A65" s="865" t="s">
        <v>6</v>
      </c>
      <c r="B65" s="865"/>
      <c r="C65" s="865"/>
      <c r="D65" s="865"/>
      <c r="E65" s="865"/>
      <c r="F65" s="865"/>
      <c r="G65" s="865"/>
      <c r="H65" s="865"/>
      <c r="I65" s="865"/>
      <c r="J65" s="865"/>
      <c r="K65" s="482"/>
      <c r="L65" s="865" t="s">
        <v>6</v>
      </c>
      <c r="M65" s="865"/>
      <c r="N65" s="865"/>
      <c r="O65" s="865"/>
      <c r="P65" s="865"/>
      <c r="Q65" s="865"/>
      <c r="R65" s="865"/>
      <c r="S65" s="865"/>
      <c r="T65" s="865"/>
      <c r="U65" s="865"/>
    </row>
    <row r="66" spans="1:21" ht="14.45" customHeight="1" x14ac:dyDescent="0.25">
      <c r="A66" s="482"/>
      <c r="B66" s="482"/>
      <c r="C66" s="485"/>
      <c r="D66" s="485"/>
      <c r="E66" s="485"/>
      <c r="F66" s="482"/>
      <c r="G66" s="485"/>
      <c r="H66" s="485"/>
      <c r="I66" s="485"/>
      <c r="J66" s="485"/>
      <c r="K66" s="482"/>
      <c r="L66" s="485"/>
      <c r="M66" s="485"/>
      <c r="N66" s="485"/>
      <c r="O66" s="485"/>
      <c r="P66" s="485"/>
      <c r="Q66" s="485"/>
      <c r="R66" s="485"/>
      <c r="S66" s="485"/>
      <c r="T66" s="485"/>
      <c r="U66" s="485"/>
    </row>
    <row r="67" spans="1:21" x14ac:dyDescent="0.25">
      <c r="A67" s="482"/>
      <c r="B67" s="482"/>
      <c r="C67" s="482"/>
      <c r="D67" s="482"/>
      <c r="E67" s="482"/>
      <c r="F67" s="482"/>
      <c r="G67" s="482"/>
      <c r="H67" s="482"/>
      <c r="I67" s="482"/>
      <c r="J67" s="482"/>
      <c r="K67" s="482"/>
      <c r="L67" s="482"/>
      <c r="M67" s="482"/>
      <c r="N67" s="482"/>
      <c r="O67" s="482"/>
      <c r="P67" s="482"/>
      <c r="Q67" s="482"/>
      <c r="R67" s="482"/>
      <c r="S67" s="482"/>
      <c r="T67" s="482"/>
      <c r="U67" s="482"/>
    </row>
    <row r="68" spans="1:21" x14ac:dyDescent="0.25">
      <c r="A68" s="482"/>
      <c r="B68" s="482"/>
      <c r="C68" s="482"/>
      <c r="D68" s="482"/>
      <c r="E68" s="482"/>
      <c r="F68" s="482"/>
      <c r="G68" s="482"/>
      <c r="H68" s="482"/>
      <c r="I68" s="482"/>
      <c r="J68" s="482"/>
      <c r="K68" s="482"/>
      <c r="L68" s="482"/>
      <c r="M68" s="482"/>
      <c r="N68" s="482"/>
      <c r="O68" s="482"/>
      <c r="P68" s="482"/>
      <c r="Q68" s="482"/>
      <c r="R68" s="482"/>
      <c r="S68" s="482"/>
      <c r="T68" s="482"/>
      <c r="U68" s="482"/>
    </row>
    <row r="69" spans="1:21" x14ac:dyDescent="0.25">
      <c r="A69" s="482"/>
      <c r="B69" s="482"/>
      <c r="C69" s="482"/>
      <c r="D69" s="482"/>
      <c r="E69" s="482"/>
      <c r="F69" s="482"/>
      <c r="G69" s="482"/>
      <c r="H69" s="482"/>
      <c r="I69" s="482"/>
      <c r="J69" s="482"/>
      <c r="K69" s="482"/>
      <c r="L69" s="482"/>
      <c r="M69" s="482"/>
      <c r="N69" s="482"/>
      <c r="O69" s="482"/>
      <c r="P69" s="482"/>
      <c r="Q69" s="482"/>
      <c r="R69" s="482"/>
      <c r="S69" s="482"/>
      <c r="T69" s="482"/>
      <c r="U69" s="482"/>
    </row>
    <row r="70" spans="1:21" x14ac:dyDescent="0.25">
      <c r="A70" s="482"/>
      <c r="B70" s="482"/>
      <c r="C70" s="482"/>
      <c r="D70" s="482"/>
      <c r="E70" s="482"/>
      <c r="F70" s="482"/>
      <c r="G70" s="482"/>
      <c r="H70" s="482"/>
      <c r="I70" s="482"/>
      <c r="J70" s="482"/>
      <c r="K70" s="482"/>
      <c r="L70" s="482"/>
      <c r="M70" s="482"/>
      <c r="N70" s="482"/>
      <c r="O70" s="482"/>
      <c r="P70" s="482"/>
      <c r="Q70" s="482"/>
      <c r="R70" s="482"/>
      <c r="S70" s="482"/>
      <c r="T70" s="482"/>
      <c r="U70" s="482"/>
    </row>
    <row r="71" spans="1:21" x14ac:dyDescent="0.25">
      <c r="A71" s="482"/>
      <c r="B71" s="482"/>
      <c r="C71" s="482"/>
      <c r="D71" s="482"/>
      <c r="E71" s="482"/>
      <c r="F71" s="482"/>
      <c r="G71" s="482"/>
      <c r="H71" s="482"/>
      <c r="I71" s="482"/>
      <c r="J71" s="482"/>
      <c r="K71" s="482"/>
      <c r="L71" s="482"/>
      <c r="M71" s="482"/>
      <c r="N71" s="482"/>
      <c r="O71" s="482"/>
      <c r="P71" s="482"/>
      <c r="Q71" s="482"/>
      <c r="R71" s="482"/>
      <c r="S71" s="482"/>
      <c r="T71" s="482"/>
      <c r="U71" s="482"/>
    </row>
    <row r="72" spans="1:21" x14ac:dyDescent="0.25">
      <c r="A72" s="482"/>
      <c r="B72" s="482"/>
      <c r="C72" s="482"/>
      <c r="D72" s="482"/>
      <c r="E72" s="482"/>
      <c r="F72" s="482"/>
      <c r="G72" s="482"/>
      <c r="H72" s="482"/>
      <c r="I72" s="482"/>
      <c r="J72" s="482"/>
      <c r="K72" s="482"/>
      <c r="L72" s="482"/>
      <c r="M72" s="482"/>
      <c r="N72" s="482"/>
      <c r="O72" s="482"/>
      <c r="P72" s="482"/>
      <c r="Q72" s="482"/>
      <c r="R72" s="482"/>
      <c r="S72" s="482"/>
      <c r="T72" s="482"/>
      <c r="U72" s="482"/>
    </row>
    <row r="73" spans="1:21" x14ac:dyDescent="0.25">
      <c r="A73" s="482"/>
      <c r="B73" s="482"/>
      <c r="C73" s="482"/>
      <c r="D73" s="482"/>
      <c r="E73" s="482"/>
      <c r="F73" s="482"/>
      <c r="G73" s="482"/>
      <c r="H73" s="482"/>
      <c r="I73" s="482"/>
      <c r="J73" s="482"/>
      <c r="K73" s="482"/>
      <c r="L73" s="482"/>
      <c r="M73" s="482"/>
      <c r="N73" s="482"/>
      <c r="O73" s="482"/>
      <c r="P73" s="482"/>
      <c r="Q73" s="482"/>
      <c r="R73" s="482"/>
      <c r="S73" s="482"/>
      <c r="T73" s="482"/>
      <c r="U73" s="482"/>
    </row>
    <row r="74" spans="1:21" x14ac:dyDescent="0.25">
      <c r="A74" s="482"/>
      <c r="B74" s="482"/>
      <c r="C74" s="482"/>
      <c r="D74" s="482"/>
      <c r="E74" s="482"/>
      <c r="F74" s="482"/>
      <c r="G74" s="482"/>
      <c r="H74" s="482"/>
      <c r="I74" s="482"/>
      <c r="J74" s="482"/>
      <c r="K74" s="482"/>
      <c r="L74" s="482"/>
      <c r="M74" s="482"/>
      <c r="N74" s="482"/>
      <c r="O74" s="482"/>
      <c r="P74" s="482"/>
      <c r="Q74" s="482"/>
      <c r="R74" s="482"/>
      <c r="S74" s="482"/>
      <c r="T74" s="482"/>
      <c r="U74" s="482"/>
    </row>
    <row r="75" spans="1:21" x14ac:dyDescent="0.25">
      <c r="A75" s="482"/>
      <c r="B75" s="482"/>
      <c r="C75" s="482"/>
      <c r="D75" s="482"/>
      <c r="E75" s="482"/>
      <c r="F75" s="482"/>
      <c r="G75" s="482"/>
      <c r="H75" s="482"/>
      <c r="I75" s="482"/>
      <c r="J75" s="482"/>
      <c r="K75" s="482"/>
      <c r="L75" s="482"/>
      <c r="M75" s="482"/>
      <c r="N75" s="482"/>
      <c r="O75" s="482"/>
      <c r="P75" s="482"/>
      <c r="Q75" s="482"/>
      <c r="R75" s="482"/>
      <c r="S75" s="482"/>
      <c r="T75" s="482"/>
      <c r="U75" s="482"/>
    </row>
    <row r="76" spans="1:21" x14ac:dyDescent="0.25">
      <c r="A76" s="482"/>
      <c r="B76" s="482"/>
      <c r="C76" s="482"/>
      <c r="D76" s="482"/>
      <c r="E76" s="482"/>
      <c r="F76" s="482"/>
      <c r="G76" s="482"/>
      <c r="H76" s="482"/>
      <c r="I76" s="482"/>
      <c r="J76" s="482"/>
      <c r="K76" s="482"/>
      <c r="L76" s="482"/>
      <c r="M76" s="482"/>
      <c r="N76" s="482"/>
      <c r="O76" s="482"/>
      <c r="P76" s="482"/>
      <c r="Q76" s="482"/>
      <c r="R76" s="482"/>
      <c r="S76" s="482"/>
      <c r="T76" s="482"/>
      <c r="U76" s="482"/>
    </row>
    <row r="77" spans="1:21" x14ac:dyDescent="0.25">
      <c r="A77" s="482"/>
      <c r="B77" s="482"/>
      <c r="C77" s="482"/>
      <c r="D77" s="482"/>
      <c r="E77" s="482"/>
      <c r="F77" s="482"/>
      <c r="G77" s="482"/>
      <c r="H77" s="482"/>
      <c r="I77" s="482"/>
      <c r="J77" s="482"/>
      <c r="K77" s="482"/>
      <c r="L77" s="482"/>
      <c r="M77" s="482"/>
      <c r="N77" s="482"/>
      <c r="O77" s="482"/>
      <c r="P77" s="482"/>
      <c r="Q77" s="482"/>
      <c r="R77" s="482"/>
      <c r="S77" s="482"/>
      <c r="T77" s="482"/>
      <c r="U77" s="482"/>
    </row>
    <row r="78" spans="1:21" x14ac:dyDescent="0.25">
      <c r="A78" s="482"/>
      <c r="B78" s="482"/>
      <c r="C78" s="482"/>
      <c r="D78" s="482"/>
      <c r="E78" s="482"/>
      <c r="F78" s="482"/>
      <c r="G78" s="482"/>
      <c r="H78" s="482"/>
      <c r="I78" s="482"/>
      <c r="J78" s="482"/>
      <c r="K78" s="482"/>
      <c r="L78" s="482"/>
      <c r="M78" s="482"/>
      <c r="N78" s="482"/>
      <c r="O78" s="482"/>
      <c r="P78" s="482"/>
      <c r="Q78" s="482"/>
      <c r="R78" s="482"/>
      <c r="S78" s="482"/>
      <c r="T78" s="482"/>
      <c r="U78" s="482"/>
    </row>
    <row r="79" spans="1:21" x14ac:dyDescent="0.25">
      <c r="A79" s="482"/>
      <c r="B79" s="482"/>
      <c r="C79" s="482"/>
      <c r="D79" s="482"/>
      <c r="E79" s="482"/>
      <c r="F79" s="482"/>
      <c r="G79" s="482"/>
      <c r="H79" s="482"/>
      <c r="I79" s="482"/>
      <c r="J79" s="482"/>
      <c r="K79" s="482"/>
      <c r="L79" s="482"/>
      <c r="M79" s="482"/>
      <c r="N79" s="482"/>
      <c r="O79" s="482"/>
      <c r="P79" s="482"/>
      <c r="Q79" s="482"/>
      <c r="R79" s="482"/>
      <c r="S79" s="482"/>
      <c r="T79" s="482"/>
      <c r="U79" s="482"/>
    </row>
    <row r="80" spans="1:21" x14ac:dyDescent="0.25">
      <c r="A80" s="482"/>
      <c r="B80" s="482"/>
      <c r="C80" s="482"/>
      <c r="D80" s="482"/>
      <c r="E80" s="482"/>
      <c r="F80" s="482"/>
      <c r="G80" s="482"/>
      <c r="H80" s="482"/>
      <c r="I80" s="482"/>
      <c r="J80" s="482"/>
      <c r="K80" s="482"/>
      <c r="L80" s="482"/>
      <c r="M80" s="482"/>
      <c r="N80" s="482"/>
      <c r="O80" s="482"/>
      <c r="P80" s="482"/>
      <c r="Q80" s="482"/>
      <c r="R80" s="482"/>
      <c r="S80" s="482"/>
      <c r="T80" s="482"/>
      <c r="U80" s="482"/>
    </row>
    <row r="81" spans="1:21" x14ac:dyDescent="0.25">
      <c r="A81" s="482"/>
      <c r="B81" s="482"/>
      <c r="C81" s="482"/>
      <c r="D81" s="482"/>
      <c r="E81" s="482"/>
      <c r="F81" s="482"/>
      <c r="G81" s="482"/>
      <c r="H81" s="482"/>
      <c r="I81" s="482"/>
      <c r="J81" s="482"/>
      <c r="K81" s="482"/>
      <c r="L81" s="482"/>
      <c r="M81" s="482"/>
      <c r="N81" s="482"/>
      <c r="O81" s="482"/>
      <c r="P81" s="482"/>
      <c r="Q81" s="482"/>
      <c r="R81" s="482"/>
      <c r="S81" s="482"/>
      <c r="T81" s="482"/>
      <c r="U81" s="482"/>
    </row>
    <row r="82" spans="1:21" x14ac:dyDescent="0.25">
      <c r="A82" s="482"/>
      <c r="B82" s="482"/>
      <c r="C82" s="482"/>
      <c r="D82" s="482"/>
      <c r="E82" s="482"/>
      <c r="F82" s="482"/>
      <c r="G82" s="482"/>
      <c r="H82" s="482"/>
      <c r="I82" s="482"/>
      <c r="J82" s="482"/>
      <c r="K82" s="482"/>
      <c r="L82" s="482"/>
      <c r="M82" s="482"/>
      <c r="N82" s="482"/>
      <c r="O82" s="482"/>
      <c r="P82" s="482"/>
      <c r="Q82" s="482"/>
      <c r="R82" s="482"/>
      <c r="S82" s="482"/>
      <c r="T82" s="482"/>
      <c r="U82" s="482"/>
    </row>
    <row r="83" spans="1:21" x14ac:dyDescent="0.25">
      <c r="A83" s="482"/>
      <c r="B83" s="482"/>
      <c r="C83" s="482"/>
      <c r="D83" s="482"/>
      <c r="E83" s="482"/>
      <c r="F83" s="482"/>
      <c r="G83" s="482"/>
      <c r="H83" s="482"/>
      <c r="I83" s="482"/>
      <c r="J83" s="482"/>
      <c r="K83" s="482"/>
      <c r="L83" s="482"/>
      <c r="M83" s="482"/>
      <c r="N83" s="482"/>
      <c r="O83" s="482"/>
      <c r="P83" s="482"/>
      <c r="Q83" s="482"/>
      <c r="R83" s="482"/>
      <c r="S83" s="482"/>
      <c r="T83" s="482"/>
      <c r="U83" s="482"/>
    </row>
    <row r="84" spans="1:21" x14ac:dyDescent="0.25">
      <c r="A84" s="482"/>
      <c r="B84" s="482"/>
      <c r="C84" s="482"/>
      <c r="D84" s="482"/>
      <c r="E84" s="482"/>
      <c r="F84" s="482"/>
      <c r="G84" s="482"/>
      <c r="H84" s="482"/>
      <c r="I84" s="482"/>
      <c r="J84" s="482"/>
      <c r="K84" s="482"/>
      <c r="L84" s="482"/>
      <c r="M84" s="482"/>
      <c r="N84" s="482"/>
      <c r="O84" s="482"/>
      <c r="P84" s="482"/>
      <c r="Q84" s="482"/>
      <c r="R84" s="482"/>
      <c r="S84" s="482"/>
      <c r="T84" s="482"/>
      <c r="U84" s="482"/>
    </row>
    <row r="85" spans="1:21" x14ac:dyDescent="0.25">
      <c r="A85" s="482"/>
      <c r="B85" s="482"/>
      <c r="C85" s="482"/>
      <c r="D85" s="482"/>
      <c r="E85" s="482"/>
      <c r="F85" s="482"/>
      <c r="G85" s="482"/>
      <c r="H85" s="482"/>
      <c r="I85" s="482"/>
      <c r="J85" s="482"/>
      <c r="K85" s="482"/>
      <c r="L85" s="482"/>
      <c r="M85" s="482"/>
      <c r="N85" s="482"/>
      <c r="O85" s="482"/>
      <c r="P85" s="482"/>
      <c r="Q85" s="482"/>
      <c r="R85" s="482"/>
      <c r="S85" s="482"/>
      <c r="T85" s="482"/>
      <c r="U85" s="482"/>
    </row>
    <row r="86" spans="1:21" x14ac:dyDescent="0.25">
      <c r="A86" s="482"/>
      <c r="B86" s="482"/>
      <c r="C86" s="482"/>
      <c r="D86" s="482"/>
      <c r="E86" s="482"/>
      <c r="F86" s="482"/>
      <c r="G86" s="482"/>
      <c r="H86" s="482"/>
      <c r="I86" s="482"/>
      <c r="J86" s="482"/>
      <c r="K86" s="482"/>
      <c r="L86" s="482"/>
      <c r="M86" s="482"/>
      <c r="N86" s="482"/>
      <c r="O86" s="482"/>
      <c r="P86" s="482"/>
      <c r="Q86" s="482"/>
      <c r="R86" s="482"/>
      <c r="S86" s="482"/>
      <c r="T86" s="482"/>
      <c r="U86" s="482"/>
    </row>
    <row r="87" spans="1:21" x14ac:dyDescent="0.25">
      <c r="A87" s="482"/>
      <c r="B87" s="482"/>
      <c r="C87" s="482"/>
      <c r="D87" s="482"/>
      <c r="E87" s="482"/>
      <c r="F87" s="482"/>
      <c r="G87" s="482"/>
      <c r="H87" s="482"/>
      <c r="I87" s="482"/>
      <c r="J87" s="482"/>
      <c r="K87" s="482"/>
      <c r="L87" s="482"/>
      <c r="M87" s="482"/>
      <c r="N87" s="482"/>
      <c r="O87" s="482"/>
      <c r="P87" s="482"/>
      <c r="Q87" s="482"/>
      <c r="R87" s="482"/>
      <c r="S87" s="482"/>
      <c r="T87" s="482"/>
      <c r="U87" s="482"/>
    </row>
    <row r="88" spans="1:21" x14ac:dyDescent="0.25">
      <c r="A88" s="482"/>
      <c r="B88" s="482"/>
      <c r="C88" s="482"/>
      <c r="D88" s="482"/>
      <c r="E88" s="482"/>
      <c r="F88" s="482"/>
      <c r="G88" s="482"/>
      <c r="H88" s="482"/>
      <c r="I88" s="482"/>
      <c r="J88" s="482"/>
      <c r="K88" s="482"/>
      <c r="L88" s="482"/>
      <c r="M88" s="482"/>
      <c r="N88" s="482"/>
      <c r="O88" s="482"/>
      <c r="P88" s="482"/>
      <c r="Q88" s="482"/>
      <c r="R88" s="482"/>
      <c r="S88" s="482"/>
      <c r="T88" s="482"/>
      <c r="U88" s="482"/>
    </row>
    <row r="89" spans="1:21" x14ac:dyDescent="0.25">
      <c r="A89" s="482"/>
      <c r="B89" s="482"/>
      <c r="C89" s="482"/>
      <c r="D89" s="482"/>
      <c r="E89" s="482"/>
      <c r="F89" s="482"/>
      <c r="G89" s="482"/>
      <c r="H89" s="482"/>
      <c r="I89" s="482"/>
      <c r="J89" s="482"/>
      <c r="K89" s="482"/>
      <c r="L89" s="482"/>
      <c r="M89" s="482"/>
      <c r="N89" s="482"/>
      <c r="O89" s="482"/>
      <c r="P89" s="482"/>
      <c r="Q89" s="482"/>
      <c r="R89" s="482"/>
      <c r="S89" s="482"/>
      <c r="T89" s="482"/>
      <c r="U89" s="482"/>
    </row>
    <row r="90" spans="1:21" x14ac:dyDescent="0.25">
      <c r="A90" s="482"/>
      <c r="B90" s="482"/>
      <c r="C90" s="482"/>
      <c r="D90" s="482"/>
      <c r="E90" s="482"/>
      <c r="F90" s="482"/>
      <c r="G90" s="482"/>
      <c r="H90" s="482"/>
      <c r="I90" s="482"/>
      <c r="J90" s="482"/>
      <c r="K90" s="482"/>
      <c r="L90" s="482"/>
      <c r="M90" s="482"/>
      <c r="N90" s="482"/>
      <c r="O90" s="482"/>
      <c r="P90" s="482"/>
      <c r="Q90" s="482"/>
      <c r="R90" s="482"/>
      <c r="S90" s="482"/>
      <c r="T90" s="482"/>
      <c r="U90" s="482"/>
    </row>
    <row r="91" spans="1:21" x14ac:dyDescent="0.25">
      <c r="A91" s="482"/>
      <c r="B91" s="482"/>
      <c r="C91" s="482"/>
      <c r="D91" s="482"/>
      <c r="E91" s="482"/>
      <c r="F91" s="482"/>
      <c r="G91" s="482"/>
      <c r="H91" s="482"/>
      <c r="I91" s="482"/>
      <c r="J91" s="482"/>
      <c r="K91" s="482"/>
      <c r="L91" s="482"/>
      <c r="M91" s="482"/>
      <c r="N91" s="482"/>
      <c r="O91" s="482"/>
      <c r="P91" s="482"/>
      <c r="Q91" s="482"/>
      <c r="R91" s="482"/>
      <c r="S91" s="482"/>
      <c r="T91" s="482"/>
      <c r="U91" s="482"/>
    </row>
    <row r="92" spans="1:21" x14ac:dyDescent="0.25">
      <c r="A92" s="482"/>
      <c r="B92" s="482"/>
      <c r="C92" s="482"/>
      <c r="D92" s="482"/>
      <c r="E92" s="482"/>
      <c r="F92" s="482"/>
      <c r="G92" s="482"/>
      <c r="H92" s="482"/>
      <c r="I92" s="482"/>
      <c r="J92" s="482"/>
      <c r="K92" s="482"/>
      <c r="L92" s="482"/>
      <c r="M92" s="482"/>
      <c r="N92" s="482"/>
      <c r="O92" s="482"/>
      <c r="P92" s="482"/>
      <c r="Q92" s="482"/>
      <c r="R92" s="482"/>
      <c r="S92" s="482"/>
      <c r="T92" s="482"/>
      <c r="U92" s="482"/>
    </row>
    <row r="93" spans="1:21" x14ac:dyDescent="0.25">
      <c r="A93" s="482"/>
      <c r="B93" s="482"/>
      <c r="C93" s="482"/>
      <c r="D93" s="482"/>
      <c r="E93" s="482"/>
      <c r="F93" s="482"/>
      <c r="G93" s="482"/>
      <c r="H93" s="482"/>
      <c r="I93" s="482"/>
      <c r="J93" s="482"/>
      <c r="K93" s="482"/>
      <c r="L93" s="482"/>
      <c r="M93" s="482"/>
      <c r="N93" s="482"/>
      <c r="O93" s="482"/>
      <c r="P93" s="482"/>
      <c r="Q93" s="482"/>
      <c r="R93" s="482"/>
      <c r="S93" s="482"/>
      <c r="T93" s="482"/>
      <c r="U93" s="482"/>
    </row>
    <row r="94" spans="1:21" x14ac:dyDescent="0.25">
      <c r="A94" s="482"/>
      <c r="B94" s="482"/>
      <c r="C94" s="482"/>
      <c r="D94" s="482"/>
      <c r="E94" s="482"/>
      <c r="F94" s="482"/>
      <c r="G94" s="482"/>
      <c r="H94" s="482"/>
      <c r="I94" s="482"/>
      <c r="J94" s="482"/>
      <c r="K94" s="482"/>
      <c r="L94" s="482"/>
      <c r="M94" s="482"/>
      <c r="N94" s="482"/>
      <c r="O94" s="482"/>
      <c r="P94" s="482"/>
      <c r="Q94" s="482"/>
      <c r="R94" s="482"/>
      <c r="S94" s="482"/>
      <c r="T94" s="482"/>
      <c r="U94" s="482"/>
    </row>
    <row r="95" spans="1:21" x14ac:dyDescent="0.25">
      <c r="A95" s="482"/>
      <c r="B95" s="482"/>
      <c r="C95" s="482"/>
      <c r="D95" s="482"/>
      <c r="E95" s="482"/>
      <c r="F95" s="482"/>
      <c r="G95" s="482"/>
      <c r="H95" s="482"/>
      <c r="I95" s="482"/>
      <c r="J95" s="482"/>
      <c r="K95" s="482"/>
      <c r="L95" s="482"/>
      <c r="M95" s="482"/>
      <c r="N95" s="482"/>
      <c r="O95" s="482"/>
      <c r="P95" s="482"/>
      <c r="Q95" s="482"/>
      <c r="R95" s="482"/>
      <c r="S95" s="482"/>
      <c r="T95" s="482"/>
      <c r="U95" s="482"/>
    </row>
    <row r="96" spans="1:21" x14ac:dyDescent="0.25">
      <c r="A96" s="482"/>
      <c r="B96" s="482"/>
      <c r="C96" s="482"/>
      <c r="D96" s="482"/>
      <c r="E96" s="482"/>
      <c r="F96" s="482"/>
      <c r="G96" s="482"/>
      <c r="H96" s="482"/>
      <c r="I96" s="482"/>
      <c r="J96" s="482"/>
      <c r="K96" s="482"/>
      <c r="L96" s="482"/>
      <c r="M96" s="482"/>
      <c r="N96" s="482"/>
      <c r="O96" s="482"/>
      <c r="P96" s="482"/>
      <c r="Q96" s="482"/>
      <c r="R96" s="482"/>
      <c r="S96" s="482"/>
      <c r="T96" s="482"/>
      <c r="U96" s="482"/>
    </row>
    <row r="97" spans="1:21" x14ac:dyDescent="0.25">
      <c r="A97" s="482"/>
      <c r="B97" s="482"/>
      <c r="C97" s="482"/>
      <c r="D97" s="482"/>
      <c r="E97" s="482"/>
      <c r="F97" s="482"/>
      <c r="G97" s="482"/>
      <c r="H97" s="482"/>
      <c r="I97" s="482"/>
      <c r="J97" s="482"/>
      <c r="K97" s="482"/>
      <c r="L97" s="482"/>
      <c r="M97" s="482"/>
      <c r="N97" s="482"/>
      <c r="O97" s="482"/>
      <c r="P97" s="482"/>
      <c r="Q97" s="482"/>
      <c r="R97" s="482"/>
      <c r="S97" s="482"/>
      <c r="T97" s="482"/>
      <c r="U97" s="482"/>
    </row>
    <row r="98" spans="1:21" x14ac:dyDescent="0.25">
      <c r="A98" s="482"/>
      <c r="B98" s="482"/>
      <c r="C98" s="482"/>
      <c r="D98" s="482"/>
      <c r="E98" s="482"/>
      <c r="F98" s="482"/>
      <c r="G98" s="482"/>
      <c r="H98" s="482"/>
      <c r="I98" s="482"/>
      <c r="J98" s="482"/>
      <c r="K98" s="482"/>
      <c r="L98" s="482"/>
      <c r="M98" s="482"/>
      <c r="N98" s="482"/>
      <c r="O98" s="482"/>
      <c r="P98" s="482"/>
      <c r="Q98" s="482"/>
      <c r="R98" s="482"/>
      <c r="S98" s="482"/>
      <c r="T98" s="482"/>
      <c r="U98" s="482"/>
    </row>
    <row r="99" spans="1:21" x14ac:dyDescent="0.25">
      <c r="A99" s="482"/>
      <c r="B99" s="482"/>
      <c r="C99" s="482"/>
      <c r="D99" s="482"/>
      <c r="E99" s="482"/>
      <c r="F99" s="482"/>
      <c r="G99" s="482"/>
      <c r="H99" s="482"/>
      <c r="I99" s="482"/>
      <c r="J99" s="482"/>
      <c r="K99" s="482"/>
      <c r="L99" s="482"/>
      <c r="M99" s="482"/>
      <c r="N99" s="482"/>
      <c r="O99" s="482"/>
      <c r="P99" s="482"/>
      <c r="Q99" s="482"/>
      <c r="R99" s="482"/>
      <c r="S99" s="482"/>
      <c r="T99" s="482"/>
      <c r="U99" s="482"/>
    </row>
    <row r="100" spans="1:21" x14ac:dyDescent="0.25">
      <c r="A100" s="482"/>
      <c r="B100" s="482"/>
      <c r="C100" s="482"/>
      <c r="D100" s="482"/>
      <c r="E100" s="482"/>
      <c r="F100" s="482"/>
      <c r="G100" s="482"/>
      <c r="H100" s="482"/>
      <c r="I100" s="482"/>
      <c r="J100" s="482"/>
      <c r="K100" s="482"/>
      <c r="L100" s="482"/>
      <c r="M100" s="482"/>
      <c r="N100" s="482"/>
      <c r="O100" s="482"/>
      <c r="P100" s="482"/>
      <c r="Q100" s="482"/>
      <c r="R100" s="482"/>
      <c r="S100" s="482"/>
      <c r="T100" s="482"/>
      <c r="U100" s="482"/>
    </row>
    <row r="101" spans="1:21" x14ac:dyDescent="0.25">
      <c r="A101" s="482"/>
      <c r="B101" s="482"/>
      <c r="C101" s="482"/>
      <c r="D101" s="482"/>
      <c r="E101" s="482"/>
      <c r="F101" s="482"/>
      <c r="G101" s="482"/>
      <c r="H101" s="482"/>
      <c r="I101" s="482"/>
      <c r="J101" s="482"/>
      <c r="K101" s="482"/>
      <c r="L101" s="482"/>
      <c r="M101" s="482"/>
      <c r="N101" s="482"/>
      <c r="O101" s="482"/>
      <c r="P101" s="482"/>
      <c r="Q101" s="482"/>
      <c r="R101" s="482"/>
      <c r="S101" s="482"/>
      <c r="T101" s="482"/>
      <c r="U101" s="482"/>
    </row>
    <row r="102" spans="1:21" x14ac:dyDescent="0.25">
      <c r="A102" s="482"/>
      <c r="B102" s="482"/>
      <c r="C102" s="482"/>
      <c r="D102" s="482"/>
      <c r="E102" s="482"/>
      <c r="F102" s="482"/>
      <c r="G102" s="482"/>
      <c r="H102" s="482"/>
      <c r="I102" s="482"/>
      <c r="J102" s="482"/>
      <c r="K102" s="482"/>
      <c r="L102" s="482"/>
      <c r="M102" s="482"/>
      <c r="N102" s="482"/>
      <c r="O102" s="482"/>
      <c r="P102" s="482"/>
      <c r="Q102" s="482"/>
      <c r="R102" s="482"/>
      <c r="S102" s="482"/>
      <c r="T102" s="482"/>
      <c r="U102" s="482"/>
    </row>
    <row r="103" spans="1:21" x14ac:dyDescent="0.25">
      <c r="A103" s="482"/>
      <c r="B103" s="482"/>
      <c r="C103" s="482"/>
      <c r="D103" s="482"/>
      <c r="E103" s="482"/>
      <c r="F103" s="482"/>
      <c r="G103" s="482"/>
      <c r="H103" s="482"/>
      <c r="I103" s="482"/>
      <c r="J103" s="482"/>
      <c r="K103" s="482"/>
      <c r="L103" s="482"/>
      <c r="M103" s="482"/>
      <c r="N103" s="482"/>
      <c r="O103" s="482"/>
      <c r="P103" s="482"/>
      <c r="Q103" s="482"/>
      <c r="R103" s="482"/>
      <c r="S103" s="482"/>
      <c r="T103" s="482"/>
      <c r="U103" s="482"/>
    </row>
    <row r="104" spans="1:21" x14ac:dyDescent="0.25">
      <c r="A104" s="482"/>
      <c r="B104" s="482"/>
      <c r="C104" s="482"/>
      <c r="D104" s="482"/>
      <c r="E104" s="482"/>
      <c r="F104" s="482"/>
      <c r="G104" s="482"/>
      <c r="H104" s="482"/>
      <c r="I104" s="482"/>
      <c r="J104" s="482"/>
      <c r="K104" s="482"/>
      <c r="L104" s="482"/>
      <c r="M104" s="482"/>
      <c r="N104" s="482"/>
      <c r="O104" s="482"/>
      <c r="P104" s="482"/>
      <c r="Q104" s="482"/>
      <c r="R104" s="482"/>
      <c r="S104" s="482"/>
      <c r="T104" s="482"/>
      <c r="U104" s="482"/>
    </row>
    <row r="105" spans="1:21" x14ac:dyDescent="0.25">
      <c r="A105" s="482"/>
      <c r="B105" s="482"/>
      <c r="C105" s="482"/>
      <c r="D105" s="482"/>
      <c r="E105" s="482"/>
      <c r="F105" s="482"/>
      <c r="G105" s="482"/>
      <c r="H105" s="482"/>
      <c r="I105" s="482"/>
      <c r="J105" s="482"/>
      <c r="K105" s="482"/>
      <c r="L105" s="482"/>
      <c r="M105" s="482"/>
      <c r="N105" s="482"/>
      <c r="O105" s="482"/>
      <c r="P105" s="482"/>
      <c r="Q105" s="482"/>
      <c r="R105" s="482"/>
      <c r="S105" s="482"/>
      <c r="T105" s="482"/>
      <c r="U105" s="482"/>
    </row>
    <row r="106" spans="1:21" x14ac:dyDescent="0.25">
      <c r="A106" s="482"/>
      <c r="B106" s="482"/>
      <c r="C106" s="482"/>
      <c r="D106" s="482"/>
      <c r="E106" s="482"/>
      <c r="F106" s="482"/>
      <c r="G106" s="482"/>
      <c r="H106" s="482"/>
      <c r="I106" s="482"/>
      <c r="J106" s="482"/>
      <c r="K106" s="482"/>
      <c r="L106" s="482"/>
      <c r="M106" s="482"/>
      <c r="N106" s="482"/>
      <c r="O106" s="482"/>
      <c r="P106" s="482"/>
      <c r="Q106" s="482"/>
      <c r="R106" s="482"/>
      <c r="S106" s="482"/>
      <c r="T106" s="482"/>
      <c r="U106" s="482"/>
    </row>
    <row r="107" spans="1:21" x14ac:dyDescent="0.25">
      <c r="A107" s="482"/>
      <c r="B107" s="482"/>
      <c r="C107" s="482"/>
      <c r="D107" s="482"/>
      <c r="E107" s="482"/>
      <c r="F107" s="482"/>
      <c r="G107" s="482"/>
      <c r="H107" s="482"/>
      <c r="I107" s="482"/>
      <c r="J107" s="482"/>
      <c r="K107" s="482"/>
      <c r="L107" s="482"/>
      <c r="M107" s="482"/>
      <c r="N107" s="482"/>
      <c r="O107" s="482"/>
      <c r="P107" s="482"/>
      <c r="Q107" s="482"/>
      <c r="R107" s="482"/>
      <c r="S107" s="482"/>
      <c r="T107" s="482"/>
      <c r="U107" s="482"/>
    </row>
    <row r="108" spans="1:21" x14ac:dyDescent="0.25">
      <c r="A108" s="482"/>
      <c r="B108" s="482"/>
      <c r="C108" s="482"/>
      <c r="D108" s="482"/>
      <c r="E108" s="482"/>
      <c r="F108" s="482"/>
      <c r="G108" s="482"/>
      <c r="H108" s="482"/>
      <c r="I108" s="482"/>
      <c r="J108" s="482"/>
      <c r="K108" s="482"/>
      <c r="L108" s="482"/>
      <c r="M108" s="482"/>
      <c r="N108" s="482"/>
      <c r="O108" s="482"/>
      <c r="P108" s="482"/>
      <c r="Q108" s="482"/>
      <c r="R108" s="482"/>
      <c r="S108" s="482"/>
      <c r="T108" s="482"/>
      <c r="U108" s="482"/>
    </row>
    <row r="109" spans="1:21" x14ac:dyDescent="0.25">
      <c r="A109" s="482"/>
      <c r="B109" s="482"/>
      <c r="C109" s="482"/>
      <c r="D109" s="482"/>
      <c r="E109" s="482"/>
      <c r="F109" s="482"/>
      <c r="G109" s="482"/>
      <c r="H109" s="482"/>
      <c r="I109" s="482"/>
      <c r="J109" s="482"/>
      <c r="K109" s="482"/>
      <c r="L109" s="482"/>
      <c r="M109" s="482"/>
      <c r="N109" s="482"/>
      <c r="O109" s="482"/>
      <c r="P109" s="482"/>
      <c r="Q109" s="482"/>
      <c r="R109" s="482"/>
      <c r="S109" s="482"/>
      <c r="T109" s="482"/>
      <c r="U109" s="482"/>
    </row>
    <row r="110" spans="1:21" x14ac:dyDescent="0.25">
      <c r="A110" s="482"/>
      <c r="B110" s="482"/>
      <c r="C110" s="482"/>
      <c r="D110" s="482"/>
      <c r="E110" s="482"/>
      <c r="F110" s="482"/>
      <c r="G110" s="482"/>
      <c r="H110" s="482"/>
      <c r="I110" s="482"/>
      <c r="J110" s="482"/>
      <c r="K110" s="482"/>
      <c r="L110" s="482"/>
      <c r="M110" s="482"/>
      <c r="N110" s="482"/>
      <c r="O110" s="482"/>
      <c r="P110" s="482"/>
      <c r="Q110" s="482"/>
      <c r="R110" s="482"/>
      <c r="S110" s="482"/>
      <c r="T110" s="482"/>
      <c r="U110" s="482"/>
    </row>
    <row r="111" spans="1:21" x14ac:dyDescent="0.25">
      <c r="A111" s="482"/>
      <c r="B111" s="482"/>
      <c r="C111" s="482"/>
      <c r="D111" s="482"/>
      <c r="E111" s="482"/>
      <c r="F111" s="482"/>
      <c r="G111" s="482"/>
      <c r="H111" s="482"/>
      <c r="I111" s="482"/>
      <c r="J111" s="482"/>
      <c r="K111" s="482"/>
      <c r="L111" s="482"/>
      <c r="M111" s="482"/>
      <c r="N111" s="482"/>
      <c r="O111" s="482"/>
      <c r="P111" s="482"/>
      <c r="Q111" s="482"/>
      <c r="R111" s="482"/>
      <c r="S111" s="482"/>
      <c r="T111" s="482"/>
      <c r="U111" s="482"/>
    </row>
    <row r="112" spans="1:21" x14ac:dyDescent="0.25">
      <c r="A112" s="482"/>
      <c r="B112" s="482"/>
      <c r="C112" s="482"/>
      <c r="D112" s="482"/>
      <c r="E112" s="482"/>
      <c r="F112" s="482"/>
      <c r="G112" s="482"/>
      <c r="H112" s="482"/>
      <c r="I112" s="482"/>
      <c r="J112" s="482"/>
      <c r="K112" s="482"/>
      <c r="L112" s="482"/>
      <c r="M112" s="482"/>
      <c r="N112" s="482"/>
      <c r="O112" s="482"/>
      <c r="P112" s="482"/>
      <c r="Q112" s="482"/>
      <c r="R112" s="482"/>
      <c r="S112" s="482"/>
      <c r="T112" s="482"/>
      <c r="U112" s="482"/>
    </row>
    <row r="113" spans="1:21" x14ac:dyDescent="0.25">
      <c r="A113" s="482"/>
      <c r="B113" s="482"/>
      <c r="C113" s="482"/>
      <c r="D113" s="482"/>
      <c r="E113" s="482"/>
      <c r="F113" s="482"/>
      <c r="G113" s="482"/>
      <c r="H113" s="482"/>
      <c r="I113" s="482"/>
      <c r="J113" s="482"/>
      <c r="K113" s="482"/>
      <c r="L113" s="482"/>
      <c r="M113" s="482"/>
      <c r="N113" s="482"/>
      <c r="O113" s="482"/>
      <c r="P113" s="482"/>
      <c r="Q113" s="482"/>
      <c r="R113" s="482"/>
      <c r="S113" s="482"/>
      <c r="T113" s="482"/>
      <c r="U113" s="482"/>
    </row>
    <row r="114" spans="1:21" x14ac:dyDescent="0.25">
      <c r="A114" s="482"/>
      <c r="B114" s="482"/>
      <c r="C114" s="482"/>
      <c r="D114" s="482"/>
      <c r="E114" s="482"/>
      <c r="F114" s="482"/>
      <c r="G114" s="482"/>
      <c r="H114" s="482"/>
      <c r="I114" s="482"/>
      <c r="J114" s="482"/>
      <c r="K114" s="482"/>
      <c r="L114" s="482"/>
      <c r="M114" s="482"/>
      <c r="N114" s="482"/>
      <c r="O114" s="482"/>
      <c r="P114" s="482"/>
      <c r="Q114" s="482"/>
      <c r="R114" s="482"/>
      <c r="S114" s="482"/>
      <c r="T114" s="482"/>
      <c r="U114" s="482"/>
    </row>
    <row r="115" spans="1:21" x14ac:dyDescent="0.25">
      <c r="A115" s="482"/>
      <c r="B115" s="482"/>
      <c r="C115" s="482"/>
      <c r="D115" s="482"/>
      <c r="E115" s="482"/>
      <c r="F115" s="482"/>
      <c r="G115" s="482"/>
      <c r="H115" s="482"/>
      <c r="I115" s="482"/>
      <c r="J115" s="482"/>
      <c r="K115" s="482"/>
      <c r="L115" s="482"/>
      <c r="M115" s="482"/>
      <c r="N115" s="482"/>
      <c r="O115" s="482"/>
      <c r="P115" s="482"/>
      <c r="Q115" s="482"/>
      <c r="R115" s="482"/>
      <c r="S115" s="482"/>
      <c r="T115" s="482"/>
      <c r="U115" s="482"/>
    </row>
    <row r="116" spans="1:21" x14ac:dyDescent="0.25">
      <c r="A116" s="482"/>
      <c r="B116" s="482"/>
      <c r="C116" s="482"/>
      <c r="D116" s="482"/>
      <c r="E116" s="482"/>
      <c r="F116" s="482"/>
      <c r="G116" s="482"/>
      <c r="H116" s="482"/>
      <c r="I116" s="482"/>
      <c r="J116" s="482"/>
      <c r="K116" s="482"/>
      <c r="L116" s="482"/>
      <c r="M116" s="482"/>
      <c r="N116" s="482"/>
      <c r="O116" s="482"/>
      <c r="P116" s="482"/>
      <c r="Q116" s="482"/>
      <c r="R116" s="482"/>
      <c r="S116" s="482"/>
      <c r="T116" s="482"/>
      <c r="U116" s="482"/>
    </row>
    <row r="117" spans="1:21" x14ac:dyDescent="0.25">
      <c r="A117" s="482"/>
      <c r="B117" s="482"/>
      <c r="C117" s="482"/>
      <c r="D117" s="482"/>
      <c r="E117" s="482"/>
      <c r="F117" s="482"/>
      <c r="G117" s="482"/>
      <c r="H117" s="482"/>
      <c r="I117" s="482"/>
      <c r="J117" s="482"/>
      <c r="K117" s="482"/>
      <c r="L117" s="482"/>
      <c r="M117" s="482"/>
      <c r="N117" s="482"/>
      <c r="O117" s="482"/>
      <c r="P117" s="482"/>
      <c r="Q117" s="482"/>
      <c r="R117" s="482"/>
      <c r="S117" s="482"/>
      <c r="T117" s="482"/>
      <c r="U117" s="482"/>
    </row>
    <row r="118" spans="1:21" x14ac:dyDescent="0.25">
      <c r="A118" s="482"/>
      <c r="B118" s="482"/>
      <c r="C118" s="482"/>
      <c r="D118" s="482"/>
      <c r="E118" s="482"/>
      <c r="F118" s="482"/>
      <c r="G118" s="482"/>
      <c r="H118" s="482"/>
      <c r="I118" s="482"/>
      <c r="J118" s="482"/>
      <c r="K118" s="482"/>
      <c r="L118" s="482"/>
      <c r="M118" s="482"/>
      <c r="N118" s="482"/>
      <c r="O118" s="482"/>
      <c r="P118" s="482"/>
      <c r="Q118" s="482"/>
      <c r="R118" s="482"/>
      <c r="S118" s="482"/>
      <c r="T118" s="482"/>
      <c r="U118" s="482"/>
    </row>
    <row r="119" spans="1:21" x14ac:dyDescent="0.25">
      <c r="A119" s="482"/>
      <c r="B119" s="482"/>
      <c r="C119" s="482"/>
      <c r="D119" s="482"/>
      <c r="E119" s="482"/>
      <c r="F119" s="482"/>
      <c r="G119" s="482"/>
      <c r="H119" s="482"/>
      <c r="I119" s="482"/>
      <c r="J119" s="482"/>
      <c r="K119" s="482"/>
      <c r="L119" s="482"/>
      <c r="M119" s="482"/>
      <c r="N119" s="482"/>
      <c r="O119" s="482"/>
      <c r="P119" s="482"/>
      <c r="Q119" s="482"/>
      <c r="R119" s="482"/>
      <c r="S119" s="482"/>
      <c r="T119" s="482"/>
      <c r="U119" s="482"/>
    </row>
    <row r="120" spans="1:21" x14ac:dyDescent="0.25">
      <c r="A120" s="482"/>
      <c r="B120" s="482"/>
      <c r="C120" s="482"/>
      <c r="D120" s="482"/>
      <c r="E120" s="482"/>
      <c r="F120" s="482"/>
      <c r="G120" s="482"/>
      <c r="H120" s="482"/>
      <c r="I120" s="482"/>
      <c r="J120" s="482"/>
      <c r="K120" s="482"/>
      <c r="L120" s="482"/>
      <c r="M120" s="482"/>
      <c r="N120" s="482"/>
      <c r="O120" s="482"/>
      <c r="P120" s="482"/>
      <c r="Q120" s="482"/>
      <c r="R120" s="482"/>
      <c r="S120" s="482"/>
      <c r="T120" s="482"/>
      <c r="U120" s="482"/>
    </row>
    <row r="121" spans="1:21" x14ac:dyDescent="0.25">
      <c r="A121" s="482"/>
      <c r="B121" s="482"/>
      <c r="C121" s="482"/>
      <c r="D121" s="482"/>
      <c r="E121" s="482"/>
      <c r="F121" s="482"/>
      <c r="G121" s="482"/>
      <c r="H121" s="482"/>
      <c r="I121" s="482"/>
      <c r="J121" s="482"/>
      <c r="K121" s="482"/>
      <c r="L121" s="482"/>
      <c r="M121" s="482"/>
      <c r="N121" s="482"/>
      <c r="O121" s="482"/>
      <c r="P121" s="482"/>
      <c r="Q121" s="482"/>
      <c r="R121" s="482"/>
      <c r="S121" s="482"/>
      <c r="T121" s="482"/>
      <c r="U121" s="482"/>
    </row>
    <row r="122" spans="1:21" x14ac:dyDescent="0.25">
      <c r="A122" s="482"/>
      <c r="B122" s="482"/>
      <c r="C122" s="482"/>
      <c r="D122" s="482"/>
      <c r="E122" s="482"/>
      <c r="F122" s="482"/>
      <c r="G122" s="482"/>
      <c r="H122" s="482"/>
      <c r="I122" s="482"/>
      <c r="J122" s="482"/>
      <c r="K122" s="482"/>
      <c r="L122" s="482"/>
      <c r="M122" s="482"/>
      <c r="N122" s="482"/>
      <c r="O122" s="482"/>
      <c r="P122" s="482"/>
      <c r="Q122" s="482"/>
      <c r="R122" s="482"/>
      <c r="S122" s="482"/>
      <c r="T122" s="482"/>
      <c r="U122" s="482"/>
    </row>
    <row r="123" spans="1:21" x14ac:dyDescent="0.25">
      <c r="A123" s="482"/>
      <c r="B123" s="482"/>
      <c r="C123" s="482"/>
      <c r="D123" s="482"/>
      <c r="E123" s="482"/>
      <c r="F123" s="482"/>
      <c r="G123" s="482"/>
      <c r="H123" s="482"/>
      <c r="I123" s="482"/>
      <c r="J123" s="482"/>
      <c r="K123" s="482"/>
      <c r="L123" s="482"/>
      <c r="M123" s="482"/>
      <c r="N123" s="482"/>
      <c r="O123" s="482"/>
      <c r="P123" s="482"/>
      <c r="Q123" s="482"/>
      <c r="R123" s="482"/>
      <c r="S123" s="482"/>
      <c r="T123" s="482"/>
      <c r="U123" s="482"/>
    </row>
    <row r="124" spans="1:21" x14ac:dyDescent="0.25">
      <c r="A124" s="482"/>
      <c r="B124" s="482"/>
      <c r="C124" s="482"/>
      <c r="D124" s="482"/>
      <c r="E124" s="482"/>
      <c r="F124" s="482"/>
      <c r="G124" s="482"/>
      <c r="H124" s="482"/>
      <c r="I124" s="482"/>
      <c r="J124" s="482"/>
      <c r="K124" s="482"/>
      <c r="L124" s="482"/>
      <c r="M124" s="482"/>
      <c r="N124" s="482"/>
      <c r="O124" s="482"/>
      <c r="P124" s="482"/>
      <c r="Q124" s="482"/>
      <c r="R124" s="482"/>
      <c r="S124" s="482"/>
      <c r="T124" s="482"/>
      <c r="U124" s="482"/>
    </row>
    <row r="125" spans="1:21" x14ac:dyDescent="0.25">
      <c r="A125" s="482"/>
      <c r="B125" s="482"/>
      <c r="C125" s="482"/>
      <c r="D125" s="482"/>
      <c r="E125" s="482"/>
      <c r="F125" s="482"/>
      <c r="G125" s="482"/>
      <c r="H125" s="482"/>
      <c r="I125" s="482"/>
      <c r="J125" s="482"/>
      <c r="K125" s="482"/>
      <c r="L125" s="482"/>
      <c r="M125" s="482"/>
      <c r="N125" s="482"/>
      <c r="O125" s="482"/>
      <c r="P125" s="482"/>
      <c r="Q125" s="482"/>
      <c r="R125" s="482"/>
      <c r="S125" s="482"/>
      <c r="T125" s="482"/>
      <c r="U125" s="482"/>
    </row>
    <row r="126" spans="1:21" x14ac:dyDescent="0.25">
      <c r="A126" s="482"/>
      <c r="B126" s="482"/>
      <c r="C126" s="482"/>
      <c r="D126" s="482"/>
      <c r="E126" s="482"/>
      <c r="F126" s="482"/>
      <c r="G126" s="482"/>
      <c r="H126" s="482"/>
      <c r="I126" s="482"/>
      <c r="J126" s="482"/>
      <c r="K126" s="482"/>
      <c r="L126" s="482"/>
      <c r="M126" s="482"/>
      <c r="N126" s="482"/>
      <c r="O126" s="482"/>
      <c r="P126" s="482"/>
      <c r="Q126" s="482"/>
      <c r="R126" s="482"/>
      <c r="S126" s="482"/>
      <c r="T126" s="482"/>
      <c r="U126" s="482"/>
    </row>
    <row r="127" spans="1:21" x14ac:dyDescent="0.25">
      <c r="A127" s="482"/>
      <c r="B127" s="482"/>
      <c r="C127" s="482"/>
      <c r="D127" s="482"/>
      <c r="E127" s="482"/>
      <c r="F127" s="482"/>
      <c r="G127" s="482"/>
      <c r="H127" s="482"/>
      <c r="I127" s="482"/>
      <c r="J127" s="482"/>
      <c r="K127" s="482"/>
      <c r="L127" s="482"/>
      <c r="M127" s="482"/>
      <c r="N127" s="482"/>
      <c r="O127" s="482"/>
      <c r="P127" s="482"/>
      <c r="Q127" s="482"/>
      <c r="R127" s="482"/>
      <c r="S127" s="482"/>
      <c r="T127" s="482"/>
      <c r="U127" s="482"/>
    </row>
    <row r="128" spans="1:21" x14ac:dyDescent="0.25">
      <c r="A128" s="482"/>
      <c r="B128" s="482"/>
      <c r="C128" s="482"/>
      <c r="D128" s="482"/>
      <c r="E128" s="482"/>
      <c r="F128" s="482"/>
      <c r="G128" s="482"/>
      <c r="H128" s="482"/>
      <c r="I128" s="482"/>
      <c r="J128" s="482"/>
      <c r="K128" s="482"/>
      <c r="L128" s="482"/>
      <c r="M128" s="482"/>
      <c r="N128" s="482"/>
      <c r="O128" s="482"/>
      <c r="P128" s="482"/>
      <c r="Q128" s="482"/>
      <c r="R128" s="482"/>
      <c r="S128" s="482"/>
      <c r="T128" s="482"/>
      <c r="U128" s="482"/>
    </row>
    <row r="129" spans="1:21" x14ac:dyDescent="0.25">
      <c r="A129" s="482"/>
      <c r="B129" s="482"/>
      <c r="C129" s="482"/>
      <c r="D129" s="482"/>
      <c r="E129" s="482"/>
      <c r="F129" s="482"/>
      <c r="G129" s="482"/>
      <c r="H129" s="482"/>
      <c r="I129" s="482"/>
      <c r="J129" s="482"/>
      <c r="K129" s="482"/>
      <c r="L129" s="482"/>
      <c r="M129" s="482"/>
      <c r="N129" s="482"/>
      <c r="O129" s="482"/>
      <c r="P129" s="482"/>
      <c r="Q129" s="482"/>
      <c r="R129" s="482"/>
      <c r="S129" s="482"/>
      <c r="T129" s="482"/>
      <c r="U129" s="482"/>
    </row>
    <row r="130" spans="1:21" x14ac:dyDescent="0.25">
      <c r="A130" s="482"/>
      <c r="B130" s="482"/>
      <c r="C130" s="482"/>
      <c r="D130" s="482"/>
      <c r="E130" s="482"/>
      <c r="F130" s="482"/>
      <c r="G130" s="482"/>
      <c r="H130" s="482"/>
      <c r="I130" s="482"/>
      <c r="J130" s="482"/>
      <c r="K130" s="482"/>
      <c r="L130" s="482"/>
      <c r="M130" s="482"/>
      <c r="N130" s="482"/>
      <c r="O130" s="482"/>
      <c r="P130" s="482"/>
      <c r="Q130" s="482"/>
      <c r="R130" s="482"/>
      <c r="S130" s="482"/>
      <c r="T130" s="482"/>
      <c r="U130" s="482"/>
    </row>
    <row r="131" spans="1:21" x14ac:dyDescent="0.25">
      <c r="A131" s="482"/>
      <c r="B131" s="482"/>
      <c r="C131" s="482"/>
      <c r="D131" s="482"/>
      <c r="E131" s="482"/>
      <c r="F131" s="482"/>
      <c r="G131" s="482"/>
      <c r="H131" s="482"/>
      <c r="I131" s="482"/>
      <c r="J131" s="482"/>
      <c r="K131" s="482"/>
      <c r="L131" s="482"/>
      <c r="M131" s="482"/>
      <c r="N131" s="482"/>
      <c r="O131" s="482"/>
      <c r="P131" s="482"/>
      <c r="Q131" s="482"/>
      <c r="R131" s="482"/>
      <c r="S131" s="482"/>
      <c r="T131" s="482"/>
      <c r="U131" s="482"/>
    </row>
    <row r="132" spans="1:21" x14ac:dyDescent="0.25">
      <c r="A132" s="482"/>
      <c r="B132" s="482"/>
      <c r="C132" s="482"/>
      <c r="D132" s="482"/>
      <c r="E132" s="482"/>
      <c r="F132" s="482"/>
      <c r="G132" s="482"/>
      <c r="H132" s="482"/>
      <c r="I132" s="482"/>
      <c r="J132" s="482"/>
      <c r="K132" s="482"/>
      <c r="L132" s="482"/>
      <c r="M132" s="482"/>
      <c r="N132" s="482"/>
      <c r="O132" s="482"/>
      <c r="P132" s="482"/>
      <c r="Q132" s="482"/>
      <c r="R132" s="482"/>
      <c r="S132" s="482"/>
      <c r="T132" s="482"/>
      <c r="U132" s="482"/>
    </row>
    <row r="133" spans="1:21" x14ac:dyDescent="0.25">
      <c r="A133" s="482"/>
      <c r="B133" s="482"/>
      <c r="C133" s="482"/>
      <c r="D133" s="482"/>
      <c r="E133" s="482"/>
      <c r="F133" s="482"/>
      <c r="G133" s="482"/>
      <c r="H133" s="482"/>
      <c r="I133" s="482"/>
      <c r="J133" s="482"/>
      <c r="K133" s="482"/>
      <c r="L133" s="482"/>
      <c r="M133" s="482"/>
      <c r="N133" s="482"/>
      <c r="O133" s="482"/>
      <c r="P133" s="482"/>
      <c r="Q133" s="482"/>
      <c r="R133" s="482"/>
      <c r="S133" s="482"/>
      <c r="T133" s="482"/>
      <c r="U133" s="482"/>
    </row>
    <row r="134" spans="1:21" x14ac:dyDescent="0.25">
      <c r="A134" s="482"/>
      <c r="B134" s="482"/>
      <c r="C134" s="482"/>
      <c r="D134" s="482"/>
      <c r="E134" s="482"/>
      <c r="F134" s="482"/>
      <c r="G134" s="482"/>
      <c r="H134" s="482"/>
      <c r="I134" s="482"/>
      <c r="J134" s="482"/>
      <c r="K134" s="482"/>
      <c r="L134" s="482"/>
      <c r="M134" s="482"/>
      <c r="N134" s="482"/>
      <c r="O134" s="482"/>
      <c r="P134" s="482"/>
      <c r="Q134" s="482"/>
      <c r="R134" s="482"/>
      <c r="S134" s="482"/>
      <c r="T134" s="482"/>
      <c r="U134" s="482"/>
    </row>
    <row r="135" spans="1:21" x14ac:dyDescent="0.25">
      <c r="A135" s="482"/>
      <c r="B135" s="482"/>
      <c r="C135" s="482"/>
      <c r="D135" s="482"/>
      <c r="E135" s="482"/>
      <c r="F135" s="482"/>
      <c r="G135" s="482"/>
      <c r="H135" s="482"/>
      <c r="I135" s="482"/>
      <c r="J135" s="482"/>
      <c r="K135" s="482"/>
      <c r="L135" s="482"/>
      <c r="M135" s="482"/>
      <c r="N135" s="482"/>
      <c r="O135" s="482"/>
      <c r="P135" s="482"/>
      <c r="Q135" s="482"/>
      <c r="R135" s="482"/>
      <c r="S135" s="482"/>
      <c r="T135" s="482"/>
      <c r="U135" s="482"/>
    </row>
    <row r="136" spans="1:21" x14ac:dyDescent="0.25">
      <c r="A136" s="482"/>
      <c r="B136" s="482"/>
      <c r="C136" s="482"/>
      <c r="D136" s="482"/>
      <c r="E136" s="482"/>
      <c r="F136" s="482"/>
      <c r="G136" s="482"/>
      <c r="H136" s="482"/>
      <c r="I136" s="482"/>
      <c r="J136" s="482"/>
      <c r="K136" s="482"/>
      <c r="L136" s="482"/>
      <c r="M136" s="482"/>
      <c r="N136" s="482"/>
      <c r="O136" s="482"/>
      <c r="P136" s="482"/>
      <c r="Q136" s="482"/>
      <c r="R136" s="482"/>
      <c r="S136" s="482"/>
      <c r="T136" s="482"/>
      <c r="U136" s="482"/>
    </row>
    <row r="137" spans="1:21" x14ac:dyDescent="0.25">
      <c r="A137" s="482"/>
      <c r="B137" s="482"/>
      <c r="C137" s="482"/>
      <c r="D137" s="482"/>
      <c r="E137" s="482"/>
      <c r="F137" s="482"/>
      <c r="G137" s="482"/>
      <c r="H137" s="482"/>
      <c r="I137" s="482"/>
      <c r="J137" s="482"/>
      <c r="K137" s="482"/>
      <c r="L137" s="482"/>
      <c r="M137" s="482"/>
      <c r="N137" s="482"/>
      <c r="O137" s="482"/>
      <c r="P137" s="482"/>
      <c r="Q137" s="482"/>
      <c r="R137" s="482"/>
      <c r="S137" s="482"/>
      <c r="T137" s="482"/>
      <c r="U137" s="482"/>
    </row>
    <row r="138" spans="1:21" x14ac:dyDescent="0.25">
      <c r="A138" s="482"/>
      <c r="B138" s="482"/>
      <c r="C138" s="482"/>
      <c r="D138" s="482"/>
      <c r="E138" s="482"/>
      <c r="F138" s="482"/>
      <c r="G138" s="482"/>
      <c r="H138" s="482"/>
      <c r="I138" s="482"/>
      <c r="J138" s="482"/>
      <c r="K138" s="482"/>
      <c r="L138" s="482"/>
      <c r="M138" s="482"/>
      <c r="N138" s="482"/>
      <c r="O138" s="482"/>
      <c r="P138" s="482"/>
      <c r="Q138" s="482"/>
      <c r="R138" s="482"/>
      <c r="S138" s="482"/>
      <c r="T138" s="482"/>
      <c r="U138" s="482"/>
    </row>
    <row r="139" spans="1:21" x14ac:dyDescent="0.25">
      <c r="A139" s="482"/>
      <c r="B139" s="482"/>
      <c r="C139" s="482"/>
      <c r="D139" s="482"/>
      <c r="E139" s="482"/>
      <c r="F139" s="482"/>
      <c r="G139" s="482"/>
      <c r="H139" s="482"/>
      <c r="I139" s="482"/>
      <c r="J139" s="482"/>
      <c r="K139" s="482"/>
      <c r="L139" s="482"/>
      <c r="M139" s="482"/>
      <c r="N139" s="482"/>
      <c r="O139" s="482"/>
      <c r="P139" s="482"/>
      <c r="Q139" s="482"/>
      <c r="R139" s="482"/>
      <c r="S139" s="482"/>
      <c r="T139" s="482"/>
      <c r="U139" s="482"/>
    </row>
    <row r="140" spans="1:21" x14ac:dyDescent="0.25">
      <c r="A140" s="482"/>
      <c r="B140" s="482"/>
      <c r="C140" s="482"/>
      <c r="D140" s="482"/>
      <c r="E140" s="482"/>
      <c r="F140" s="482"/>
      <c r="G140" s="482"/>
      <c r="H140" s="482"/>
      <c r="I140" s="482"/>
      <c r="J140" s="482"/>
      <c r="K140" s="482"/>
      <c r="L140" s="482"/>
      <c r="M140" s="482"/>
      <c r="N140" s="482"/>
      <c r="O140" s="482"/>
      <c r="P140" s="482"/>
      <c r="Q140" s="482"/>
      <c r="R140" s="482"/>
      <c r="S140" s="482"/>
      <c r="T140" s="482"/>
      <c r="U140" s="482"/>
    </row>
    <row r="141" spans="1:21" x14ac:dyDescent="0.25">
      <c r="A141" s="482"/>
      <c r="B141" s="482"/>
      <c r="C141" s="482"/>
      <c r="D141" s="482"/>
      <c r="E141" s="482"/>
      <c r="F141" s="482"/>
      <c r="G141" s="482"/>
      <c r="H141" s="482"/>
      <c r="I141" s="482"/>
      <c r="J141" s="482"/>
      <c r="K141" s="482"/>
      <c r="L141" s="482"/>
      <c r="M141" s="482"/>
      <c r="N141" s="482"/>
      <c r="O141" s="482"/>
      <c r="P141" s="482"/>
      <c r="Q141" s="482"/>
      <c r="R141" s="482"/>
      <c r="S141" s="482"/>
      <c r="T141" s="482"/>
      <c r="U141" s="482"/>
    </row>
    <row r="142" spans="1:21" x14ac:dyDescent="0.25">
      <c r="A142" s="482"/>
      <c r="B142" s="482"/>
      <c r="C142" s="482"/>
      <c r="D142" s="482"/>
      <c r="E142" s="482"/>
      <c r="F142" s="482"/>
      <c r="G142" s="482"/>
      <c r="H142" s="482"/>
      <c r="I142" s="482"/>
      <c r="J142" s="482"/>
      <c r="K142" s="482"/>
      <c r="L142" s="482"/>
      <c r="M142" s="482"/>
      <c r="N142" s="482"/>
      <c r="O142" s="482"/>
      <c r="P142" s="482"/>
      <c r="Q142" s="482"/>
      <c r="R142" s="482"/>
      <c r="S142" s="482"/>
      <c r="T142" s="482"/>
      <c r="U142" s="482"/>
    </row>
    <row r="143" spans="1:21" x14ac:dyDescent="0.25">
      <c r="A143" s="482"/>
      <c r="B143" s="482"/>
      <c r="C143" s="482"/>
      <c r="D143" s="482"/>
      <c r="E143" s="482"/>
      <c r="F143" s="482"/>
      <c r="G143" s="482"/>
      <c r="H143" s="482"/>
      <c r="I143" s="482"/>
      <c r="J143" s="482"/>
      <c r="K143" s="482"/>
      <c r="L143" s="482"/>
      <c r="M143" s="482"/>
      <c r="N143" s="482"/>
      <c r="O143" s="482"/>
      <c r="P143" s="482"/>
      <c r="Q143" s="482"/>
      <c r="R143" s="482"/>
      <c r="S143" s="482"/>
      <c r="T143" s="482"/>
      <c r="U143" s="482"/>
    </row>
    <row r="144" spans="1:21" x14ac:dyDescent="0.25">
      <c r="A144" s="482"/>
      <c r="B144" s="482"/>
      <c r="C144" s="482"/>
      <c r="D144" s="482"/>
      <c r="E144" s="482"/>
      <c r="F144" s="482"/>
      <c r="G144" s="482"/>
      <c r="H144" s="482"/>
      <c r="I144" s="482"/>
      <c r="J144" s="482"/>
      <c r="K144" s="482"/>
      <c r="L144" s="482"/>
      <c r="M144" s="482"/>
      <c r="N144" s="482"/>
      <c r="O144" s="482"/>
      <c r="P144" s="482"/>
      <c r="Q144" s="482"/>
      <c r="R144" s="482"/>
      <c r="S144" s="482"/>
      <c r="T144" s="482"/>
      <c r="U144" s="482"/>
    </row>
    <row r="145" spans="1:21" x14ac:dyDescent="0.25">
      <c r="A145" s="482"/>
      <c r="B145" s="482"/>
      <c r="C145" s="482"/>
      <c r="D145" s="482"/>
      <c r="E145" s="482"/>
      <c r="F145" s="482"/>
      <c r="G145" s="482"/>
      <c r="H145" s="482"/>
      <c r="I145" s="482"/>
      <c r="J145" s="482"/>
      <c r="K145" s="482"/>
      <c r="L145" s="482"/>
      <c r="M145" s="482"/>
      <c r="N145" s="482"/>
      <c r="O145" s="482"/>
      <c r="P145" s="482"/>
      <c r="Q145" s="482"/>
      <c r="R145" s="482"/>
      <c r="S145" s="482"/>
      <c r="T145" s="482"/>
      <c r="U145" s="482"/>
    </row>
    <row r="146" spans="1:21" x14ac:dyDescent="0.25">
      <c r="A146" s="482"/>
      <c r="B146" s="482"/>
      <c r="C146" s="482"/>
      <c r="D146" s="482"/>
      <c r="E146" s="482"/>
      <c r="F146" s="482"/>
      <c r="G146" s="482"/>
      <c r="H146" s="482"/>
      <c r="I146" s="482"/>
      <c r="J146" s="482"/>
      <c r="K146" s="482"/>
      <c r="L146" s="482"/>
      <c r="M146" s="482"/>
      <c r="N146" s="482"/>
      <c r="O146" s="482"/>
      <c r="P146" s="482"/>
      <c r="Q146" s="482"/>
      <c r="R146" s="482"/>
      <c r="S146" s="482"/>
      <c r="T146" s="482"/>
      <c r="U146" s="482"/>
    </row>
    <row r="147" spans="1:21" x14ac:dyDescent="0.25">
      <c r="A147" s="482"/>
      <c r="B147" s="482"/>
      <c r="C147" s="482"/>
      <c r="D147" s="482"/>
      <c r="E147" s="482"/>
      <c r="F147" s="482"/>
      <c r="G147" s="482"/>
      <c r="H147" s="482"/>
      <c r="I147" s="482"/>
      <c r="J147" s="482"/>
      <c r="K147" s="482"/>
      <c r="L147" s="482"/>
      <c r="M147" s="482"/>
      <c r="N147" s="482"/>
      <c r="O147" s="482"/>
      <c r="P147" s="482"/>
      <c r="Q147" s="482"/>
      <c r="R147" s="482"/>
      <c r="S147" s="482"/>
      <c r="T147" s="482"/>
      <c r="U147" s="482"/>
    </row>
    <row r="148" spans="1:21" x14ac:dyDescent="0.25">
      <c r="A148" s="482"/>
      <c r="B148" s="482"/>
      <c r="C148" s="482"/>
      <c r="D148" s="482"/>
      <c r="E148" s="482"/>
      <c r="F148" s="482"/>
      <c r="G148" s="482"/>
      <c r="H148" s="482"/>
      <c r="I148" s="482"/>
      <c r="J148" s="482"/>
      <c r="K148" s="482"/>
      <c r="L148" s="482"/>
      <c r="M148" s="482"/>
      <c r="N148" s="482"/>
      <c r="O148" s="482"/>
      <c r="P148" s="482"/>
      <c r="Q148" s="482"/>
      <c r="R148" s="482"/>
      <c r="S148" s="482"/>
      <c r="T148" s="482"/>
      <c r="U148" s="482"/>
    </row>
    <row r="149" spans="1:21" x14ac:dyDescent="0.25">
      <c r="A149" s="482"/>
      <c r="B149" s="482"/>
      <c r="C149" s="482"/>
      <c r="D149" s="482"/>
      <c r="E149" s="482"/>
      <c r="F149" s="482"/>
      <c r="G149" s="482"/>
      <c r="H149" s="482"/>
      <c r="I149" s="482"/>
      <c r="J149" s="482"/>
      <c r="K149" s="482"/>
      <c r="L149" s="482"/>
      <c r="M149" s="482"/>
      <c r="N149" s="482"/>
      <c r="O149" s="482"/>
      <c r="P149" s="482"/>
      <c r="Q149" s="482"/>
      <c r="R149" s="482"/>
      <c r="S149" s="482"/>
      <c r="T149" s="482"/>
      <c r="U149" s="482"/>
    </row>
    <row r="150" spans="1:21" x14ac:dyDescent="0.25">
      <c r="A150" s="482"/>
      <c r="B150" s="482"/>
      <c r="C150" s="482"/>
      <c r="D150" s="482"/>
      <c r="E150" s="482"/>
      <c r="F150" s="482"/>
      <c r="G150" s="482"/>
      <c r="H150" s="482"/>
      <c r="I150" s="482"/>
      <c r="J150" s="482"/>
      <c r="K150" s="482"/>
      <c r="L150" s="482"/>
      <c r="M150" s="482"/>
      <c r="N150" s="482"/>
      <c r="O150" s="482"/>
      <c r="P150" s="482"/>
      <c r="Q150" s="482"/>
      <c r="R150" s="482"/>
      <c r="S150" s="482"/>
      <c r="T150" s="482"/>
      <c r="U150" s="482"/>
    </row>
    <row r="151" spans="1:21" x14ac:dyDescent="0.25">
      <c r="A151" s="482"/>
      <c r="B151" s="482"/>
      <c r="C151" s="482"/>
      <c r="D151" s="482"/>
      <c r="E151" s="482"/>
      <c r="F151" s="482"/>
      <c r="G151" s="482"/>
      <c r="H151" s="482"/>
      <c r="I151" s="482"/>
      <c r="J151" s="482"/>
      <c r="K151" s="482"/>
      <c r="L151" s="482"/>
      <c r="M151" s="482"/>
      <c r="N151" s="482"/>
      <c r="O151" s="482"/>
      <c r="P151" s="482"/>
      <c r="Q151" s="482"/>
      <c r="R151" s="482"/>
      <c r="S151" s="482"/>
      <c r="T151" s="482"/>
      <c r="U151" s="482"/>
    </row>
    <row r="152" spans="1:21" x14ac:dyDescent="0.25">
      <c r="A152" s="482"/>
      <c r="B152" s="482"/>
      <c r="C152" s="482"/>
      <c r="D152" s="482"/>
      <c r="E152" s="482"/>
      <c r="F152" s="482"/>
      <c r="G152" s="482"/>
      <c r="H152" s="482"/>
      <c r="I152" s="482"/>
      <c r="J152" s="482"/>
      <c r="K152" s="482"/>
      <c r="L152" s="482"/>
      <c r="M152" s="482"/>
      <c r="N152" s="482"/>
      <c r="O152" s="482"/>
      <c r="P152" s="482"/>
      <c r="Q152" s="482"/>
      <c r="R152" s="482"/>
      <c r="S152" s="482"/>
      <c r="T152" s="482"/>
      <c r="U152" s="482"/>
    </row>
    <row r="153" spans="1:21" x14ac:dyDescent="0.25">
      <c r="A153" s="482"/>
      <c r="B153" s="482"/>
      <c r="C153" s="482"/>
      <c r="D153" s="482"/>
      <c r="E153" s="482"/>
      <c r="F153" s="482"/>
      <c r="G153" s="482"/>
      <c r="H153" s="482"/>
      <c r="I153" s="482"/>
      <c r="J153" s="482"/>
      <c r="K153" s="482"/>
      <c r="L153" s="482"/>
      <c r="M153" s="482"/>
      <c r="N153" s="482"/>
      <c r="O153" s="482"/>
      <c r="P153" s="482"/>
      <c r="Q153" s="482"/>
      <c r="R153" s="482"/>
      <c r="S153" s="482"/>
      <c r="T153" s="482"/>
      <c r="U153" s="482"/>
    </row>
    <row r="154" spans="1:21" x14ac:dyDescent="0.25">
      <c r="A154" s="482"/>
      <c r="B154" s="482"/>
      <c r="C154" s="482"/>
      <c r="D154" s="482"/>
      <c r="E154" s="482"/>
      <c r="F154" s="482"/>
      <c r="G154" s="482"/>
      <c r="H154" s="482"/>
      <c r="I154" s="482"/>
      <c r="J154" s="482"/>
      <c r="K154" s="482"/>
      <c r="L154" s="482"/>
      <c r="M154" s="482"/>
      <c r="N154" s="482"/>
      <c r="O154" s="482"/>
      <c r="P154" s="482"/>
      <c r="Q154" s="482"/>
      <c r="R154" s="482"/>
      <c r="S154" s="482"/>
      <c r="T154" s="482"/>
      <c r="U154" s="482"/>
    </row>
    <row r="155" spans="1:21" x14ac:dyDescent="0.25">
      <c r="A155" s="482"/>
      <c r="B155" s="482"/>
      <c r="C155" s="482"/>
      <c r="D155" s="482"/>
      <c r="E155" s="482"/>
      <c r="F155" s="482"/>
      <c r="G155" s="482"/>
      <c r="H155" s="482"/>
      <c r="I155" s="482"/>
      <c r="J155" s="482"/>
      <c r="K155" s="482"/>
      <c r="L155" s="482"/>
      <c r="M155" s="482"/>
      <c r="N155" s="482"/>
      <c r="O155" s="482"/>
      <c r="P155" s="482"/>
      <c r="Q155" s="482"/>
      <c r="R155" s="482"/>
      <c r="S155" s="482"/>
      <c r="T155" s="482"/>
      <c r="U155" s="482"/>
    </row>
    <row r="156" spans="1:21" x14ac:dyDescent="0.25">
      <c r="A156" s="482"/>
      <c r="B156" s="482"/>
      <c r="C156" s="482"/>
      <c r="D156" s="482"/>
      <c r="E156" s="482"/>
      <c r="F156" s="482"/>
      <c r="G156" s="482"/>
      <c r="H156" s="482"/>
      <c r="I156" s="482"/>
      <c r="J156" s="482"/>
      <c r="K156" s="482"/>
      <c r="L156" s="482"/>
      <c r="M156" s="482"/>
      <c r="N156" s="482"/>
      <c r="O156" s="482"/>
      <c r="P156" s="482"/>
      <c r="Q156" s="482"/>
      <c r="R156" s="482"/>
      <c r="S156" s="482"/>
      <c r="T156" s="482"/>
      <c r="U156" s="482"/>
    </row>
    <row r="157" spans="1:21" x14ac:dyDescent="0.25">
      <c r="A157" s="482"/>
      <c r="B157" s="482"/>
      <c r="C157" s="482"/>
      <c r="D157" s="482"/>
      <c r="E157" s="482"/>
      <c r="F157" s="482"/>
      <c r="G157" s="482"/>
      <c r="H157" s="482"/>
      <c r="I157" s="482"/>
      <c r="J157" s="482"/>
      <c r="K157" s="482"/>
      <c r="L157" s="482"/>
      <c r="M157" s="482"/>
      <c r="N157" s="482"/>
      <c r="O157" s="482"/>
      <c r="P157" s="482"/>
      <c r="Q157" s="482"/>
      <c r="R157" s="482"/>
      <c r="S157" s="482"/>
      <c r="T157" s="482"/>
      <c r="U157" s="482"/>
    </row>
    <row r="158" spans="1:21" x14ac:dyDescent="0.25">
      <c r="A158" s="482"/>
      <c r="B158" s="482"/>
      <c r="C158" s="482"/>
      <c r="D158" s="482"/>
      <c r="E158" s="482"/>
      <c r="F158" s="482"/>
      <c r="G158" s="482"/>
      <c r="H158" s="482"/>
      <c r="I158" s="482"/>
      <c r="J158" s="482"/>
      <c r="K158" s="482"/>
      <c r="L158" s="482"/>
      <c r="M158" s="482"/>
      <c r="N158" s="482"/>
      <c r="O158" s="482"/>
      <c r="P158" s="482"/>
      <c r="Q158" s="482"/>
      <c r="R158" s="482"/>
      <c r="S158" s="482"/>
      <c r="T158" s="482"/>
      <c r="U158" s="482"/>
    </row>
    <row r="159" spans="1:21" x14ac:dyDescent="0.25">
      <c r="A159" s="482"/>
      <c r="B159" s="482"/>
      <c r="C159" s="482"/>
      <c r="D159" s="482"/>
      <c r="E159" s="482"/>
      <c r="F159" s="482"/>
      <c r="G159" s="482"/>
      <c r="H159" s="482"/>
      <c r="I159" s="482"/>
      <c r="J159" s="482"/>
      <c r="K159" s="482"/>
      <c r="L159" s="482"/>
      <c r="M159" s="482"/>
      <c r="N159" s="482"/>
      <c r="O159" s="482"/>
      <c r="P159" s="482"/>
      <c r="Q159" s="482"/>
      <c r="R159" s="482"/>
      <c r="S159" s="482"/>
      <c r="T159" s="482"/>
      <c r="U159" s="482"/>
    </row>
    <row r="160" spans="1:21" x14ac:dyDescent="0.25">
      <c r="A160" s="482"/>
      <c r="B160" s="482"/>
      <c r="C160" s="482"/>
      <c r="D160" s="482"/>
      <c r="E160" s="482"/>
      <c r="F160" s="482"/>
      <c r="G160" s="482"/>
      <c r="H160" s="482"/>
      <c r="I160" s="482"/>
      <c r="J160" s="482"/>
      <c r="K160" s="482"/>
      <c r="L160" s="482"/>
      <c r="M160" s="482"/>
      <c r="N160" s="482"/>
      <c r="O160" s="482"/>
      <c r="P160" s="482"/>
      <c r="Q160" s="482"/>
      <c r="R160" s="482"/>
      <c r="S160" s="482"/>
      <c r="T160" s="482"/>
      <c r="U160" s="482"/>
    </row>
    <row r="161" spans="1:21" x14ac:dyDescent="0.25">
      <c r="A161" s="482"/>
      <c r="B161" s="482"/>
      <c r="C161" s="482"/>
      <c r="D161" s="482"/>
      <c r="E161" s="482"/>
      <c r="F161" s="482"/>
      <c r="G161" s="482"/>
      <c r="H161" s="482"/>
      <c r="I161" s="482"/>
      <c r="J161" s="482"/>
      <c r="K161" s="482"/>
      <c r="L161" s="482"/>
      <c r="M161" s="482"/>
      <c r="N161" s="482"/>
      <c r="O161" s="482"/>
      <c r="P161" s="482"/>
      <c r="Q161" s="482"/>
      <c r="R161" s="482"/>
      <c r="S161" s="482"/>
      <c r="T161" s="482"/>
      <c r="U161" s="482"/>
    </row>
    <row r="162" spans="1:21" x14ac:dyDescent="0.25">
      <c r="A162" s="482"/>
      <c r="B162" s="482"/>
      <c r="C162" s="482"/>
      <c r="D162" s="482"/>
      <c r="E162" s="482"/>
      <c r="F162" s="482"/>
      <c r="G162" s="482"/>
      <c r="H162" s="482"/>
      <c r="I162" s="482"/>
      <c r="J162" s="482"/>
      <c r="K162" s="482"/>
      <c r="L162" s="482"/>
      <c r="M162" s="482"/>
      <c r="N162" s="482"/>
      <c r="O162" s="482"/>
      <c r="P162" s="482"/>
      <c r="Q162" s="482"/>
      <c r="R162" s="482"/>
      <c r="S162" s="482"/>
      <c r="T162" s="482"/>
      <c r="U162" s="482"/>
    </row>
    <row r="163" spans="1:21" x14ac:dyDescent="0.25">
      <c r="A163" s="482"/>
      <c r="B163" s="482"/>
      <c r="C163" s="482"/>
      <c r="D163" s="482"/>
      <c r="E163" s="482"/>
      <c r="F163" s="482"/>
      <c r="G163" s="482"/>
      <c r="H163" s="482"/>
      <c r="I163" s="482"/>
      <c r="J163" s="482"/>
      <c r="K163" s="482"/>
      <c r="L163" s="482"/>
      <c r="M163" s="482"/>
      <c r="N163" s="482"/>
      <c r="O163" s="482"/>
      <c r="P163" s="482"/>
      <c r="Q163" s="482"/>
      <c r="R163" s="482"/>
      <c r="S163" s="482"/>
      <c r="T163" s="482"/>
      <c r="U163" s="482"/>
    </row>
    <row r="164" spans="1:21" x14ac:dyDescent="0.25">
      <c r="A164" s="482"/>
      <c r="B164" s="482"/>
      <c r="C164" s="482"/>
      <c r="D164" s="482"/>
      <c r="E164" s="482"/>
      <c r="F164" s="482"/>
      <c r="G164" s="482"/>
      <c r="H164" s="482"/>
      <c r="I164" s="482"/>
      <c r="J164" s="482"/>
      <c r="K164" s="482"/>
      <c r="L164" s="482"/>
      <c r="M164" s="482"/>
      <c r="N164" s="482"/>
      <c r="O164" s="482"/>
      <c r="P164" s="482"/>
      <c r="Q164" s="482"/>
      <c r="R164" s="482"/>
      <c r="S164" s="482"/>
      <c r="T164" s="482"/>
      <c r="U164" s="482"/>
    </row>
    <row r="165" spans="1:21" x14ac:dyDescent="0.25">
      <c r="A165" s="482"/>
      <c r="B165" s="482"/>
      <c r="C165" s="482"/>
      <c r="D165" s="482"/>
      <c r="E165" s="482"/>
      <c r="F165" s="482"/>
      <c r="G165" s="482"/>
      <c r="H165" s="482"/>
      <c r="I165" s="482"/>
      <c r="J165" s="482"/>
      <c r="K165" s="482"/>
      <c r="L165" s="482"/>
      <c r="M165" s="482"/>
      <c r="N165" s="482"/>
      <c r="O165" s="482"/>
      <c r="P165" s="482"/>
      <c r="Q165" s="482"/>
      <c r="R165" s="482"/>
      <c r="S165" s="482"/>
      <c r="T165" s="482"/>
      <c r="U165" s="482"/>
    </row>
    <row r="166" spans="1:21" x14ac:dyDescent="0.25">
      <c r="A166" s="482"/>
      <c r="B166" s="482"/>
      <c r="C166" s="482"/>
      <c r="D166" s="482"/>
      <c r="E166" s="482"/>
      <c r="F166" s="482"/>
      <c r="G166" s="482"/>
      <c r="H166" s="482"/>
      <c r="I166" s="482"/>
      <c r="J166" s="482"/>
      <c r="K166" s="482"/>
      <c r="L166" s="482"/>
      <c r="M166" s="482"/>
      <c r="N166" s="482"/>
      <c r="O166" s="482"/>
      <c r="P166" s="482"/>
      <c r="Q166" s="482"/>
      <c r="R166" s="482"/>
      <c r="S166" s="482"/>
      <c r="T166" s="482"/>
      <c r="U166" s="482"/>
    </row>
    <row r="167" spans="1:21" x14ac:dyDescent="0.25">
      <c r="A167" s="482"/>
      <c r="B167" s="482"/>
      <c r="C167" s="482"/>
      <c r="D167" s="482"/>
      <c r="E167" s="482"/>
      <c r="F167" s="482"/>
      <c r="G167" s="482"/>
      <c r="H167" s="482"/>
      <c r="I167" s="482"/>
      <c r="J167" s="482"/>
      <c r="K167" s="482"/>
      <c r="L167" s="482"/>
      <c r="M167" s="482"/>
      <c r="N167" s="482"/>
      <c r="O167" s="482"/>
      <c r="P167" s="482"/>
      <c r="Q167" s="482"/>
      <c r="R167" s="482"/>
      <c r="S167" s="482"/>
      <c r="T167" s="482"/>
      <c r="U167" s="482"/>
    </row>
    <row r="168" spans="1:21" x14ac:dyDescent="0.25">
      <c r="A168" s="482"/>
      <c r="B168" s="482"/>
      <c r="C168" s="482"/>
      <c r="D168" s="482"/>
      <c r="E168" s="482"/>
      <c r="F168" s="482"/>
      <c r="G168" s="482"/>
      <c r="H168" s="482"/>
      <c r="I168" s="482"/>
      <c r="J168" s="482"/>
      <c r="K168" s="482"/>
      <c r="L168" s="482"/>
      <c r="M168" s="482"/>
      <c r="N168" s="482"/>
      <c r="O168" s="482"/>
      <c r="P168" s="482"/>
      <c r="Q168" s="482"/>
      <c r="R168" s="482"/>
      <c r="S168" s="482"/>
      <c r="T168" s="482"/>
      <c r="U168" s="482"/>
    </row>
    <row r="169" spans="1:21" x14ac:dyDescent="0.25">
      <c r="A169" s="482"/>
      <c r="B169" s="482"/>
      <c r="C169" s="482"/>
      <c r="D169" s="482"/>
      <c r="E169" s="482"/>
      <c r="F169" s="482"/>
      <c r="G169" s="482"/>
      <c r="H169" s="482"/>
      <c r="I169" s="482"/>
      <c r="J169" s="482"/>
      <c r="K169" s="482"/>
      <c r="L169" s="482"/>
      <c r="M169" s="482"/>
      <c r="N169" s="482"/>
      <c r="O169" s="482"/>
      <c r="P169" s="482"/>
      <c r="Q169" s="482"/>
      <c r="R169" s="482"/>
      <c r="S169" s="482"/>
      <c r="T169" s="482"/>
      <c r="U169" s="482"/>
    </row>
    <row r="170" spans="1:21" x14ac:dyDescent="0.25">
      <c r="A170" s="482"/>
      <c r="B170" s="482"/>
      <c r="C170" s="482"/>
      <c r="D170" s="482"/>
      <c r="E170" s="482"/>
      <c r="F170" s="482"/>
      <c r="G170" s="482"/>
      <c r="H170" s="482"/>
      <c r="I170" s="482"/>
      <c r="J170" s="482"/>
      <c r="K170" s="482"/>
      <c r="L170" s="482"/>
      <c r="M170" s="482"/>
      <c r="N170" s="482"/>
      <c r="O170" s="482"/>
      <c r="P170" s="482"/>
      <c r="Q170" s="482"/>
      <c r="R170" s="482"/>
      <c r="S170" s="482"/>
      <c r="T170" s="482"/>
      <c r="U170" s="482"/>
    </row>
    <row r="171" spans="1:21" x14ac:dyDescent="0.25">
      <c r="A171" s="482"/>
      <c r="B171" s="482"/>
      <c r="C171" s="482"/>
      <c r="D171" s="482"/>
      <c r="E171" s="482"/>
      <c r="F171" s="482"/>
      <c r="G171" s="482"/>
      <c r="H171" s="482"/>
      <c r="I171" s="482"/>
      <c r="J171" s="482"/>
      <c r="K171" s="482"/>
      <c r="L171" s="482"/>
      <c r="M171" s="482"/>
      <c r="N171" s="482"/>
      <c r="O171" s="482"/>
      <c r="P171" s="482"/>
      <c r="Q171" s="482"/>
      <c r="R171" s="482"/>
      <c r="S171" s="482"/>
      <c r="T171" s="482"/>
      <c r="U171" s="482"/>
    </row>
    <row r="172" spans="1:21" x14ac:dyDescent="0.25">
      <c r="A172" s="482"/>
      <c r="B172" s="482"/>
      <c r="C172" s="482"/>
      <c r="D172" s="482"/>
      <c r="E172" s="482"/>
      <c r="F172" s="482"/>
      <c r="G172" s="482"/>
      <c r="H172" s="482"/>
      <c r="I172" s="482"/>
      <c r="J172" s="482"/>
      <c r="K172" s="482"/>
      <c r="L172" s="482"/>
      <c r="M172" s="482"/>
      <c r="N172" s="482"/>
      <c r="O172" s="482"/>
      <c r="P172" s="482"/>
      <c r="Q172" s="482"/>
      <c r="R172" s="482"/>
      <c r="S172" s="482"/>
      <c r="T172" s="482"/>
      <c r="U172" s="482"/>
    </row>
    <row r="173" spans="1:21" x14ac:dyDescent="0.25">
      <c r="A173" s="482"/>
      <c r="B173" s="482"/>
      <c r="C173" s="482"/>
      <c r="D173" s="482"/>
      <c r="E173" s="482"/>
      <c r="F173" s="482"/>
      <c r="G173" s="482"/>
      <c r="H173" s="482"/>
      <c r="I173" s="482"/>
      <c r="J173" s="482"/>
      <c r="K173" s="482"/>
      <c r="L173" s="482"/>
      <c r="M173" s="482"/>
      <c r="N173" s="482"/>
      <c r="O173" s="482"/>
      <c r="P173" s="482"/>
      <c r="Q173" s="482"/>
      <c r="R173" s="482"/>
      <c r="S173" s="482"/>
      <c r="T173" s="482"/>
      <c r="U173" s="482"/>
    </row>
    <row r="174" spans="1:21" x14ac:dyDescent="0.25">
      <c r="A174" s="482"/>
      <c r="B174" s="482"/>
      <c r="C174" s="482"/>
      <c r="D174" s="482"/>
      <c r="E174" s="482"/>
      <c r="F174" s="482"/>
      <c r="G174" s="482"/>
      <c r="H174" s="482"/>
      <c r="I174" s="482"/>
      <c r="J174" s="482"/>
      <c r="K174" s="482"/>
      <c r="L174" s="482"/>
      <c r="M174" s="482"/>
      <c r="N174" s="482"/>
      <c r="O174" s="482"/>
      <c r="P174" s="482"/>
      <c r="Q174" s="482"/>
      <c r="R174" s="482"/>
      <c r="S174" s="482"/>
      <c r="T174" s="482"/>
      <c r="U174" s="482"/>
    </row>
    <row r="175" spans="1:21" x14ac:dyDescent="0.25">
      <c r="A175" s="482"/>
      <c r="B175" s="482"/>
      <c r="C175" s="482"/>
      <c r="D175" s="482"/>
      <c r="E175" s="482"/>
      <c r="F175" s="482"/>
      <c r="G175" s="482"/>
      <c r="H175" s="482"/>
      <c r="I175" s="482"/>
      <c r="J175" s="482"/>
      <c r="K175" s="482"/>
      <c r="L175" s="482"/>
      <c r="M175" s="482"/>
      <c r="N175" s="482"/>
      <c r="O175" s="482"/>
      <c r="P175" s="482"/>
      <c r="Q175" s="482"/>
      <c r="R175" s="482"/>
      <c r="S175" s="482"/>
      <c r="T175" s="482"/>
      <c r="U175" s="482"/>
    </row>
    <row r="176" spans="1:21" x14ac:dyDescent="0.25">
      <c r="A176" s="482"/>
      <c r="B176" s="482"/>
      <c r="C176" s="482"/>
      <c r="D176" s="482"/>
      <c r="E176" s="482"/>
      <c r="F176" s="482"/>
      <c r="G176" s="482"/>
      <c r="H176" s="482"/>
      <c r="I176" s="482"/>
      <c r="J176" s="482"/>
      <c r="K176" s="482"/>
      <c r="L176" s="482"/>
      <c r="M176" s="482"/>
      <c r="N176" s="482"/>
      <c r="O176" s="482"/>
      <c r="P176" s="482"/>
      <c r="Q176" s="482"/>
      <c r="R176" s="482"/>
      <c r="S176" s="482"/>
      <c r="T176" s="482"/>
      <c r="U176" s="482"/>
    </row>
    <row r="177" spans="1:21" x14ac:dyDescent="0.25">
      <c r="A177" s="482"/>
      <c r="B177" s="482"/>
      <c r="C177" s="482"/>
      <c r="D177" s="482"/>
      <c r="E177" s="482"/>
      <c r="F177" s="482"/>
      <c r="G177" s="482"/>
      <c r="H177" s="482"/>
      <c r="I177" s="482"/>
      <c r="J177" s="482"/>
      <c r="K177" s="482"/>
      <c r="L177" s="482"/>
      <c r="M177" s="482"/>
      <c r="N177" s="482"/>
      <c r="O177" s="482"/>
      <c r="P177" s="482"/>
      <c r="Q177" s="482"/>
      <c r="R177" s="482"/>
      <c r="S177" s="482"/>
      <c r="T177" s="482"/>
      <c r="U177" s="482"/>
    </row>
    <row r="178" spans="1:21" x14ac:dyDescent="0.25">
      <c r="A178" s="482"/>
      <c r="B178" s="482"/>
      <c r="C178" s="482"/>
      <c r="D178" s="482"/>
      <c r="E178" s="482"/>
      <c r="F178" s="482"/>
      <c r="G178" s="482"/>
      <c r="H178" s="482"/>
      <c r="I178" s="482"/>
      <c r="J178" s="482"/>
      <c r="K178" s="482"/>
      <c r="L178" s="482"/>
      <c r="M178" s="482"/>
      <c r="N178" s="482"/>
      <c r="O178" s="482"/>
      <c r="P178" s="482"/>
      <c r="Q178" s="482"/>
      <c r="R178" s="482"/>
      <c r="S178" s="482"/>
      <c r="T178" s="482"/>
      <c r="U178" s="482"/>
    </row>
    <row r="179" spans="1:21" x14ac:dyDescent="0.25">
      <c r="A179" s="482"/>
      <c r="B179" s="482"/>
      <c r="C179" s="482"/>
      <c r="D179" s="482"/>
      <c r="E179" s="482"/>
      <c r="F179" s="482"/>
      <c r="G179" s="482"/>
      <c r="H179" s="482"/>
      <c r="I179" s="482"/>
      <c r="J179" s="482"/>
      <c r="K179" s="482"/>
      <c r="L179" s="482"/>
      <c r="M179" s="482"/>
      <c r="N179" s="482"/>
      <c r="O179" s="482"/>
      <c r="P179" s="482"/>
      <c r="Q179" s="482"/>
      <c r="R179" s="482"/>
      <c r="S179" s="482"/>
      <c r="T179" s="482"/>
      <c r="U179" s="482"/>
    </row>
    <row r="180" spans="1:21" x14ac:dyDescent="0.25">
      <c r="A180" s="482"/>
      <c r="B180" s="482"/>
      <c r="C180" s="482"/>
      <c r="D180" s="482"/>
      <c r="E180" s="482"/>
      <c r="F180" s="482"/>
      <c r="G180" s="482"/>
      <c r="H180" s="482"/>
      <c r="I180" s="482"/>
      <c r="J180" s="482"/>
      <c r="K180" s="482"/>
      <c r="L180" s="482"/>
      <c r="M180" s="482"/>
      <c r="N180" s="482"/>
      <c r="O180" s="482"/>
      <c r="P180" s="482"/>
      <c r="Q180" s="482"/>
      <c r="R180" s="482"/>
      <c r="S180" s="482"/>
      <c r="T180" s="482"/>
      <c r="U180" s="482"/>
    </row>
    <row r="181" spans="1:21" x14ac:dyDescent="0.25">
      <c r="A181" s="482"/>
      <c r="B181" s="482"/>
      <c r="C181" s="482"/>
      <c r="D181" s="482"/>
      <c r="E181" s="482"/>
      <c r="F181" s="482"/>
      <c r="G181" s="482"/>
      <c r="H181" s="482"/>
      <c r="I181" s="482"/>
      <c r="J181" s="482"/>
      <c r="K181" s="482"/>
      <c r="L181" s="482"/>
      <c r="M181" s="482"/>
      <c r="N181" s="482"/>
      <c r="O181" s="482"/>
      <c r="P181" s="482"/>
      <c r="Q181" s="482"/>
      <c r="R181" s="482"/>
      <c r="S181" s="482"/>
      <c r="T181" s="482"/>
      <c r="U181" s="482"/>
    </row>
    <row r="182" spans="1:21" x14ac:dyDescent="0.25">
      <c r="A182" s="482"/>
      <c r="B182" s="482"/>
      <c r="C182" s="482"/>
      <c r="D182" s="482"/>
      <c r="E182" s="482"/>
      <c r="F182" s="482"/>
      <c r="G182" s="482"/>
      <c r="H182" s="482"/>
      <c r="I182" s="482"/>
      <c r="J182" s="482"/>
      <c r="K182" s="482"/>
      <c r="L182" s="482"/>
      <c r="M182" s="482"/>
      <c r="N182" s="482"/>
      <c r="O182" s="482"/>
      <c r="P182" s="482"/>
      <c r="Q182" s="482"/>
      <c r="R182" s="482"/>
      <c r="S182" s="482"/>
      <c r="T182" s="482"/>
      <c r="U182" s="482"/>
    </row>
    <row r="183" spans="1:21" x14ac:dyDescent="0.25">
      <c r="A183" s="482"/>
      <c r="B183" s="482"/>
      <c r="C183" s="482"/>
      <c r="D183" s="482"/>
      <c r="E183" s="482"/>
      <c r="F183" s="482"/>
      <c r="G183" s="482"/>
      <c r="H183" s="482"/>
      <c r="I183" s="482"/>
      <c r="J183" s="482"/>
      <c r="K183" s="482"/>
      <c r="L183" s="482"/>
      <c r="M183" s="482"/>
      <c r="N183" s="482"/>
      <c r="O183" s="482"/>
      <c r="P183" s="482"/>
      <c r="Q183" s="482"/>
      <c r="R183" s="482"/>
      <c r="S183" s="482"/>
      <c r="T183" s="482"/>
      <c r="U183" s="482"/>
    </row>
    <row r="184" spans="1:21" x14ac:dyDescent="0.25">
      <c r="A184" s="482"/>
      <c r="B184" s="482"/>
      <c r="C184" s="482"/>
      <c r="D184" s="482"/>
      <c r="E184" s="482"/>
      <c r="F184" s="482"/>
      <c r="G184" s="482"/>
      <c r="H184" s="482"/>
      <c r="I184" s="482"/>
      <c r="J184" s="482"/>
      <c r="K184" s="482"/>
      <c r="L184" s="482"/>
      <c r="M184" s="482"/>
      <c r="N184" s="482"/>
      <c r="O184" s="482"/>
      <c r="P184" s="482"/>
      <c r="Q184" s="482"/>
      <c r="R184" s="482"/>
      <c r="S184" s="482"/>
      <c r="T184" s="482"/>
      <c r="U184" s="482"/>
    </row>
    <row r="185" spans="1:21" x14ac:dyDescent="0.25">
      <c r="A185" s="482"/>
      <c r="B185" s="482"/>
      <c r="C185" s="482"/>
      <c r="D185" s="482"/>
      <c r="E185" s="482"/>
      <c r="F185" s="482"/>
      <c r="G185" s="482"/>
      <c r="H185" s="482"/>
      <c r="I185" s="482"/>
      <c r="J185" s="482"/>
      <c r="K185" s="482"/>
      <c r="L185" s="482"/>
      <c r="M185" s="482"/>
      <c r="N185" s="482"/>
      <c r="O185" s="482"/>
      <c r="P185" s="482"/>
      <c r="Q185" s="482"/>
      <c r="R185" s="482"/>
      <c r="S185" s="482"/>
      <c r="T185" s="482"/>
      <c r="U185" s="482"/>
    </row>
    <row r="186" spans="1:21" x14ac:dyDescent="0.25">
      <c r="A186" s="482"/>
      <c r="B186" s="482"/>
      <c r="C186" s="482"/>
      <c r="D186" s="482"/>
      <c r="E186" s="482"/>
      <c r="F186" s="482"/>
      <c r="G186" s="482"/>
      <c r="H186" s="482"/>
      <c r="I186" s="482"/>
      <c r="J186" s="482"/>
      <c r="K186" s="482"/>
      <c r="L186" s="482"/>
      <c r="M186" s="482"/>
      <c r="N186" s="482"/>
      <c r="O186" s="482"/>
      <c r="P186" s="482"/>
      <c r="Q186" s="482"/>
      <c r="R186" s="482"/>
      <c r="S186" s="482"/>
      <c r="T186" s="482"/>
      <c r="U186" s="482"/>
    </row>
    <row r="187" spans="1:21" x14ac:dyDescent="0.25">
      <c r="A187" s="482"/>
      <c r="B187" s="482"/>
      <c r="C187" s="482"/>
      <c r="D187" s="482"/>
      <c r="E187" s="482"/>
      <c r="F187" s="482"/>
      <c r="G187" s="482"/>
      <c r="H187" s="482"/>
      <c r="I187" s="482"/>
      <c r="J187" s="482"/>
      <c r="K187" s="482"/>
      <c r="L187" s="482"/>
      <c r="M187" s="482"/>
      <c r="N187" s="482"/>
      <c r="O187" s="482"/>
      <c r="P187" s="482"/>
      <c r="Q187" s="482"/>
      <c r="R187" s="482"/>
      <c r="S187" s="482"/>
      <c r="T187" s="482"/>
      <c r="U187" s="482"/>
    </row>
    <row r="188" spans="1:21" x14ac:dyDescent="0.25">
      <c r="A188" s="482"/>
      <c r="B188" s="482"/>
      <c r="C188" s="482"/>
      <c r="D188" s="482"/>
      <c r="E188" s="482"/>
      <c r="F188" s="482"/>
      <c r="G188" s="482"/>
      <c r="H188" s="482"/>
      <c r="I188" s="482"/>
      <c r="J188" s="482"/>
      <c r="K188" s="482"/>
      <c r="L188" s="482"/>
      <c r="M188" s="482"/>
      <c r="N188" s="482"/>
      <c r="O188" s="482"/>
      <c r="P188" s="482"/>
      <c r="Q188" s="482"/>
      <c r="R188" s="482"/>
      <c r="S188" s="482"/>
      <c r="T188" s="482"/>
      <c r="U188" s="482"/>
    </row>
    <row r="189" spans="1:21" x14ac:dyDescent="0.25">
      <c r="A189" s="482"/>
      <c r="B189" s="482"/>
      <c r="C189" s="482"/>
      <c r="D189" s="482"/>
      <c r="E189" s="482"/>
      <c r="F189" s="482"/>
      <c r="G189" s="482"/>
      <c r="H189" s="482"/>
      <c r="I189" s="482"/>
      <c r="J189" s="482"/>
      <c r="K189" s="482"/>
      <c r="L189" s="482"/>
      <c r="M189" s="482"/>
      <c r="N189" s="482"/>
      <c r="O189" s="482"/>
      <c r="P189" s="482"/>
      <c r="Q189" s="482"/>
      <c r="R189" s="482"/>
      <c r="S189" s="482"/>
      <c r="T189" s="482"/>
      <c r="U189" s="482"/>
    </row>
    <row r="190" spans="1:21" x14ac:dyDescent="0.25">
      <c r="A190" s="482"/>
      <c r="B190" s="482"/>
      <c r="C190" s="482"/>
      <c r="D190" s="482"/>
      <c r="E190" s="482"/>
      <c r="F190" s="482"/>
      <c r="G190" s="482"/>
      <c r="H190" s="482"/>
      <c r="I190" s="482"/>
      <c r="J190" s="482"/>
      <c r="K190" s="482"/>
      <c r="L190" s="482"/>
      <c r="M190" s="482"/>
      <c r="N190" s="482"/>
      <c r="O190" s="482"/>
      <c r="P190" s="482"/>
      <c r="Q190" s="482"/>
      <c r="R190" s="482"/>
      <c r="S190" s="482"/>
      <c r="T190" s="482"/>
      <c r="U190" s="482"/>
    </row>
    <row r="191" spans="1:21" x14ac:dyDescent="0.25">
      <c r="A191" s="482"/>
      <c r="B191" s="482"/>
      <c r="C191" s="482"/>
      <c r="D191" s="482"/>
      <c r="E191" s="482"/>
      <c r="F191" s="482"/>
      <c r="G191" s="482"/>
      <c r="H191" s="482"/>
      <c r="I191" s="482"/>
      <c r="J191" s="482"/>
      <c r="K191" s="482"/>
      <c r="L191" s="482"/>
      <c r="M191" s="482"/>
      <c r="N191" s="482"/>
      <c r="O191" s="482"/>
      <c r="P191" s="482"/>
      <c r="Q191" s="482"/>
      <c r="R191" s="482"/>
      <c r="S191" s="482"/>
      <c r="T191" s="482"/>
      <c r="U191" s="482"/>
    </row>
    <row r="192" spans="1:21" x14ac:dyDescent="0.25">
      <c r="A192" s="482"/>
      <c r="B192" s="482"/>
      <c r="C192" s="482"/>
      <c r="D192" s="482"/>
      <c r="E192" s="482"/>
      <c r="F192" s="482"/>
      <c r="G192" s="482"/>
      <c r="H192" s="482"/>
      <c r="I192" s="482"/>
      <c r="J192" s="482"/>
      <c r="K192" s="482"/>
      <c r="L192" s="482"/>
      <c r="M192" s="482"/>
      <c r="N192" s="482"/>
      <c r="O192" s="482"/>
      <c r="P192" s="482"/>
      <c r="Q192" s="482"/>
      <c r="R192" s="482"/>
      <c r="S192" s="482"/>
      <c r="T192" s="482"/>
      <c r="U192" s="482"/>
    </row>
    <row r="193" spans="1:21" x14ac:dyDescent="0.25">
      <c r="A193" s="482"/>
      <c r="B193" s="482"/>
      <c r="C193" s="482"/>
      <c r="D193" s="482"/>
      <c r="E193" s="482"/>
      <c r="F193" s="482"/>
      <c r="G193" s="482"/>
      <c r="H193" s="482"/>
      <c r="I193" s="482"/>
      <c r="J193" s="482"/>
      <c r="K193" s="482"/>
      <c r="L193" s="482"/>
      <c r="M193" s="482"/>
      <c r="N193" s="482"/>
      <c r="O193" s="482"/>
      <c r="P193" s="482"/>
      <c r="Q193" s="482"/>
      <c r="R193" s="482"/>
      <c r="S193" s="482"/>
      <c r="T193" s="482"/>
      <c r="U193" s="482"/>
    </row>
    <row r="194" spans="1:21" x14ac:dyDescent="0.25">
      <c r="A194" s="482"/>
      <c r="B194" s="482"/>
      <c r="C194" s="482"/>
      <c r="D194" s="482"/>
      <c r="E194" s="482"/>
      <c r="F194" s="482"/>
      <c r="G194" s="482"/>
      <c r="H194" s="482"/>
      <c r="I194" s="482"/>
      <c r="J194" s="482"/>
      <c r="K194" s="482"/>
      <c r="L194" s="482"/>
      <c r="M194" s="482"/>
      <c r="N194" s="482"/>
      <c r="O194" s="482"/>
      <c r="P194" s="482"/>
      <c r="Q194" s="482"/>
      <c r="R194" s="482"/>
      <c r="S194" s="482"/>
      <c r="T194" s="482"/>
      <c r="U194" s="482"/>
    </row>
    <row r="195" spans="1:21" x14ac:dyDescent="0.25">
      <c r="A195" s="482"/>
      <c r="B195" s="482"/>
      <c r="C195" s="482"/>
      <c r="D195" s="482"/>
      <c r="E195" s="482"/>
      <c r="F195" s="482"/>
      <c r="G195" s="482"/>
      <c r="H195" s="482"/>
      <c r="I195" s="482"/>
      <c r="J195" s="482"/>
      <c r="K195" s="482"/>
      <c r="L195" s="482"/>
      <c r="M195" s="482"/>
      <c r="N195" s="482"/>
      <c r="O195" s="482"/>
      <c r="P195" s="482"/>
      <c r="Q195" s="482"/>
      <c r="R195" s="482"/>
      <c r="S195" s="482"/>
      <c r="T195" s="482"/>
      <c r="U195" s="482"/>
    </row>
    <row r="196" spans="1:21" x14ac:dyDescent="0.25">
      <c r="A196" s="482"/>
      <c r="B196" s="482"/>
      <c r="C196" s="482"/>
      <c r="D196" s="482"/>
      <c r="E196" s="482"/>
      <c r="F196" s="482"/>
      <c r="G196" s="482"/>
      <c r="H196" s="482"/>
      <c r="I196" s="482"/>
      <c r="J196" s="482"/>
      <c r="K196" s="482"/>
      <c r="L196" s="482"/>
      <c r="M196" s="482"/>
      <c r="N196" s="482"/>
      <c r="O196" s="482"/>
      <c r="P196" s="482"/>
      <c r="Q196" s="482"/>
      <c r="R196" s="482"/>
      <c r="S196" s="482"/>
      <c r="T196" s="482"/>
      <c r="U196" s="482"/>
    </row>
    <row r="197" spans="1:21" x14ac:dyDescent="0.25">
      <c r="A197" s="482"/>
      <c r="B197" s="482"/>
      <c r="C197" s="482"/>
      <c r="D197" s="482"/>
      <c r="E197" s="482"/>
      <c r="F197" s="482"/>
      <c r="G197" s="482"/>
      <c r="H197" s="482"/>
      <c r="I197" s="482"/>
      <c r="J197" s="482"/>
      <c r="K197" s="482"/>
      <c r="L197" s="482"/>
      <c r="M197" s="482"/>
      <c r="N197" s="482"/>
      <c r="O197" s="482"/>
      <c r="P197" s="482"/>
      <c r="Q197" s="482"/>
      <c r="R197" s="482"/>
      <c r="S197" s="482"/>
      <c r="T197" s="482"/>
      <c r="U197" s="482"/>
    </row>
    <row r="198" spans="1:21" x14ac:dyDescent="0.25">
      <c r="A198" s="482"/>
      <c r="B198" s="482"/>
      <c r="C198" s="482"/>
      <c r="D198" s="482"/>
      <c r="E198" s="482"/>
      <c r="F198" s="482"/>
      <c r="G198" s="482"/>
      <c r="H198" s="482"/>
      <c r="I198" s="482"/>
      <c r="J198" s="482"/>
      <c r="K198" s="482"/>
      <c r="L198" s="482"/>
      <c r="M198" s="482"/>
      <c r="N198" s="482"/>
      <c r="O198" s="482"/>
      <c r="P198" s="482"/>
      <c r="Q198" s="482"/>
      <c r="R198" s="482"/>
      <c r="S198" s="482"/>
      <c r="T198" s="482"/>
      <c r="U198" s="482"/>
    </row>
    <row r="199" spans="1:21" x14ac:dyDescent="0.25">
      <c r="A199" s="482"/>
      <c r="B199" s="482"/>
      <c r="C199" s="482"/>
      <c r="D199" s="482"/>
      <c r="E199" s="482"/>
      <c r="F199" s="482"/>
      <c r="G199" s="482"/>
      <c r="H199" s="482"/>
      <c r="I199" s="482"/>
      <c r="J199" s="482"/>
      <c r="K199" s="482"/>
      <c r="L199" s="482"/>
      <c r="M199" s="482"/>
      <c r="N199" s="482"/>
      <c r="O199" s="482"/>
      <c r="P199" s="482"/>
      <c r="Q199" s="482"/>
      <c r="R199" s="482"/>
      <c r="S199" s="482"/>
      <c r="T199" s="482"/>
      <c r="U199" s="482"/>
    </row>
    <row r="200" spans="1:21" x14ac:dyDescent="0.25">
      <c r="A200" s="482"/>
      <c r="B200" s="482"/>
      <c r="C200" s="482"/>
      <c r="D200" s="482"/>
      <c r="E200" s="482"/>
      <c r="F200" s="482"/>
      <c r="G200" s="482"/>
      <c r="H200" s="482"/>
      <c r="I200" s="482"/>
      <c r="J200" s="482"/>
      <c r="K200" s="482"/>
      <c r="L200" s="482"/>
      <c r="M200" s="482"/>
      <c r="N200" s="482"/>
      <c r="O200" s="482"/>
      <c r="P200" s="482"/>
      <c r="Q200" s="482"/>
      <c r="R200" s="482"/>
      <c r="S200" s="482"/>
      <c r="T200" s="482"/>
      <c r="U200" s="482"/>
    </row>
    <row r="201" spans="1:21" x14ac:dyDescent="0.25">
      <c r="A201" s="482"/>
      <c r="B201" s="482"/>
      <c r="C201" s="482"/>
      <c r="D201" s="482"/>
      <c r="E201" s="482"/>
      <c r="F201" s="482"/>
      <c r="G201" s="482"/>
      <c r="H201" s="482"/>
      <c r="I201" s="482"/>
      <c r="J201" s="482"/>
      <c r="K201" s="482"/>
      <c r="L201" s="482"/>
      <c r="M201" s="482"/>
      <c r="N201" s="482"/>
      <c r="O201" s="482"/>
      <c r="P201" s="482"/>
      <c r="Q201" s="482"/>
      <c r="R201" s="482"/>
      <c r="S201" s="482"/>
      <c r="T201" s="482"/>
      <c r="U201" s="482"/>
    </row>
    <row r="202" spans="1:21" x14ac:dyDescent="0.25">
      <c r="A202" s="482"/>
      <c r="B202" s="482"/>
      <c r="C202" s="482"/>
      <c r="D202" s="482"/>
      <c r="E202" s="482"/>
      <c r="F202" s="482"/>
      <c r="G202" s="482"/>
      <c r="H202" s="482"/>
      <c r="I202" s="482"/>
      <c r="J202" s="482"/>
      <c r="K202" s="482"/>
      <c r="L202" s="482"/>
      <c r="M202" s="482"/>
      <c r="N202" s="482"/>
      <c r="O202" s="482"/>
      <c r="P202" s="482"/>
      <c r="Q202" s="482"/>
      <c r="R202" s="482"/>
      <c r="S202" s="482"/>
      <c r="T202" s="482"/>
      <c r="U202" s="482"/>
    </row>
    <row r="203" spans="1:21" x14ac:dyDescent="0.25">
      <c r="A203" s="482"/>
      <c r="B203" s="482"/>
      <c r="C203" s="482"/>
      <c r="D203" s="482"/>
      <c r="E203" s="482"/>
      <c r="F203" s="482"/>
      <c r="G203" s="482"/>
      <c r="H203" s="482"/>
      <c r="I203" s="482"/>
      <c r="J203" s="482"/>
      <c r="K203" s="482"/>
      <c r="L203" s="482"/>
      <c r="M203" s="482"/>
      <c r="N203" s="482"/>
      <c r="O203" s="482"/>
      <c r="P203" s="482"/>
      <c r="Q203" s="482"/>
      <c r="R203" s="482"/>
      <c r="S203" s="482"/>
      <c r="T203" s="482"/>
      <c r="U203" s="482"/>
    </row>
    <row r="204" spans="1:21" x14ac:dyDescent="0.25">
      <c r="A204" s="482"/>
      <c r="B204" s="482"/>
      <c r="C204" s="482"/>
      <c r="D204" s="482"/>
      <c r="E204" s="482"/>
      <c r="F204" s="482"/>
      <c r="G204" s="482"/>
      <c r="H204" s="482"/>
      <c r="I204" s="482"/>
      <c r="J204" s="482"/>
      <c r="K204" s="482"/>
      <c r="L204" s="482"/>
      <c r="M204" s="482"/>
      <c r="N204" s="482"/>
      <c r="O204" s="482"/>
      <c r="P204" s="482"/>
      <c r="Q204" s="482"/>
      <c r="R204" s="482"/>
      <c r="S204" s="482"/>
      <c r="T204" s="482"/>
      <c r="U204" s="482"/>
    </row>
    <row r="205" spans="1:21" x14ac:dyDescent="0.25">
      <c r="A205" s="482"/>
      <c r="B205" s="482"/>
      <c r="C205" s="482"/>
      <c r="D205" s="482"/>
      <c r="E205" s="482"/>
      <c r="F205" s="482"/>
      <c r="G205" s="482"/>
      <c r="H205" s="482"/>
      <c r="I205" s="482"/>
      <c r="J205" s="482"/>
      <c r="K205" s="482"/>
      <c r="L205" s="482"/>
      <c r="M205" s="482"/>
      <c r="N205" s="482"/>
      <c r="O205" s="482"/>
      <c r="P205" s="482"/>
      <c r="Q205" s="482"/>
      <c r="R205" s="482"/>
      <c r="S205" s="482"/>
      <c r="T205" s="482"/>
      <c r="U205" s="482"/>
    </row>
    <row r="206" spans="1:21" x14ac:dyDescent="0.25">
      <c r="A206" s="482"/>
      <c r="B206" s="482"/>
      <c r="C206" s="482"/>
      <c r="D206" s="482"/>
      <c r="E206" s="482"/>
      <c r="F206" s="482"/>
      <c r="G206" s="482"/>
      <c r="H206" s="482"/>
      <c r="I206" s="482"/>
      <c r="J206" s="482"/>
      <c r="K206" s="482"/>
      <c r="L206" s="482"/>
      <c r="M206" s="482"/>
      <c r="N206" s="482"/>
      <c r="O206" s="482"/>
      <c r="P206" s="482"/>
      <c r="Q206" s="482"/>
      <c r="R206" s="482"/>
      <c r="S206" s="482"/>
      <c r="T206" s="482"/>
      <c r="U206" s="482"/>
    </row>
    <row r="207" spans="1:21" x14ac:dyDescent="0.25">
      <c r="A207" s="482"/>
      <c r="B207" s="482"/>
      <c r="C207" s="482"/>
      <c r="D207" s="482"/>
      <c r="E207" s="482"/>
      <c r="F207" s="482"/>
      <c r="G207" s="482"/>
      <c r="H207" s="482"/>
      <c r="I207" s="482"/>
      <c r="J207" s="482"/>
      <c r="K207" s="482"/>
      <c r="L207" s="482"/>
      <c r="M207" s="482"/>
      <c r="N207" s="482"/>
      <c r="O207" s="482"/>
      <c r="P207" s="482"/>
      <c r="Q207" s="482"/>
      <c r="R207" s="482"/>
      <c r="S207" s="482"/>
      <c r="T207" s="482"/>
      <c r="U207" s="482"/>
    </row>
    <row r="208" spans="1:21" x14ac:dyDescent="0.25">
      <c r="A208" s="482"/>
      <c r="B208" s="482"/>
      <c r="C208" s="482"/>
      <c r="D208" s="482"/>
      <c r="E208" s="482"/>
      <c r="F208" s="482"/>
      <c r="G208" s="482"/>
      <c r="H208" s="482"/>
      <c r="I208" s="482"/>
      <c r="J208" s="482"/>
      <c r="K208" s="482"/>
      <c r="L208" s="482"/>
      <c r="M208" s="482"/>
      <c r="N208" s="482"/>
      <c r="O208" s="482"/>
      <c r="P208" s="482"/>
      <c r="Q208" s="482"/>
      <c r="R208" s="482"/>
      <c r="S208" s="482"/>
      <c r="T208" s="482"/>
      <c r="U208" s="482"/>
    </row>
    <row r="209" spans="1:21" x14ac:dyDescent="0.25">
      <c r="A209" s="482"/>
      <c r="B209" s="482"/>
      <c r="C209" s="482"/>
      <c r="D209" s="482"/>
      <c r="E209" s="482"/>
      <c r="F209" s="482"/>
      <c r="G209" s="482"/>
      <c r="H209" s="482"/>
      <c r="I209" s="482"/>
      <c r="J209" s="482"/>
      <c r="K209" s="482"/>
      <c r="L209" s="482"/>
      <c r="M209" s="482"/>
      <c r="N209" s="482"/>
      <c r="O209" s="482"/>
      <c r="P209" s="482"/>
      <c r="Q209" s="482"/>
      <c r="R209" s="482"/>
      <c r="S209" s="482"/>
      <c r="T209" s="482"/>
      <c r="U209" s="482"/>
    </row>
    <row r="210" spans="1:21" x14ac:dyDescent="0.25">
      <c r="A210" s="482"/>
      <c r="B210" s="482"/>
      <c r="C210" s="482"/>
      <c r="D210" s="482"/>
      <c r="E210" s="482"/>
      <c r="F210" s="482"/>
      <c r="G210" s="482"/>
      <c r="H210" s="482"/>
      <c r="I210" s="482"/>
      <c r="J210" s="482"/>
      <c r="K210" s="482"/>
      <c r="L210" s="482"/>
      <c r="M210" s="482"/>
      <c r="N210" s="482"/>
      <c r="O210" s="482"/>
      <c r="P210" s="482"/>
      <c r="Q210" s="482"/>
      <c r="R210" s="482"/>
      <c r="S210" s="482"/>
      <c r="T210" s="482"/>
      <c r="U210" s="482"/>
    </row>
  </sheetData>
  <mergeCells count="8">
    <mergeCell ref="A65:J65"/>
    <mergeCell ref="L65:U65"/>
    <mergeCell ref="A2:J2"/>
    <mergeCell ref="L2:U2"/>
    <mergeCell ref="A3:J3"/>
    <mergeCell ref="L3:U3"/>
    <mergeCell ref="A64:J64"/>
    <mergeCell ref="L64:U64"/>
  </mergeCells>
  <hyperlinks>
    <hyperlink ref="A1" location="INDICE!A1" display="INDICE" xr:uid="{3F0AD8D7-ED80-4FC0-823A-7F049541FFFB}"/>
  </hyperlinks>
  <pageMargins left="0.7" right="0.7" top="0.75" bottom="0.75" header="0.3" footer="0.3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7DA6A2-3A5F-4FD0-A14E-7D5365500346}">
  <dimension ref="A1:U74"/>
  <sheetViews>
    <sheetView workbookViewId="0">
      <selection activeCell="K2" sqref="K2"/>
    </sheetView>
  </sheetViews>
  <sheetFormatPr baseColWidth="10" defaultRowHeight="15" x14ac:dyDescent="0.25"/>
  <cols>
    <col min="3" max="3" width="12.7109375" customWidth="1"/>
    <col min="4" max="4" width="13.28515625" customWidth="1"/>
    <col min="5" max="10" width="7.7109375" customWidth="1"/>
    <col min="14" max="14" width="12.7109375" customWidth="1"/>
    <col min="15" max="15" width="13.28515625" customWidth="1"/>
  </cols>
  <sheetData>
    <row r="1" spans="1:21" x14ac:dyDescent="0.25">
      <c r="A1" s="398" t="s">
        <v>344</v>
      </c>
      <c r="B1" s="194"/>
    </row>
    <row r="2" spans="1:21" ht="28.9" customHeight="1" x14ac:dyDescent="0.25">
      <c r="A2" s="863" t="s">
        <v>458</v>
      </c>
      <c r="B2" s="863"/>
      <c r="C2" s="863"/>
      <c r="D2" s="863"/>
      <c r="E2" s="863"/>
      <c r="F2" s="863"/>
      <c r="G2" s="863"/>
      <c r="H2" s="863"/>
      <c r="I2" s="863"/>
      <c r="J2" s="863"/>
      <c r="K2" s="482"/>
      <c r="L2" s="863" t="s">
        <v>459</v>
      </c>
      <c r="M2" s="863"/>
      <c r="N2" s="863"/>
      <c r="O2" s="863"/>
      <c r="P2" s="863"/>
      <c r="Q2" s="863"/>
      <c r="R2" s="863"/>
      <c r="S2" s="863"/>
      <c r="T2" s="863"/>
      <c r="U2" s="863"/>
    </row>
    <row r="3" spans="1:21" ht="14.45" customHeight="1" x14ac:dyDescent="0.25">
      <c r="A3" s="864" t="s">
        <v>94</v>
      </c>
      <c r="B3" s="864"/>
      <c r="C3" s="864"/>
      <c r="D3" s="864"/>
      <c r="E3" s="864"/>
      <c r="F3" s="864"/>
      <c r="G3" s="864"/>
      <c r="H3" s="864"/>
      <c r="I3" s="864"/>
      <c r="J3" s="864"/>
      <c r="K3" s="482"/>
      <c r="L3" s="864" t="s">
        <v>5</v>
      </c>
      <c r="M3" s="864"/>
      <c r="N3" s="864"/>
      <c r="O3" s="864"/>
      <c r="P3" s="864"/>
      <c r="Q3" s="864"/>
      <c r="R3" s="864"/>
      <c r="S3" s="864"/>
      <c r="T3" s="864"/>
      <c r="U3" s="864"/>
    </row>
    <row r="4" spans="1:21" x14ac:dyDescent="0.25">
      <c r="A4" s="482"/>
      <c r="B4" s="482"/>
      <c r="C4" s="485"/>
      <c r="D4" s="485"/>
      <c r="E4" s="485"/>
      <c r="F4" s="482"/>
      <c r="G4" s="485"/>
      <c r="H4" s="485"/>
      <c r="I4" s="485"/>
      <c r="J4" s="485"/>
      <c r="K4" s="482"/>
      <c r="L4" s="482"/>
      <c r="M4" s="482"/>
      <c r="N4" s="482"/>
      <c r="O4" s="482"/>
      <c r="P4" s="482"/>
      <c r="Q4" s="482"/>
      <c r="R4" s="482"/>
      <c r="S4" s="482"/>
      <c r="T4" s="482"/>
      <c r="U4" s="482"/>
    </row>
    <row r="5" spans="1:21" ht="14.45" customHeight="1" x14ac:dyDescent="0.25">
      <c r="A5" s="285"/>
      <c r="B5" s="282"/>
      <c r="C5" s="282"/>
      <c r="D5" s="282"/>
      <c r="E5" s="50">
        <v>2006</v>
      </c>
      <c r="F5" s="50">
        <v>2009</v>
      </c>
      <c r="G5" s="50">
        <v>2011</v>
      </c>
      <c r="H5" s="283">
        <v>2013</v>
      </c>
      <c r="I5" s="283">
        <v>2015</v>
      </c>
      <c r="J5" s="286">
        <v>2017</v>
      </c>
      <c r="K5" s="482"/>
      <c r="L5" s="285"/>
      <c r="M5" s="282"/>
      <c r="N5" s="282"/>
      <c r="O5" s="282"/>
      <c r="P5" s="50">
        <v>2006</v>
      </c>
      <c r="Q5" s="50">
        <v>2009</v>
      </c>
      <c r="R5" s="50">
        <v>2011</v>
      </c>
      <c r="S5" s="283">
        <v>2013</v>
      </c>
      <c r="T5" s="283">
        <v>2015</v>
      </c>
      <c r="U5" s="286">
        <v>2017</v>
      </c>
    </row>
    <row r="6" spans="1:21" ht="14.45" customHeight="1" x14ac:dyDescent="0.25">
      <c r="A6" s="312"/>
      <c r="B6" s="484"/>
      <c r="C6" s="290"/>
      <c r="D6" s="485"/>
      <c r="E6" s="488"/>
      <c r="F6" s="488"/>
      <c r="G6" s="488"/>
      <c r="H6" s="486"/>
      <c r="I6" s="486"/>
      <c r="J6" s="365"/>
      <c r="K6" s="482"/>
      <c r="L6" s="312"/>
      <c r="M6" s="290"/>
      <c r="N6" s="290"/>
      <c r="O6" s="290"/>
      <c r="P6" s="484"/>
      <c r="Q6" s="484"/>
      <c r="R6" s="484"/>
      <c r="S6" s="484"/>
      <c r="T6" s="484"/>
      <c r="U6" s="287"/>
    </row>
    <row r="7" spans="1:21" ht="14.45" customHeight="1" x14ac:dyDescent="0.25">
      <c r="A7" s="313" t="s">
        <v>9</v>
      </c>
      <c r="B7" s="290" t="s">
        <v>11</v>
      </c>
      <c r="C7" s="488" t="s">
        <v>435</v>
      </c>
      <c r="D7" s="485" t="s">
        <v>91</v>
      </c>
      <c r="E7" s="609">
        <v>98.0889387316046</v>
      </c>
      <c r="F7" s="609">
        <v>98.945368124845089</v>
      </c>
      <c r="G7" s="609">
        <v>98.730230989029749</v>
      </c>
      <c r="H7" s="609">
        <v>99.559216177165794</v>
      </c>
      <c r="I7" s="609">
        <v>98.912853903842802</v>
      </c>
      <c r="J7" s="610">
        <v>99.159834447915372</v>
      </c>
      <c r="K7" s="482"/>
      <c r="L7" s="313" t="s">
        <v>9</v>
      </c>
      <c r="M7" s="290" t="s">
        <v>11</v>
      </c>
      <c r="N7" s="488" t="s">
        <v>435</v>
      </c>
      <c r="O7" s="485" t="s">
        <v>91</v>
      </c>
      <c r="P7" s="755">
        <v>171432</v>
      </c>
      <c r="Q7" s="753">
        <v>203589</v>
      </c>
      <c r="R7" s="753">
        <v>242905</v>
      </c>
      <c r="S7" s="753">
        <v>299050</v>
      </c>
      <c r="T7" s="753">
        <v>306252</v>
      </c>
      <c r="U7" s="818">
        <v>351712</v>
      </c>
    </row>
    <row r="8" spans="1:21" ht="14.45" customHeight="1" x14ac:dyDescent="0.25">
      <c r="A8" s="312"/>
      <c r="B8" s="484"/>
      <c r="C8" s="488"/>
      <c r="D8" s="485" t="s">
        <v>92</v>
      </c>
      <c r="E8" s="609">
        <v>0.44306963899268281</v>
      </c>
      <c r="F8" s="609">
        <v>0.35425099100284274</v>
      </c>
      <c r="G8" s="609">
        <v>0.30251247095813227</v>
      </c>
      <c r="H8" s="609">
        <v>0.14599083084792494</v>
      </c>
      <c r="I8" s="609">
        <v>0.2182607037553872</v>
      </c>
      <c r="J8" s="610">
        <v>0.18169983011876412</v>
      </c>
      <c r="K8" s="482"/>
      <c r="L8" s="312"/>
      <c r="M8" s="484"/>
      <c r="N8" s="488"/>
      <c r="O8" s="485" t="s">
        <v>92</v>
      </c>
      <c r="P8" s="755">
        <v>6692.9074522747196</v>
      </c>
      <c r="Q8" s="753">
        <v>9046.5791122266946</v>
      </c>
      <c r="R8" s="753">
        <v>11026.711390706574</v>
      </c>
      <c r="S8" s="753">
        <v>11767.564775133158</v>
      </c>
      <c r="T8" s="753">
        <v>7484.4760236347902</v>
      </c>
      <c r="U8" s="818">
        <v>9192.006352936638</v>
      </c>
    </row>
    <row r="9" spans="1:21" ht="14.45" customHeight="1" x14ac:dyDescent="0.25">
      <c r="A9" s="312"/>
      <c r="B9" s="484"/>
      <c r="C9" s="488" t="s">
        <v>436</v>
      </c>
      <c r="D9" s="485" t="s">
        <v>91</v>
      </c>
      <c r="E9" s="609">
        <v>1.9110612683953951</v>
      </c>
      <c r="F9" s="609">
        <v>1.0546318751549144</v>
      </c>
      <c r="G9" s="609">
        <v>1.2697690109702515</v>
      </c>
      <c r="H9" s="609">
        <v>0.44078382283420003</v>
      </c>
      <c r="I9" s="609">
        <v>1.0871460961572001</v>
      </c>
      <c r="J9" s="610">
        <v>0.84016555208462562</v>
      </c>
      <c r="K9" s="482"/>
      <c r="L9" s="312"/>
      <c r="M9" s="484"/>
      <c r="N9" s="488" t="s">
        <v>436</v>
      </c>
      <c r="O9" s="485" t="s">
        <v>91</v>
      </c>
      <c r="P9" s="755">
        <v>3340</v>
      </c>
      <c r="Q9" s="753">
        <v>2170</v>
      </c>
      <c r="R9" s="753">
        <v>3124</v>
      </c>
      <c r="S9" s="753">
        <v>1324</v>
      </c>
      <c r="T9" s="753">
        <v>3366</v>
      </c>
      <c r="U9" s="818">
        <v>2980</v>
      </c>
    </row>
    <row r="10" spans="1:21" ht="14.45" customHeight="1" x14ac:dyDescent="0.25">
      <c r="A10" s="312"/>
      <c r="B10" s="484"/>
      <c r="C10" s="488"/>
      <c r="D10" s="485" t="s">
        <v>92</v>
      </c>
      <c r="E10" s="609">
        <v>0.44306963899268281</v>
      </c>
      <c r="F10" s="609">
        <v>0.35425099100284274</v>
      </c>
      <c r="G10" s="609">
        <v>0.30251247095813227</v>
      </c>
      <c r="H10" s="609">
        <v>0.14599083084792494</v>
      </c>
      <c r="I10" s="609">
        <v>0.2182607037553872</v>
      </c>
      <c r="J10" s="610">
        <v>0.18169983011876412</v>
      </c>
      <c r="K10" s="482"/>
      <c r="L10" s="312"/>
      <c r="M10" s="484"/>
      <c r="N10" s="488"/>
      <c r="O10" s="485" t="s">
        <v>92</v>
      </c>
      <c r="P10" s="755">
        <v>791.30058473792519</v>
      </c>
      <c r="Q10" s="753">
        <v>731.392963232944</v>
      </c>
      <c r="R10" s="753">
        <v>739.13241964861447</v>
      </c>
      <c r="S10" s="753">
        <v>438.1557423399293</v>
      </c>
      <c r="T10" s="753">
        <v>687.12942966921139</v>
      </c>
      <c r="U10" s="818">
        <v>651.21917903954284</v>
      </c>
    </row>
    <row r="11" spans="1:21" ht="14.45" customHeight="1" x14ac:dyDescent="0.25">
      <c r="A11" s="312"/>
      <c r="B11" s="484"/>
      <c r="C11" s="488" t="s">
        <v>3</v>
      </c>
      <c r="D11" s="485" t="s">
        <v>91</v>
      </c>
      <c r="E11" s="677">
        <v>100</v>
      </c>
      <c r="F11" s="677">
        <v>100</v>
      </c>
      <c r="G11" s="677">
        <v>100</v>
      </c>
      <c r="H11" s="677">
        <v>100</v>
      </c>
      <c r="I11" s="677">
        <v>100</v>
      </c>
      <c r="J11" s="443">
        <v>100</v>
      </c>
      <c r="K11" s="482"/>
      <c r="L11" s="312"/>
      <c r="M11" s="484"/>
      <c r="N11" s="488" t="s">
        <v>3</v>
      </c>
      <c r="O11" s="485" t="s">
        <v>91</v>
      </c>
      <c r="P11" s="755">
        <v>174772</v>
      </c>
      <c r="Q11" s="755">
        <v>205759</v>
      </c>
      <c r="R11" s="755">
        <v>246029</v>
      </c>
      <c r="S11" s="755">
        <v>300374</v>
      </c>
      <c r="T11" s="755">
        <v>309618</v>
      </c>
      <c r="U11" s="818">
        <v>354692</v>
      </c>
    </row>
    <row r="12" spans="1:21" ht="14.45" customHeight="1" x14ac:dyDescent="0.25">
      <c r="A12" s="312"/>
      <c r="B12" s="484"/>
      <c r="C12" s="488"/>
      <c r="D12" s="485" t="s">
        <v>92</v>
      </c>
      <c r="E12" s="677">
        <v>0</v>
      </c>
      <c r="F12" s="677">
        <v>0</v>
      </c>
      <c r="G12" s="677">
        <v>0</v>
      </c>
      <c r="H12" s="677">
        <v>0</v>
      </c>
      <c r="I12" s="677">
        <v>0</v>
      </c>
      <c r="J12" s="443">
        <v>0</v>
      </c>
      <c r="K12" s="482"/>
      <c r="L12" s="312"/>
      <c r="M12" s="484"/>
      <c r="N12" s="488"/>
      <c r="O12" s="485" t="s">
        <v>92</v>
      </c>
      <c r="P12" s="755">
        <v>6814.9960665141643</v>
      </c>
      <c r="Q12" s="755">
        <v>9084.0893380215548</v>
      </c>
      <c r="R12" s="755">
        <v>11025.862316558007</v>
      </c>
      <c r="S12" s="755">
        <v>11782.332652853656</v>
      </c>
      <c r="T12" s="755">
        <v>7589.130289067296</v>
      </c>
      <c r="U12" s="818">
        <v>9264.4549803250866</v>
      </c>
    </row>
    <row r="13" spans="1:21" ht="14.45" customHeight="1" x14ac:dyDescent="0.25">
      <c r="A13" s="312"/>
      <c r="B13" s="290" t="s">
        <v>4</v>
      </c>
      <c r="C13" s="488" t="s">
        <v>435</v>
      </c>
      <c r="D13" s="485" t="s">
        <v>91</v>
      </c>
      <c r="E13" s="609">
        <v>95.478623252077426</v>
      </c>
      <c r="F13" s="609">
        <v>97.587318535553678</v>
      </c>
      <c r="G13" s="609">
        <v>96.713615023474176</v>
      </c>
      <c r="H13" s="609">
        <v>99.287444650510679</v>
      </c>
      <c r="I13" s="609">
        <v>98.725404140150687</v>
      </c>
      <c r="J13" s="610">
        <v>98.684528622756488</v>
      </c>
      <c r="K13" s="482"/>
      <c r="L13" s="312"/>
      <c r="M13" s="290" t="s">
        <v>4</v>
      </c>
      <c r="N13" s="488" t="s">
        <v>435</v>
      </c>
      <c r="O13" s="485" t="s">
        <v>91</v>
      </c>
      <c r="P13" s="755">
        <v>76064</v>
      </c>
      <c r="Q13" s="755">
        <v>95052</v>
      </c>
      <c r="R13" s="755">
        <v>95790</v>
      </c>
      <c r="S13" s="755">
        <v>111890</v>
      </c>
      <c r="T13" s="755">
        <v>107974</v>
      </c>
      <c r="U13" s="818">
        <v>118379</v>
      </c>
    </row>
    <row r="14" spans="1:21" ht="14.45" customHeight="1" x14ac:dyDescent="0.25">
      <c r="A14" s="312"/>
      <c r="B14" s="484"/>
      <c r="C14" s="488"/>
      <c r="D14" s="485" t="s">
        <v>92</v>
      </c>
      <c r="E14" s="609">
        <v>0.45620611435324271</v>
      </c>
      <c r="F14" s="609">
        <v>0.36198306667012992</v>
      </c>
      <c r="G14" s="609">
        <v>0.54685557113947958</v>
      </c>
      <c r="H14" s="609">
        <v>0.20254965416281884</v>
      </c>
      <c r="I14" s="609">
        <v>0.24175330260164093</v>
      </c>
      <c r="J14" s="610">
        <v>0.25919787164236019</v>
      </c>
      <c r="K14" s="482"/>
      <c r="L14" s="312"/>
      <c r="M14" s="484"/>
      <c r="N14" s="488"/>
      <c r="O14" s="485" t="s">
        <v>92</v>
      </c>
      <c r="P14" s="755">
        <v>2904.780269809236</v>
      </c>
      <c r="Q14" s="755">
        <v>3993.5161333269784</v>
      </c>
      <c r="R14" s="755">
        <v>6302.5630852403146</v>
      </c>
      <c r="S14" s="755">
        <v>5248.7730821972355</v>
      </c>
      <c r="T14" s="755">
        <v>5291.1237405825505</v>
      </c>
      <c r="U14" s="818">
        <v>5876.9142340420212</v>
      </c>
    </row>
    <row r="15" spans="1:21" ht="14.45" customHeight="1" x14ac:dyDescent="0.25">
      <c r="A15" s="312"/>
      <c r="B15" s="484"/>
      <c r="C15" s="488" t="s">
        <v>436</v>
      </c>
      <c r="D15" s="485" t="s">
        <v>91</v>
      </c>
      <c r="E15" s="609">
        <v>4.5213767479225764</v>
      </c>
      <c r="F15" s="609">
        <v>2.4126814644463153</v>
      </c>
      <c r="G15" s="609">
        <v>3.286384976525822</v>
      </c>
      <c r="H15" s="609">
        <v>0.71255534948932053</v>
      </c>
      <c r="I15" s="609">
        <v>1.2745958598493161</v>
      </c>
      <c r="J15" s="610">
        <v>1.3154713772435123</v>
      </c>
      <c r="K15" s="482"/>
      <c r="L15" s="312"/>
      <c r="M15" s="484"/>
      <c r="N15" s="488" t="s">
        <v>436</v>
      </c>
      <c r="O15" s="485" t="s">
        <v>91</v>
      </c>
      <c r="P15" s="755">
        <v>3602</v>
      </c>
      <c r="Q15" s="755">
        <v>2350</v>
      </c>
      <c r="R15" s="755">
        <v>3255</v>
      </c>
      <c r="S15" s="755">
        <v>803</v>
      </c>
      <c r="T15" s="755">
        <v>1394</v>
      </c>
      <c r="U15" s="818">
        <v>1578</v>
      </c>
    </row>
    <row r="16" spans="1:21" ht="14.45" customHeight="1" x14ac:dyDescent="0.25">
      <c r="A16" s="312"/>
      <c r="B16" s="484"/>
      <c r="C16" s="488"/>
      <c r="D16" s="485" t="s">
        <v>92</v>
      </c>
      <c r="E16" s="609">
        <v>0.45620611435324271</v>
      </c>
      <c r="F16" s="609">
        <v>0.36198306667012992</v>
      </c>
      <c r="G16" s="609">
        <v>0.54685557113947958</v>
      </c>
      <c r="H16" s="609">
        <v>0.20254965416281884</v>
      </c>
      <c r="I16" s="609">
        <v>0.24175330260164093</v>
      </c>
      <c r="J16" s="610">
        <v>0.25919787164236019</v>
      </c>
      <c r="K16" s="482"/>
      <c r="L16" s="312"/>
      <c r="M16" s="484"/>
      <c r="N16" s="488"/>
      <c r="O16" s="485" t="s">
        <v>92</v>
      </c>
      <c r="P16" s="755">
        <v>386.13520125830752</v>
      </c>
      <c r="Q16" s="755">
        <v>346.78832572210797</v>
      </c>
      <c r="R16" s="755">
        <v>608.58686918071226</v>
      </c>
      <c r="S16" s="755">
        <v>228.4797584032336</v>
      </c>
      <c r="T16" s="755">
        <v>270.33867647822797</v>
      </c>
      <c r="U16" s="818">
        <v>330.89303407596844</v>
      </c>
    </row>
    <row r="17" spans="1:21" ht="14.45" customHeight="1" x14ac:dyDescent="0.25">
      <c r="A17" s="312"/>
      <c r="B17" s="484"/>
      <c r="C17" s="488" t="s">
        <v>3</v>
      </c>
      <c r="D17" s="485" t="s">
        <v>91</v>
      </c>
      <c r="E17" s="677">
        <v>100</v>
      </c>
      <c r="F17" s="677">
        <v>100</v>
      </c>
      <c r="G17" s="677">
        <v>100</v>
      </c>
      <c r="H17" s="677">
        <v>100</v>
      </c>
      <c r="I17" s="677">
        <v>100</v>
      </c>
      <c r="J17" s="443">
        <v>100</v>
      </c>
      <c r="K17" s="482"/>
      <c r="L17" s="312"/>
      <c r="M17" s="484"/>
      <c r="N17" s="488" t="s">
        <v>3</v>
      </c>
      <c r="O17" s="485" t="s">
        <v>91</v>
      </c>
      <c r="P17" s="755">
        <v>79666</v>
      </c>
      <c r="Q17" s="755">
        <v>97402</v>
      </c>
      <c r="R17" s="755">
        <v>99045</v>
      </c>
      <c r="S17" s="755">
        <v>112693</v>
      </c>
      <c r="T17" s="755">
        <v>109368</v>
      </c>
      <c r="U17" s="818">
        <v>119957</v>
      </c>
    </row>
    <row r="18" spans="1:21" ht="14.45" customHeight="1" x14ac:dyDescent="0.25">
      <c r="A18" s="312"/>
      <c r="B18" s="484"/>
      <c r="C18" s="488"/>
      <c r="D18" s="485" t="s">
        <v>92</v>
      </c>
      <c r="E18" s="677">
        <v>0</v>
      </c>
      <c r="F18" s="677">
        <v>0</v>
      </c>
      <c r="G18" s="677">
        <v>0</v>
      </c>
      <c r="H18" s="677">
        <v>0</v>
      </c>
      <c r="I18" s="677">
        <v>0</v>
      </c>
      <c r="J18" s="443">
        <v>0</v>
      </c>
      <c r="K18" s="482"/>
      <c r="L18" s="312"/>
      <c r="M18" s="484"/>
      <c r="N18" s="488"/>
      <c r="O18" s="485" t="s">
        <v>92</v>
      </c>
      <c r="P18" s="755">
        <v>3012.5081439658079</v>
      </c>
      <c r="Q18" s="755">
        <v>4005.8993785356597</v>
      </c>
      <c r="R18" s="755">
        <v>6553.2347468514663</v>
      </c>
      <c r="S18" s="755">
        <v>5263.9329436330154</v>
      </c>
      <c r="T18" s="755">
        <v>5341.8854707491373</v>
      </c>
      <c r="U18" s="818">
        <v>5989.5530368260679</v>
      </c>
    </row>
    <row r="19" spans="1:21" ht="14.45" customHeight="1" x14ac:dyDescent="0.25">
      <c r="A19" s="312"/>
      <c r="B19" s="290" t="s">
        <v>3</v>
      </c>
      <c r="C19" s="488" t="s">
        <v>435</v>
      </c>
      <c r="D19" s="485" t="s">
        <v>91</v>
      </c>
      <c r="E19" s="609">
        <v>97.271633954047743</v>
      </c>
      <c r="F19" s="609">
        <v>98.509043049732654</v>
      </c>
      <c r="G19" s="609">
        <v>98.151411001698179</v>
      </c>
      <c r="H19" s="609">
        <v>99.485071429090198</v>
      </c>
      <c r="I19" s="609">
        <v>98.863923854257663</v>
      </c>
      <c r="J19" s="610">
        <v>99.039711449934586</v>
      </c>
      <c r="K19" s="482"/>
      <c r="L19" s="312"/>
      <c r="M19" s="290" t="s">
        <v>3</v>
      </c>
      <c r="N19" s="488" t="s">
        <v>435</v>
      </c>
      <c r="O19" s="485" t="s">
        <v>91</v>
      </c>
      <c r="P19" s="755">
        <v>247496</v>
      </c>
      <c r="Q19" s="755">
        <v>298641</v>
      </c>
      <c r="R19" s="755">
        <v>338695</v>
      </c>
      <c r="S19" s="755">
        <v>410940</v>
      </c>
      <c r="T19" s="755">
        <v>414226</v>
      </c>
      <c r="U19" s="818">
        <v>470091</v>
      </c>
    </row>
    <row r="20" spans="1:21" ht="14.45" customHeight="1" x14ac:dyDescent="0.25">
      <c r="A20" s="312"/>
      <c r="B20" s="484"/>
      <c r="C20" s="488"/>
      <c r="D20" s="485" t="s">
        <v>92</v>
      </c>
      <c r="E20" s="609">
        <v>0.33649896216339809</v>
      </c>
      <c r="F20" s="609">
        <v>0.26710810447404032</v>
      </c>
      <c r="G20" s="609">
        <v>0.27271523242892537</v>
      </c>
      <c r="H20" s="609">
        <v>0.11975707672692852</v>
      </c>
      <c r="I20" s="609">
        <v>0.173114724753928</v>
      </c>
      <c r="J20" s="610">
        <v>0.1510459022789418</v>
      </c>
      <c r="K20" s="482"/>
      <c r="L20" s="312"/>
      <c r="M20" s="484"/>
      <c r="N20" s="488"/>
      <c r="O20" s="485" t="s">
        <v>92</v>
      </c>
      <c r="P20" s="755">
        <v>7296.078301429302</v>
      </c>
      <c r="Q20" s="755">
        <v>9888.8201895331895</v>
      </c>
      <c r="R20" s="755">
        <v>12700.813577774139</v>
      </c>
      <c r="S20" s="755">
        <v>12848.528402325028</v>
      </c>
      <c r="T20" s="755">
        <v>9165.8808516432473</v>
      </c>
      <c r="U20" s="818">
        <v>10910.137565893165</v>
      </c>
    </row>
    <row r="21" spans="1:21" ht="14.45" customHeight="1" x14ac:dyDescent="0.25">
      <c r="A21" s="312"/>
      <c r="B21" s="484"/>
      <c r="C21" s="488" t="s">
        <v>436</v>
      </c>
      <c r="D21" s="485" t="s">
        <v>91</v>
      </c>
      <c r="E21" s="609">
        <v>2.7283660459522556</v>
      </c>
      <c r="F21" s="609">
        <v>1.4909569502673499</v>
      </c>
      <c r="G21" s="609">
        <v>1.8485889983018133</v>
      </c>
      <c r="H21" s="609">
        <v>0.51492857090980393</v>
      </c>
      <c r="I21" s="609">
        <v>1.1360761457423398</v>
      </c>
      <c r="J21" s="610">
        <v>0.9602885500654168</v>
      </c>
      <c r="K21" s="482"/>
      <c r="L21" s="312"/>
      <c r="M21" s="484"/>
      <c r="N21" s="488" t="s">
        <v>436</v>
      </c>
      <c r="O21" s="485" t="s">
        <v>91</v>
      </c>
      <c r="P21" s="755">
        <v>6942</v>
      </c>
      <c r="Q21" s="755">
        <v>4520</v>
      </c>
      <c r="R21" s="755">
        <v>6379</v>
      </c>
      <c r="S21" s="755">
        <v>2127</v>
      </c>
      <c r="T21" s="755">
        <v>4760</v>
      </c>
      <c r="U21" s="818">
        <v>4558</v>
      </c>
    </row>
    <row r="22" spans="1:21" ht="14.45" customHeight="1" x14ac:dyDescent="0.25">
      <c r="A22" s="312"/>
      <c r="B22" s="484"/>
      <c r="C22" s="488"/>
      <c r="D22" s="485" t="s">
        <v>92</v>
      </c>
      <c r="E22" s="609">
        <v>0.33649896216339809</v>
      </c>
      <c r="F22" s="609">
        <v>0.26710810447404032</v>
      </c>
      <c r="G22" s="609">
        <v>0.27271523242892537</v>
      </c>
      <c r="H22" s="609">
        <v>0.11975707672692852</v>
      </c>
      <c r="I22" s="609">
        <v>0.173114724753928</v>
      </c>
      <c r="J22" s="610">
        <v>0.1510459022789418</v>
      </c>
      <c r="K22" s="482"/>
      <c r="L22" s="312"/>
      <c r="M22" s="484"/>
      <c r="N22" s="488"/>
      <c r="O22" s="485" t="s">
        <v>92</v>
      </c>
      <c r="P22" s="755">
        <v>880.48680231868104</v>
      </c>
      <c r="Q22" s="755">
        <v>809.44290071864214</v>
      </c>
      <c r="R22" s="755">
        <v>957.44175337970137</v>
      </c>
      <c r="S22" s="755">
        <v>494.14922295340557</v>
      </c>
      <c r="T22" s="755">
        <v>738.39681277585134</v>
      </c>
      <c r="U22" s="818">
        <v>730.4632907606898</v>
      </c>
    </row>
    <row r="23" spans="1:21" ht="14.45" customHeight="1" x14ac:dyDescent="0.25">
      <c r="A23" s="312"/>
      <c r="B23" s="484"/>
      <c r="C23" s="488" t="s">
        <v>3</v>
      </c>
      <c r="D23" s="485" t="s">
        <v>91</v>
      </c>
      <c r="E23" s="677">
        <v>100</v>
      </c>
      <c r="F23" s="677">
        <v>100</v>
      </c>
      <c r="G23" s="677">
        <v>100</v>
      </c>
      <c r="H23" s="677">
        <v>100</v>
      </c>
      <c r="I23" s="677">
        <v>100</v>
      </c>
      <c r="J23" s="443">
        <v>100</v>
      </c>
      <c r="K23" s="482"/>
      <c r="L23" s="312"/>
      <c r="M23" s="484"/>
      <c r="N23" s="488" t="s">
        <v>3</v>
      </c>
      <c r="O23" s="485" t="s">
        <v>91</v>
      </c>
      <c r="P23" s="755">
        <v>254438</v>
      </c>
      <c r="Q23" s="755">
        <v>303161</v>
      </c>
      <c r="R23" s="755">
        <v>345074</v>
      </c>
      <c r="S23" s="755">
        <v>413067</v>
      </c>
      <c r="T23" s="755">
        <v>418986</v>
      </c>
      <c r="U23" s="818">
        <v>474649</v>
      </c>
    </row>
    <row r="24" spans="1:21" ht="14.45" customHeight="1" x14ac:dyDescent="0.25">
      <c r="A24" s="312"/>
      <c r="B24" s="484"/>
      <c r="C24" s="488"/>
      <c r="D24" s="485" t="s">
        <v>92</v>
      </c>
      <c r="E24" s="677">
        <v>0</v>
      </c>
      <c r="F24" s="677">
        <v>0</v>
      </c>
      <c r="G24" s="677">
        <v>0</v>
      </c>
      <c r="H24" s="677">
        <v>0</v>
      </c>
      <c r="I24" s="677">
        <v>0</v>
      </c>
      <c r="J24" s="443">
        <v>0</v>
      </c>
      <c r="K24" s="482"/>
      <c r="L24" s="312"/>
      <c r="M24" s="484"/>
      <c r="N24" s="488"/>
      <c r="O24" s="485" t="s">
        <v>92</v>
      </c>
      <c r="P24" s="755">
        <v>7451.13257861272</v>
      </c>
      <c r="Q24" s="755">
        <v>9928.1372337467874</v>
      </c>
      <c r="R24" s="755">
        <v>12826.321587697515</v>
      </c>
      <c r="S24" s="755">
        <v>12868.249114684031</v>
      </c>
      <c r="T24" s="755">
        <v>9280.6594015209612</v>
      </c>
      <c r="U24" s="818">
        <v>11031.993095693209</v>
      </c>
    </row>
    <row r="25" spans="1:21" ht="14.45" customHeight="1" x14ac:dyDescent="0.25">
      <c r="A25" s="489"/>
      <c r="B25" s="488"/>
      <c r="C25" s="488"/>
      <c r="D25" s="485"/>
      <c r="E25" s="611"/>
      <c r="F25" s="611"/>
      <c r="G25" s="611"/>
      <c r="H25" s="611"/>
      <c r="I25" s="609"/>
      <c r="J25" s="610"/>
      <c r="K25" s="482"/>
      <c r="L25" s="489"/>
      <c r="M25" s="488"/>
      <c r="N25" s="488"/>
      <c r="O25" s="485"/>
      <c r="P25" s="685"/>
      <c r="Q25" s="685"/>
      <c r="R25" s="685"/>
      <c r="S25" s="685"/>
      <c r="T25" s="755"/>
      <c r="U25" s="818"/>
    </row>
    <row r="26" spans="1:21" ht="14.45" customHeight="1" x14ac:dyDescent="0.25">
      <c r="A26" s="489" t="s">
        <v>12</v>
      </c>
      <c r="B26" s="290" t="s">
        <v>11</v>
      </c>
      <c r="C26" s="488" t="s">
        <v>435</v>
      </c>
      <c r="D26" s="485" t="s">
        <v>91</v>
      </c>
      <c r="E26" s="609">
        <v>99.209409106695787</v>
      </c>
      <c r="F26" s="611">
        <v>99.688694544190895</v>
      </c>
      <c r="G26" s="611">
        <v>99.397156929004638</v>
      </c>
      <c r="H26" s="611">
        <v>99.562682964168886</v>
      </c>
      <c r="I26" s="611">
        <v>99.463494363961829</v>
      </c>
      <c r="J26" s="614">
        <v>99.386028888005299</v>
      </c>
      <c r="K26" s="482"/>
      <c r="L26" s="489" t="s">
        <v>12</v>
      </c>
      <c r="M26" s="290" t="s">
        <v>11</v>
      </c>
      <c r="N26" s="488" t="s">
        <v>435</v>
      </c>
      <c r="O26" s="485" t="s">
        <v>91</v>
      </c>
      <c r="P26" s="755">
        <v>3562093</v>
      </c>
      <c r="Q26" s="753">
        <v>3855544</v>
      </c>
      <c r="R26" s="753">
        <v>4053261</v>
      </c>
      <c r="S26" s="753">
        <v>4266253</v>
      </c>
      <c r="T26" s="753">
        <v>4410089</v>
      </c>
      <c r="U26" s="818">
        <v>4674115</v>
      </c>
    </row>
    <row r="27" spans="1:21" ht="14.45" customHeight="1" x14ac:dyDescent="0.25">
      <c r="A27" s="312"/>
      <c r="B27" s="484"/>
      <c r="C27" s="488"/>
      <c r="D27" s="485" t="s">
        <v>92</v>
      </c>
      <c r="E27" s="609">
        <v>6.5277081107492446E-2</v>
      </c>
      <c r="F27" s="611">
        <v>3.7040274116024133E-2</v>
      </c>
      <c r="G27" s="611">
        <v>6.763643203089488E-2</v>
      </c>
      <c r="H27" s="611">
        <v>0.1030366789328602</v>
      </c>
      <c r="I27" s="611">
        <v>4.6247838149508606E-2</v>
      </c>
      <c r="J27" s="614">
        <v>7.4765839188202787E-2</v>
      </c>
      <c r="K27" s="482"/>
      <c r="L27" s="312"/>
      <c r="M27" s="484"/>
      <c r="N27" s="488"/>
      <c r="O27" s="485" t="s">
        <v>92</v>
      </c>
      <c r="P27" s="755">
        <v>33182.952421523696</v>
      </c>
      <c r="Q27" s="753">
        <v>35657.351004776079</v>
      </c>
      <c r="R27" s="753">
        <v>118653.71946032393</v>
      </c>
      <c r="S27" s="753">
        <v>81255.674913674637</v>
      </c>
      <c r="T27" s="753">
        <v>49614.986071888306</v>
      </c>
      <c r="U27" s="818">
        <v>51184.335052699324</v>
      </c>
    </row>
    <row r="28" spans="1:21" ht="14.45" customHeight="1" x14ac:dyDescent="0.25">
      <c r="A28" s="312"/>
      <c r="B28" s="484"/>
      <c r="C28" s="488" t="s">
        <v>436</v>
      </c>
      <c r="D28" s="485" t="s">
        <v>91</v>
      </c>
      <c r="E28" s="609">
        <v>0.79059089330420806</v>
      </c>
      <c r="F28" s="611">
        <v>0.31130545580910463</v>
      </c>
      <c r="G28" s="611">
        <v>0.60284307099535928</v>
      </c>
      <c r="H28" s="611">
        <v>0.43731703583110543</v>
      </c>
      <c r="I28" s="611">
        <v>0.53650563603816703</v>
      </c>
      <c r="J28" s="614">
        <v>0.61397111199470977</v>
      </c>
      <c r="K28" s="482"/>
      <c r="L28" s="312"/>
      <c r="M28" s="484"/>
      <c r="N28" s="488" t="s">
        <v>436</v>
      </c>
      <c r="O28" s="485" t="s">
        <v>91</v>
      </c>
      <c r="P28" s="755">
        <v>28386</v>
      </c>
      <c r="Q28" s="753">
        <v>12040</v>
      </c>
      <c r="R28" s="753">
        <v>24583</v>
      </c>
      <c r="S28" s="753">
        <v>18739</v>
      </c>
      <c r="T28" s="753">
        <v>23788</v>
      </c>
      <c r="U28" s="818">
        <v>28875</v>
      </c>
    </row>
    <row r="29" spans="1:21" ht="14.45" customHeight="1" x14ac:dyDescent="0.25">
      <c r="A29" s="312"/>
      <c r="B29" s="484"/>
      <c r="C29" s="488"/>
      <c r="D29" s="485" t="s">
        <v>92</v>
      </c>
      <c r="E29" s="609">
        <v>6.5277081107492446E-2</v>
      </c>
      <c r="F29" s="611">
        <v>3.7040274116024133E-2</v>
      </c>
      <c r="G29" s="611">
        <v>6.763643203089488E-2</v>
      </c>
      <c r="H29" s="611">
        <v>0.1030366789328602</v>
      </c>
      <c r="I29" s="611">
        <v>4.6247838149508606E-2</v>
      </c>
      <c r="J29" s="614">
        <v>7.4765839188202787E-2</v>
      </c>
      <c r="K29" s="482"/>
      <c r="L29" s="312"/>
      <c r="M29" s="484"/>
      <c r="N29" s="488"/>
      <c r="O29" s="485" t="s">
        <v>92</v>
      </c>
      <c r="P29" s="755">
        <v>2350.5731714727976</v>
      </c>
      <c r="Q29" s="753">
        <v>1431.2228814644823</v>
      </c>
      <c r="R29" s="753">
        <v>2746.6313899834313</v>
      </c>
      <c r="S29" s="753">
        <v>4474.4333292891961</v>
      </c>
      <c r="T29" s="753">
        <v>2074.7548959082328</v>
      </c>
      <c r="U29" s="818">
        <v>3523.2869102526715</v>
      </c>
    </row>
    <row r="30" spans="1:21" ht="14.45" customHeight="1" x14ac:dyDescent="0.25">
      <c r="A30" s="312"/>
      <c r="B30" s="484"/>
      <c r="C30" s="488" t="s">
        <v>3</v>
      </c>
      <c r="D30" s="485" t="s">
        <v>91</v>
      </c>
      <c r="E30" s="677">
        <v>100</v>
      </c>
      <c r="F30" s="677">
        <v>100</v>
      </c>
      <c r="G30" s="677">
        <v>100</v>
      </c>
      <c r="H30" s="677">
        <v>100</v>
      </c>
      <c r="I30" s="677">
        <v>100</v>
      </c>
      <c r="J30" s="443">
        <v>100</v>
      </c>
      <c r="K30" s="482"/>
      <c r="L30" s="312"/>
      <c r="M30" s="484"/>
      <c r="N30" s="488" t="s">
        <v>3</v>
      </c>
      <c r="O30" s="485" t="s">
        <v>91</v>
      </c>
      <c r="P30" s="755">
        <v>3590479</v>
      </c>
      <c r="Q30" s="755">
        <v>3867584</v>
      </c>
      <c r="R30" s="755">
        <v>4077844</v>
      </c>
      <c r="S30" s="755">
        <v>4284992</v>
      </c>
      <c r="T30" s="755">
        <v>4433877</v>
      </c>
      <c r="U30" s="818">
        <v>4702990</v>
      </c>
    </row>
    <row r="31" spans="1:21" ht="14.45" customHeight="1" x14ac:dyDescent="0.25">
      <c r="A31" s="312"/>
      <c r="B31" s="484"/>
      <c r="C31" s="488"/>
      <c r="D31" s="485" t="s">
        <v>92</v>
      </c>
      <c r="E31" s="677">
        <v>0</v>
      </c>
      <c r="F31" s="677">
        <v>0</v>
      </c>
      <c r="G31" s="677">
        <v>0</v>
      </c>
      <c r="H31" s="677">
        <v>0</v>
      </c>
      <c r="I31" s="677">
        <v>0</v>
      </c>
      <c r="J31" s="443">
        <v>0</v>
      </c>
      <c r="K31" s="482"/>
      <c r="L31" s="312"/>
      <c r="M31" s="484"/>
      <c r="N31" s="488"/>
      <c r="O31" s="485" t="s">
        <v>92</v>
      </c>
      <c r="P31" s="755">
        <v>33292.31259909767</v>
      </c>
      <c r="Q31" s="755">
        <v>35666.861447224277</v>
      </c>
      <c r="R31" s="755">
        <v>118888.22061107178</v>
      </c>
      <c r="S31" s="755">
        <v>82051.744351840258</v>
      </c>
      <c r="T31" s="755">
        <v>49892.805763529519</v>
      </c>
      <c r="U31" s="818">
        <v>51299.819799166624</v>
      </c>
    </row>
    <row r="32" spans="1:21" ht="14.45" customHeight="1" x14ac:dyDescent="0.25">
      <c r="A32" s="312"/>
      <c r="B32" s="290" t="s">
        <v>4</v>
      </c>
      <c r="C32" s="488" t="s">
        <v>435</v>
      </c>
      <c r="D32" s="485" t="s">
        <v>91</v>
      </c>
      <c r="E32" s="609">
        <v>97.979471727118295</v>
      </c>
      <c r="F32" s="611">
        <v>98.791828963855892</v>
      </c>
      <c r="G32" s="611">
        <v>96.521328303662685</v>
      </c>
      <c r="H32" s="611">
        <v>98.776359311342304</v>
      </c>
      <c r="I32" s="611">
        <v>98.626715773896123</v>
      </c>
      <c r="J32" s="614">
        <v>98.485407477300697</v>
      </c>
      <c r="K32" s="482"/>
      <c r="L32" s="312"/>
      <c r="M32" s="290" t="s">
        <v>4</v>
      </c>
      <c r="N32" s="488" t="s">
        <v>435</v>
      </c>
      <c r="O32" s="485" t="s">
        <v>91</v>
      </c>
      <c r="P32" s="755">
        <v>479295</v>
      </c>
      <c r="Q32" s="755">
        <v>508526</v>
      </c>
      <c r="R32" s="755">
        <v>525049</v>
      </c>
      <c r="S32" s="755">
        <v>559332</v>
      </c>
      <c r="T32" s="755">
        <v>593146</v>
      </c>
      <c r="U32" s="818">
        <v>603296</v>
      </c>
    </row>
    <row r="33" spans="1:21" ht="14.45" customHeight="1" x14ac:dyDescent="0.25">
      <c r="A33" s="312"/>
      <c r="B33" s="484"/>
      <c r="C33" s="488"/>
      <c r="D33" s="485" t="s">
        <v>92</v>
      </c>
      <c r="E33" s="609">
        <v>0.1322895433908749</v>
      </c>
      <c r="F33" s="611">
        <v>0.13481539819315572</v>
      </c>
      <c r="G33" s="611">
        <v>0.30276088456342753</v>
      </c>
      <c r="H33" s="611">
        <v>0.13348804816020138</v>
      </c>
      <c r="I33" s="611">
        <v>0.14187291045347153</v>
      </c>
      <c r="J33" s="614">
        <v>0.1756848316361537</v>
      </c>
      <c r="K33" s="482"/>
      <c r="L33" s="312"/>
      <c r="M33" s="484"/>
      <c r="N33" s="488"/>
      <c r="O33" s="485" t="s">
        <v>92</v>
      </c>
      <c r="P33" s="755">
        <v>5916.6701470814724</v>
      </c>
      <c r="Q33" s="755">
        <v>18840.720674383945</v>
      </c>
      <c r="R33" s="755">
        <v>17179.09161277267</v>
      </c>
      <c r="S33" s="755">
        <v>15395.995325601561</v>
      </c>
      <c r="T33" s="755">
        <v>15957.54610238388</v>
      </c>
      <c r="U33" s="818">
        <v>18546.550893308849</v>
      </c>
    </row>
    <row r="34" spans="1:21" ht="14.45" customHeight="1" x14ac:dyDescent="0.25">
      <c r="A34" s="312"/>
      <c r="B34" s="484"/>
      <c r="C34" s="488" t="s">
        <v>436</v>
      </c>
      <c r="D34" s="485" t="s">
        <v>91</v>
      </c>
      <c r="E34" s="609">
        <v>2.0205282728817062</v>
      </c>
      <c r="F34" s="611">
        <v>1.2081710361441103</v>
      </c>
      <c r="G34" s="611">
        <v>3.4786716963373112</v>
      </c>
      <c r="H34" s="611">
        <v>1.2236406886577038</v>
      </c>
      <c r="I34" s="611">
        <v>1.3732842261038734</v>
      </c>
      <c r="J34" s="614">
        <v>1.5145925226992984</v>
      </c>
      <c r="K34" s="482"/>
      <c r="L34" s="312"/>
      <c r="M34" s="484"/>
      <c r="N34" s="488" t="s">
        <v>436</v>
      </c>
      <c r="O34" s="485" t="s">
        <v>91</v>
      </c>
      <c r="P34" s="755">
        <v>9884</v>
      </c>
      <c r="Q34" s="755">
        <v>6219</v>
      </c>
      <c r="R34" s="755">
        <v>18923</v>
      </c>
      <c r="S34" s="755">
        <v>6929</v>
      </c>
      <c r="T34" s="755">
        <v>8259</v>
      </c>
      <c r="U34" s="818">
        <v>9278</v>
      </c>
    </row>
    <row r="35" spans="1:21" ht="14.45" customHeight="1" x14ac:dyDescent="0.25">
      <c r="A35" s="312"/>
      <c r="B35" s="484"/>
      <c r="C35" s="488"/>
      <c r="D35" s="485" t="s">
        <v>92</v>
      </c>
      <c r="E35" s="609">
        <v>0.1322895433908749</v>
      </c>
      <c r="F35" s="611">
        <v>0.13481539819315572</v>
      </c>
      <c r="G35" s="611">
        <v>0.30276088456342753</v>
      </c>
      <c r="H35" s="611">
        <v>0.13348804816020138</v>
      </c>
      <c r="I35" s="611">
        <v>0.14187291045347153</v>
      </c>
      <c r="J35" s="614">
        <v>0.1756848316361537</v>
      </c>
      <c r="K35" s="482"/>
      <c r="L35" s="312"/>
      <c r="M35" s="484"/>
      <c r="N35" s="488"/>
      <c r="O35" s="485" t="s">
        <v>92</v>
      </c>
      <c r="P35" s="755">
        <v>665.36350012725165</v>
      </c>
      <c r="Q35" s="755">
        <v>663.56049771440144</v>
      </c>
      <c r="R35" s="755">
        <v>1631.103556690206</v>
      </c>
      <c r="S35" s="755">
        <v>762.7981891331923</v>
      </c>
      <c r="T35" s="755">
        <v>852.91884869207365</v>
      </c>
      <c r="U35" s="818">
        <v>1126.9222223552499</v>
      </c>
    </row>
    <row r="36" spans="1:21" ht="14.45" customHeight="1" x14ac:dyDescent="0.25">
      <c r="A36" s="312"/>
      <c r="B36" s="484"/>
      <c r="C36" s="488" t="s">
        <v>3</v>
      </c>
      <c r="D36" s="485" t="s">
        <v>91</v>
      </c>
      <c r="E36" s="677">
        <v>100</v>
      </c>
      <c r="F36" s="677">
        <v>100</v>
      </c>
      <c r="G36" s="677">
        <v>100</v>
      </c>
      <c r="H36" s="677">
        <v>100</v>
      </c>
      <c r="I36" s="677">
        <v>100</v>
      </c>
      <c r="J36" s="443">
        <v>100</v>
      </c>
      <c r="K36" s="482"/>
      <c r="L36" s="312"/>
      <c r="M36" s="484"/>
      <c r="N36" s="488" t="s">
        <v>3</v>
      </c>
      <c r="O36" s="485" t="s">
        <v>91</v>
      </c>
      <c r="P36" s="755">
        <v>489179</v>
      </c>
      <c r="Q36" s="755">
        <v>514745</v>
      </c>
      <c r="R36" s="755">
        <v>543972</v>
      </c>
      <c r="S36" s="755">
        <v>566261</v>
      </c>
      <c r="T36" s="755">
        <v>601405</v>
      </c>
      <c r="U36" s="818">
        <v>612574</v>
      </c>
    </row>
    <row r="37" spans="1:21" ht="14.45" customHeight="1" x14ac:dyDescent="0.25">
      <c r="A37" s="312"/>
      <c r="B37" s="484"/>
      <c r="C37" s="488"/>
      <c r="D37" s="485" t="s">
        <v>92</v>
      </c>
      <c r="E37" s="677">
        <v>0</v>
      </c>
      <c r="F37" s="677">
        <v>0</v>
      </c>
      <c r="G37" s="677">
        <v>0</v>
      </c>
      <c r="H37" s="677">
        <v>0</v>
      </c>
      <c r="I37" s="677">
        <v>0</v>
      </c>
      <c r="J37" s="443">
        <v>0</v>
      </c>
      <c r="K37" s="482"/>
      <c r="L37" s="312"/>
      <c r="M37" s="484"/>
      <c r="N37" s="488"/>
      <c r="O37" s="485" t="s">
        <v>92</v>
      </c>
      <c r="P37" s="755">
        <v>6040.3440897862665</v>
      </c>
      <c r="Q37" s="755">
        <v>18852.352516562223</v>
      </c>
      <c r="R37" s="755">
        <v>17336.391689551561</v>
      </c>
      <c r="S37" s="755">
        <v>15500.062222590743</v>
      </c>
      <c r="T37" s="755">
        <v>16044.065962198907</v>
      </c>
      <c r="U37" s="818">
        <v>18853.820938245612</v>
      </c>
    </row>
    <row r="38" spans="1:21" ht="14.45" customHeight="1" x14ac:dyDescent="0.25">
      <c r="A38" s="312"/>
      <c r="B38" s="290" t="s">
        <v>3</v>
      </c>
      <c r="C38" s="488" t="s">
        <v>435</v>
      </c>
      <c r="D38" s="485" t="s">
        <v>91</v>
      </c>
      <c r="E38" s="609">
        <v>99.06193117168155</v>
      </c>
      <c r="F38" s="611">
        <v>99.583349401653777</v>
      </c>
      <c r="G38" s="611">
        <v>99.058681695679795</v>
      </c>
      <c r="H38" s="611">
        <v>99.470899579964183</v>
      </c>
      <c r="I38" s="611">
        <v>99.363551038452272</v>
      </c>
      <c r="J38" s="614">
        <v>99.28223985262899</v>
      </c>
      <c r="K38" s="482"/>
      <c r="L38" s="312"/>
      <c r="M38" s="290" t="s">
        <v>3</v>
      </c>
      <c r="N38" s="488" t="s">
        <v>435</v>
      </c>
      <c r="O38" s="485" t="s">
        <v>91</v>
      </c>
      <c r="P38" s="755">
        <v>4041388</v>
      </c>
      <c r="Q38" s="755">
        <v>4364070</v>
      </c>
      <c r="R38" s="755">
        <v>4578310</v>
      </c>
      <c r="S38" s="755">
        <v>4825585</v>
      </c>
      <c r="T38" s="755">
        <v>5003235</v>
      </c>
      <c r="U38" s="818">
        <v>5277411</v>
      </c>
    </row>
    <row r="39" spans="1:21" ht="14.45" customHeight="1" x14ac:dyDescent="0.25">
      <c r="A39" s="312"/>
      <c r="B39" s="484"/>
      <c r="C39" s="488"/>
      <c r="D39" s="485" t="s">
        <v>92</v>
      </c>
      <c r="E39" s="609">
        <v>5.9692530737609918E-2</v>
      </c>
      <c r="F39" s="611">
        <v>3.6093892232877831E-2</v>
      </c>
      <c r="G39" s="611">
        <v>7.0812013639345237E-2</v>
      </c>
      <c r="H39" s="611">
        <v>9.2146598300397078E-2</v>
      </c>
      <c r="I39" s="611">
        <v>4.4041193833658634E-2</v>
      </c>
      <c r="J39" s="614">
        <v>6.9305629882302003E-2</v>
      </c>
      <c r="K39" s="482"/>
      <c r="L39" s="312"/>
      <c r="M39" s="484"/>
      <c r="N39" s="488"/>
      <c r="O39" s="485" t="s">
        <v>92</v>
      </c>
      <c r="P39" s="755">
        <v>33706.261614698094</v>
      </c>
      <c r="Q39" s="755">
        <v>40328.890837809617</v>
      </c>
      <c r="R39" s="755">
        <v>119890.89344236822</v>
      </c>
      <c r="S39" s="755">
        <v>82598.193976882554</v>
      </c>
      <c r="T39" s="755">
        <v>52118.04025981194</v>
      </c>
      <c r="U39" s="818">
        <v>54440.891844504891</v>
      </c>
    </row>
    <row r="40" spans="1:21" ht="14.45" customHeight="1" x14ac:dyDescent="0.25">
      <c r="A40" s="312"/>
      <c r="B40" s="484"/>
      <c r="C40" s="488" t="s">
        <v>436</v>
      </c>
      <c r="D40" s="485" t="s">
        <v>91</v>
      </c>
      <c r="E40" s="609">
        <v>0.93806882831845229</v>
      </c>
      <c r="F40" s="611">
        <v>0.41665059834622181</v>
      </c>
      <c r="G40" s="611">
        <v>0.94131830432020658</v>
      </c>
      <c r="H40" s="611">
        <v>0.52910042003581337</v>
      </c>
      <c r="I40" s="611">
        <v>0.63644896154773456</v>
      </c>
      <c r="J40" s="614">
        <v>0.71776014737100335</v>
      </c>
      <c r="K40" s="482"/>
      <c r="L40" s="312"/>
      <c r="M40" s="484"/>
      <c r="N40" s="488" t="s">
        <v>436</v>
      </c>
      <c r="O40" s="485" t="s">
        <v>91</v>
      </c>
      <c r="P40" s="755">
        <v>38270</v>
      </c>
      <c r="Q40" s="755">
        <v>18259</v>
      </c>
      <c r="R40" s="755">
        <v>43506</v>
      </c>
      <c r="S40" s="755">
        <v>25668</v>
      </c>
      <c r="T40" s="755">
        <v>32047</v>
      </c>
      <c r="U40" s="818">
        <v>38153</v>
      </c>
    </row>
    <row r="41" spans="1:21" ht="14.45" customHeight="1" x14ac:dyDescent="0.25">
      <c r="A41" s="312"/>
      <c r="B41" s="484"/>
      <c r="C41" s="488"/>
      <c r="D41" s="485" t="s">
        <v>92</v>
      </c>
      <c r="E41" s="609">
        <v>5.9692530737609918E-2</v>
      </c>
      <c r="F41" s="611">
        <v>3.6093892232877831E-2</v>
      </c>
      <c r="G41" s="611">
        <v>7.0812013639345237E-2</v>
      </c>
      <c r="H41" s="611">
        <v>9.2146598300397078E-2</v>
      </c>
      <c r="I41" s="611">
        <v>4.4041193833658634E-2</v>
      </c>
      <c r="J41" s="614">
        <v>6.9305629882302003E-2</v>
      </c>
      <c r="K41" s="482"/>
      <c r="L41" s="312"/>
      <c r="M41" s="484"/>
      <c r="N41" s="488"/>
      <c r="O41" s="485" t="s">
        <v>92</v>
      </c>
      <c r="P41" s="755">
        <v>2442.9291479183903</v>
      </c>
      <c r="Q41" s="755">
        <v>1577.5650447935516</v>
      </c>
      <c r="R41" s="755">
        <v>3194.4456178012733</v>
      </c>
      <c r="S41" s="755">
        <v>4538.9882898724109</v>
      </c>
      <c r="T41" s="755">
        <v>2243.2294667620154</v>
      </c>
      <c r="U41" s="818">
        <v>3699.1221049319138</v>
      </c>
    </row>
    <row r="42" spans="1:21" ht="14.45" customHeight="1" x14ac:dyDescent="0.25">
      <c r="A42" s="312"/>
      <c r="B42" s="484"/>
      <c r="C42" s="488" t="s">
        <v>3</v>
      </c>
      <c r="D42" s="485" t="s">
        <v>91</v>
      </c>
      <c r="E42" s="677">
        <v>100</v>
      </c>
      <c r="F42" s="677">
        <v>100</v>
      </c>
      <c r="G42" s="677">
        <v>100</v>
      </c>
      <c r="H42" s="677">
        <v>100</v>
      </c>
      <c r="I42" s="677">
        <v>100</v>
      </c>
      <c r="J42" s="443">
        <v>100</v>
      </c>
      <c r="K42" s="482"/>
      <c r="L42" s="312"/>
      <c r="M42" s="484"/>
      <c r="N42" s="488" t="s">
        <v>3</v>
      </c>
      <c r="O42" s="485" t="s">
        <v>91</v>
      </c>
      <c r="P42" s="755">
        <v>4079658</v>
      </c>
      <c r="Q42" s="755">
        <v>4382329</v>
      </c>
      <c r="R42" s="755">
        <v>4621816</v>
      </c>
      <c r="S42" s="755">
        <v>4851253</v>
      </c>
      <c r="T42" s="755">
        <v>5035282</v>
      </c>
      <c r="U42" s="818">
        <v>5315564</v>
      </c>
    </row>
    <row r="43" spans="1:21" ht="14.45" customHeight="1" x14ac:dyDescent="0.25">
      <c r="A43" s="312"/>
      <c r="B43" s="484"/>
      <c r="C43" s="488"/>
      <c r="D43" s="485" t="s">
        <v>92</v>
      </c>
      <c r="E43" s="677">
        <v>0</v>
      </c>
      <c r="F43" s="677">
        <v>0</v>
      </c>
      <c r="G43" s="677">
        <v>0</v>
      </c>
      <c r="H43" s="677">
        <v>0</v>
      </c>
      <c r="I43" s="677">
        <v>0</v>
      </c>
      <c r="J43" s="443">
        <v>0</v>
      </c>
      <c r="K43" s="482"/>
      <c r="L43" s="312"/>
      <c r="M43" s="484"/>
      <c r="N43" s="488"/>
      <c r="O43" s="485" t="s">
        <v>92</v>
      </c>
      <c r="P43" s="755">
        <v>33835.790014702674</v>
      </c>
      <c r="Q43" s="755">
        <v>40342.734177348757</v>
      </c>
      <c r="R43" s="755">
        <v>120145.57618522798</v>
      </c>
      <c r="S43" s="755">
        <v>83400.725120252609</v>
      </c>
      <c r="T43" s="755">
        <v>52409.008000120295</v>
      </c>
      <c r="U43" s="818">
        <v>54654.71686321681</v>
      </c>
    </row>
    <row r="44" spans="1:21" ht="14.45" customHeight="1" x14ac:dyDescent="0.25">
      <c r="A44" s="489"/>
      <c r="B44" s="488"/>
      <c r="C44" s="290"/>
      <c r="D44" s="484"/>
      <c r="E44" s="611"/>
      <c r="F44" s="611"/>
      <c r="G44" s="611"/>
      <c r="H44" s="611"/>
      <c r="I44" s="611"/>
      <c r="J44" s="614"/>
      <c r="K44" s="482"/>
      <c r="L44" s="489"/>
      <c r="M44" s="488"/>
      <c r="N44" s="290"/>
      <c r="O44" s="484"/>
      <c r="P44" s="685"/>
      <c r="Q44" s="755"/>
      <c r="R44" s="755"/>
      <c r="S44" s="755"/>
      <c r="T44" s="755"/>
      <c r="U44" s="818"/>
    </row>
    <row r="45" spans="1:21" ht="14.45" customHeight="1" x14ac:dyDescent="0.25">
      <c r="A45" s="313" t="s">
        <v>3</v>
      </c>
      <c r="B45" s="290" t="s">
        <v>11</v>
      </c>
      <c r="C45" s="488" t="s">
        <v>435</v>
      </c>
      <c r="D45" s="485" t="s">
        <v>91</v>
      </c>
      <c r="E45" s="609">
        <v>99.157961452438201</v>
      </c>
      <c r="F45" s="609">
        <v>99.651146490732557</v>
      </c>
      <c r="G45" s="609">
        <v>99.359208746417849</v>
      </c>
      <c r="H45" s="609">
        <v>99.563269918259223</v>
      </c>
      <c r="I45" s="609">
        <v>99.427627341007124</v>
      </c>
      <c r="J45" s="610">
        <v>99.370580429368673</v>
      </c>
      <c r="K45" s="482"/>
      <c r="L45" s="313" t="s">
        <v>3</v>
      </c>
      <c r="M45" s="290" t="s">
        <v>11</v>
      </c>
      <c r="N45" s="488" t="s">
        <v>435</v>
      </c>
      <c r="O45" s="485" t="s">
        <v>91</v>
      </c>
      <c r="P45" s="755">
        <v>3736035</v>
      </c>
      <c r="Q45" s="753">
        <v>4059133</v>
      </c>
      <c r="R45" s="753">
        <v>4296166</v>
      </c>
      <c r="S45" s="753">
        <v>4573850</v>
      </c>
      <c r="T45" s="753">
        <v>4716958</v>
      </c>
      <c r="U45" s="818">
        <v>5029157</v>
      </c>
    </row>
    <row r="46" spans="1:21" ht="14.45" customHeight="1" x14ac:dyDescent="0.25">
      <c r="A46" s="312"/>
      <c r="B46" s="484"/>
      <c r="C46" s="488"/>
      <c r="D46" s="485" t="s">
        <v>92</v>
      </c>
      <c r="E46" s="609">
        <v>6.7572077102981964E-2</v>
      </c>
      <c r="F46" s="609">
        <v>4.3373915527738581E-2</v>
      </c>
      <c r="G46" s="609">
        <v>6.7443049294323293E-2</v>
      </c>
      <c r="H46" s="609">
        <v>9.7066172937350231E-2</v>
      </c>
      <c r="I46" s="609">
        <v>4.7036482089728215E-2</v>
      </c>
      <c r="J46" s="610">
        <v>7.1955057562604743E-2</v>
      </c>
      <c r="K46" s="482"/>
      <c r="L46" s="312"/>
      <c r="M46" s="484"/>
      <c r="N46" s="488"/>
      <c r="O46" s="485" t="s">
        <v>92</v>
      </c>
      <c r="P46" s="755">
        <v>33594.828448979722</v>
      </c>
      <c r="Q46" s="753">
        <v>37558.543897783224</v>
      </c>
      <c r="R46" s="753">
        <v>121710.12503995751</v>
      </c>
      <c r="S46" s="753">
        <v>87137.258712683208</v>
      </c>
      <c r="T46" s="753">
        <v>51826.742802140856</v>
      </c>
      <c r="U46" s="818">
        <v>54069.220355231846</v>
      </c>
    </row>
    <row r="47" spans="1:21" ht="14.45" customHeight="1" x14ac:dyDescent="0.25">
      <c r="A47" s="312"/>
      <c r="B47" s="484"/>
      <c r="C47" s="488" t="s">
        <v>436</v>
      </c>
      <c r="D47" s="485" t="s">
        <v>91</v>
      </c>
      <c r="E47" s="609">
        <v>0.8420385475618013</v>
      </c>
      <c r="F47" s="609">
        <v>0.34885350926744935</v>
      </c>
      <c r="G47" s="609">
        <v>0.64079125358214728</v>
      </c>
      <c r="H47" s="609">
        <v>0.43673008174077305</v>
      </c>
      <c r="I47" s="609">
        <v>0.57237265899287371</v>
      </c>
      <c r="J47" s="610">
        <v>0.62941957063132825</v>
      </c>
      <c r="K47" s="482"/>
      <c r="L47" s="312"/>
      <c r="M47" s="484"/>
      <c r="N47" s="488" t="s">
        <v>436</v>
      </c>
      <c r="O47" s="485" t="s">
        <v>91</v>
      </c>
      <c r="P47" s="755">
        <v>31726</v>
      </c>
      <c r="Q47" s="753">
        <v>14210</v>
      </c>
      <c r="R47" s="753">
        <v>27707</v>
      </c>
      <c r="S47" s="753">
        <v>20063</v>
      </c>
      <c r="T47" s="753">
        <v>27154</v>
      </c>
      <c r="U47" s="818">
        <v>31855</v>
      </c>
    </row>
    <row r="48" spans="1:21" ht="14.45" customHeight="1" x14ac:dyDescent="0.25">
      <c r="A48" s="312"/>
      <c r="B48" s="484"/>
      <c r="C48" s="488"/>
      <c r="D48" s="485" t="s">
        <v>92</v>
      </c>
      <c r="E48" s="609">
        <v>6.7572077102981964E-2</v>
      </c>
      <c r="F48" s="609">
        <v>4.3373915527738581E-2</v>
      </c>
      <c r="G48" s="609">
        <v>6.7443049294323293E-2</v>
      </c>
      <c r="H48" s="609">
        <v>9.7066172937350231E-2</v>
      </c>
      <c r="I48" s="609">
        <v>4.7036482089728215E-2</v>
      </c>
      <c r="J48" s="610">
        <v>7.1955057562604743E-2</v>
      </c>
      <c r="K48" s="482"/>
      <c r="L48" s="312"/>
      <c r="M48" s="484"/>
      <c r="N48" s="488"/>
      <c r="O48" s="485" t="s">
        <v>92</v>
      </c>
      <c r="P48" s="755">
        <v>2557.3748758161328</v>
      </c>
      <c r="Q48" s="753">
        <v>1767.0092153718369</v>
      </c>
      <c r="R48" s="753">
        <v>2893.2170620634565</v>
      </c>
      <c r="S48" s="753">
        <v>4514.5885355236151</v>
      </c>
      <c r="T48" s="753">
        <v>2256.8518086142863</v>
      </c>
      <c r="U48" s="818">
        <v>3647.0220345268517</v>
      </c>
    </row>
    <row r="49" spans="1:21" ht="14.45" customHeight="1" x14ac:dyDescent="0.25">
      <c r="A49" s="312"/>
      <c r="B49" s="484"/>
      <c r="C49" s="488" t="s">
        <v>3</v>
      </c>
      <c r="D49" s="485" t="s">
        <v>91</v>
      </c>
      <c r="E49" s="677">
        <v>100</v>
      </c>
      <c r="F49" s="677">
        <v>100</v>
      </c>
      <c r="G49" s="677">
        <v>100</v>
      </c>
      <c r="H49" s="677">
        <v>100</v>
      </c>
      <c r="I49" s="677">
        <v>100</v>
      </c>
      <c r="J49" s="443">
        <v>100</v>
      </c>
      <c r="K49" s="482"/>
      <c r="L49" s="312"/>
      <c r="M49" s="484"/>
      <c r="N49" s="488" t="s">
        <v>3</v>
      </c>
      <c r="O49" s="485" t="s">
        <v>91</v>
      </c>
      <c r="P49" s="755">
        <v>3767761</v>
      </c>
      <c r="Q49" s="755">
        <v>4073343</v>
      </c>
      <c r="R49" s="755">
        <v>4323873</v>
      </c>
      <c r="S49" s="755">
        <v>4593913</v>
      </c>
      <c r="T49" s="755">
        <v>4744112</v>
      </c>
      <c r="U49" s="818">
        <v>5061012</v>
      </c>
    </row>
    <row r="50" spans="1:21" ht="14.45" customHeight="1" x14ac:dyDescent="0.25">
      <c r="A50" s="489"/>
      <c r="B50" s="484"/>
      <c r="C50" s="488"/>
      <c r="D50" s="485" t="s">
        <v>92</v>
      </c>
      <c r="E50" s="677">
        <v>0</v>
      </c>
      <c r="F50" s="677">
        <v>0</v>
      </c>
      <c r="G50" s="677">
        <v>0</v>
      </c>
      <c r="H50" s="677">
        <v>0</v>
      </c>
      <c r="I50" s="677">
        <v>0</v>
      </c>
      <c r="J50" s="443">
        <v>0</v>
      </c>
      <c r="K50" s="482"/>
      <c r="L50" s="489"/>
      <c r="M50" s="484"/>
      <c r="N50" s="488"/>
      <c r="O50" s="485" t="s">
        <v>92</v>
      </c>
      <c r="P50" s="755">
        <v>33742.86937470561</v>
      </c>
      <c r="Q50" s="755">
        <v>37585.823368555983</v>
      </c>
      <c r="R50" s="755">
        <v>121932.08787478872</v>
      </c>
      <c r="S50" s="755">
        <v>87864.548594901615</v>
      </c>
      <c r="T50" s="755">
        <v>52118.847304377494</v>
      </c>
      <c r="U50" s="818">
        <v>54174.426859149273</v>
      </c>
    </row>
    <row r="51" spans="1:21" ht="14.45" customHeight="1" x14ac:dyDescent="0.25">
      <c r="A51" s="489"/>
      <c r="B51" s="290" t="s">
        <v>4</v>
      </c>
      <c r="C51" s="488" t="s">
        <v>435</v>
      </c>
      <c r="D51" s="485" t="s">
        <v>91</v>
      </c>
      <c r="E51" s="609">
        <v>97.631146749106364</v>
      </c>
      <c r="F51" s="706">
        <v>98.600172834302867</v>
      </c>
      <c r="G51" s="706">
        <v>96.550946553512588</v>
      </c>
      <c r="H51" s="706">
        <v>98.856180551980771</v>
      </c>
      <c r="I51" s="706">
        <v>98.641956550488047</v>
      </c>
      <c r="J51" s="707">
        <v>98.519132868811766</v>
      </c>
      <c r="K51" s="482"/>
      <c r="L51" s="489"/>
      <c r="M51" s="290" t="s">
        <v>4</v>
      </c>
      <c r="N51" s="488" t="s">
        <v>435</v>
      </c>
      <c r="O51" s="485" t="s">
        <v>91</v>
      </c>
      <c r="P51" s="755">
        <v>555819</v>
      </c>
      <c r="Q51" s="755">
        <v>603578</v>
      </c>
      <c r="R51" s="755">
        <v>620839</v>
      </c>
      <c r="S51" s="755">
        <v>672138</v>
      </c>
      <c r="T51" s="755">
        <v>701149</v>
      </c>
      <c r="U51" s="818">
        <v>722228</v>
      </c>
    </row>
    <row r="52" spans="1:21" ht="14.45" customHeight="1" x14ac:dyDescent="0.25">
      <c r="A52" s="489"/>
      <c r="B52" s="484"/>
      <c r="C52" s="488"/>
      <c r="D52" s="485" t="s">
        <v>92</v>
      </c>
      <c r="E52" s="609">
        <v>0.13763164159239152</v>
      </c>
      <c r="F52" s="706">
        <v>0.13216632124561561</v>
      </c>
      <c r="G52" s="706">
        <v>0.27693402518521215</v>
      </c>
      <c r="H52" s="706">
        <v>0.1215851436438007</v>
      </c>
      <c r="I52" s="706">
        <v>0.13090934341593238</v>
      </c>
      <c r="J52" s="707">
        <v>0.15057471386983048</v>
      </c>
      <c r="K52" s="482"/>
      <c r="L52" s="489"/>
      <c r="M52" s="484"/>
      <c r="N52" s="488"/>
      <c r="O52" s="485" t="s">
        <v>92</v>
      </c>
      <c r="P52" s="755">
        <v>5530.9635112427213</v>
      </c>
      <c r="Q52" s="755">
        <v>19775.46887321652</v>
      </c>
      <c r="R52" s="755">
        <v>18043.292953182525</v>
      </c>
      <c r="S52" s="755">
        <v>16778.584787799755</v>
      </c>
      <c r="T52" s="755">
        <v>17128.81794306717</v>
      </c>
      <c r="U52" s="818">
        <v>19579.165139675049</v>
      </c>
    </row>
    <row r="53" spans="1:21" ht="14.45" customHeight="1" x14ac:dyDescent="0.25">
      <c r="A53" s="489"/>
      <c r="B53" s="484"/>
      <c r="C53" s="488" t="s">
        <v>436</v>
      </c>
      <c r="D53" s="485" t="s">
        <v>91</v>
      </c>
      <c r="E53" s="609">
        <v>2.3688532508936335</v>
      </c>
      <c r="F53" s="706">
        <v>1.3998271656971282</v>
      </c>
      <c r="G53" s="706">
        <v>3.4490534464874179</v>
      </c>
      <c r="H53" s="706">
        <v>1.1438194480192378</v>
      </c>
      <c r="I53" s="706">
        <v>1.3580434495119598</v>
      </c>
      <c r="J53" s="707">
        <v>1.4808671311882404</v>
      </c>
      <c r="K53" s="482"/>
      <c r="L53" s="489"/>
      <c r="M53" s="484"/>
      <c r="N53" s="488" t="s">
        <v>436</v>
      </c>
      <c r="O53" s="485" t="s">
        <v>91</v>
      </c>
      <c r="P53" s="755">
        <v>13486</v>
      </c>
      <c r="Q53" s="755">
        <v>8569</v>
      </c>
      <c r="R53" s="755">
        <v>22178</v>
      </c>
      <c r="S53" s="755">
        <v>7777</v>
      </c>
      <c r="T53" s="755">
        <v>9653</v>
      </c>
      <c r="U53" s="818">
        <v>10856</v>
      </c>
    </row>
    <row r="54" spans="1:21" ht="14.45" customHeight="1" x14ac:dyDescent="0.25">
      <c r="A54" s="489"/>
      <c r="B54" s="484"/>
      <c r="C54" s="488"/>
      <c r="D54" s="485" t="s">
        <v>92</v>
      </c>
      <c r="E54" s="609">
        <v>0.13763164159239152</v>
      </c>
      <c r="F54" s="706">
        <v>0.13216632124561561</v>
      </c>
      <c r="G54" s="706">
        <v>0.27693402518521215</v>
      </c>
      <c r="H54" s="706">
        <v>0.1215851436438007</v>
      </c>
      <c r="I54" s="706">
        <v>0.13090934341593238</v>
      </c>
      <c r="J54" s="707">
        <v>0.15057471386983048</v>
      </c>
      <c r="K54" s="482"/>
      <c r="L54" s="489"/>
      <c r="M54" s="484"/>
      <c r="N54" s="488"/>
      <c r="O54" s="485" t="s">
        <v>92</v>
      </c>
      <c r="P54" s="755">
        <v>803.02162891664159</v>
      </c>
      <c r="Q54" s="755">
        <v>766.82821124131544</v>
      </c>
      <c r="R54" s="755">
        <v>1788.4381157203093</v>
      </c>
      <c r="S54" s="755">
        <v>831.76969943634811</v>
      </c>
      <c r="T54" s="755">
        <v>926.83239297967714</v>
      </c>
      <c r="U54" s="818">
        <v>1139.7214989803847</v>
      </c>
    </row>
    <row r="55" spans="1:21" ht="14.45" customHeight="1" x14ac:dyDescent="0.25">
      <c r="A55" s="489"/>
      <c r="B55" s="484"/>
      <c r="C55" s="488" t="s">
        <v>3</v>
      </c>
      <c r="D55" s="485" t="s">
        <v>91</v>
      </c>
      <c r="E55" s="677">
        <v>100</v>
      </c>
      <c r="F55" s="677">
        <v>100</v>
      </c>
      <c r="G55" s="677">
        <v>100</v>
      </c>
      <c r="H55" s="677">
        <v>100</v>
      </c>
      <c r="I55" s="677">
        <v>100</v>
      </c>
      <c r="J55" s="443">
        <v>100</v>
      </c>
      <c r="K55" s="482"/>
      <c r="L55" s="489"/>
      <c r="M55" s="484"/>
      <c r="N55" s="488" t="s">
        <v>3</v>
      </c>
      <c r="O55" s="485" t="s">
        <v>91</v>
      </c>
      <c r="P55" s="755">
        <v>569305</v>
      </c>
      <c r="Q55" s="755">
        <v>612147</v>
      </c>
      <c r="R55" s="755">
        <v>643017</v>
      </c>
      <c r="S55" s="755">
        <v>679915</v>
      </c>
      <c r="T55" s="755">
        <v>710802</v>
      </c>
      <c r="U55" s="818">
        <v>733084</v>
      </c>
    </row>
    <row r="56" spans="1:21" ht="14.45" customHeight="1" x14ac:dyDescent="0.25">
      <c r="A56" s="489"/>
      <c r="B56" s="484"/>
      <c r="C56" s="488"/>
      <c r="D56" s="485" t="s">
        <v>92</v>
      </c>
      <c r="E56" s="677">
        <v>0</v>
      </c>
      <c r="F56" s="677">
        <v>0</v>
      </c>
      <c r="G56" s="677">
        <v>0</v>
      </c>
      <c r="H56" s="677">
        <v>0</v>
      </c>
      <c r="I56" s="677">
        <v>0</v>
      </c>
      <c r="J56" s="443">
        <v>0</v>
      </c>
      <c r="K56" s="482"/>
      <c r="L56" s="489"/>
      <c r="M56" s="484"/>
      <c r="N56" s="488"/>
      <c r="O56" s="485" t="s">
        <v>92</v>
      </c>
      <c r="P56" s="755">
        <v>5657.699501003106</v>
      </c>
      <c r="Q56" s="755">
        <v>19778.874700644861</v>
      </c>
      <c r="R56" s="755">
        <v>18263.494674795391</v>
      </c>
      <c r="S56" s="755">
        <v>16876.775626272283</v>
      </c>
      <c r="T56" s="755">
        <v>17206.263183652514</v>
      </c>
      <c r="U56" s="818">
        <v>19831.927897422665</v>
      </c>
    </row>
    <row r="57" spans="1:21" ht="14.45" customHeight="1" x14ac:dyDescent="0.25">
      <c r="A57" s="489"/>
      <c r="B57" s="290" t="s">
        <v>3</v>
      </c>
      <c r="C57" s="488" t="s">
        <v>435</v>
      </c>
      <c r="D57" s="485" t="s">
        <v>91</v>
      </c>
      <c r="E57" s="609">
        <v>98.957544109312607</v>
      </c>
      <c r="F57" s="706">
        <v>99.513839534392346</v>
      </c>
      <c r="G57" s="706">
        <v>98.995649188929093</v>
      </c>
      <c r="H57" s="706">
        <v>99.472110201546201</v>
      </c>
      <c r="I57" s="706">
        <v>99.32525059056843</v>
      </c>
      <c r="J57" s="707">
        <v>99.262853083552642</v>
      </c>
      <c r="K57" s="482"/>
      <c r="L57" s="489"/>
      <c r="M57" s="290" t="s">
        <v>3</v>
      </c>
      <c r="N57" s="488" t="s">
        <v>435</v>
      </c>
      <c r="O57" s="485" t="s">
        <v>91</v>
      </c>
      <c r="P57" s="755">
        <v>4291854</v>
      </c>
      <c r="Q57" s="755">
        <v>4662711</v>
      </c>
      <c r="R57" s="755">
        <v>4917005</v>
      </c>
      <c r="S57" s="755">
        <v>5245988</v>
      </c>
      <c r="T57" s="755">
        <v>5418107</v>
      </c>
      <c r="U57" s="818">
        <v>5751385</v>
      </c>
    </row>
    <row r="58" spans="1:21" ht="14.45" customHeight="1" x14ac:dyDescent="0.25">
      <c r="A58" s="489"/>
      <c r="B58" s="484"/>
      <c r="C58" s="488"/>
      <c r="D58" s="485" t="s">
        <v>92</v>
      </c>
      <c r="E58" s="609">
        <v>6.1517936670349868E-2</v>
      </c>
      <c r="F58" s="706">
        <v>4.1187808874106779E-2</v>
      </c>
      <c r="G58" s="706">
        <v>7.0452068793018047E-2</v>
      </c>
      <c r="H58" s="706">
        <v>8.5841900893946554E-2</v>
      </c>
      <c r="I58" s="706">
        <v>4.4250541491697139E-2</v>
      </c>
      <c r="J58" s="707">
        <v>6.5755421278560919E-2</v>
      </c>
      <c r="K58" s="482"/>
      <c r="L58" s="489"/>
      <c r="M58" s="484"/>
      <c r="N58" s="488"/>
      <c r="O58" s="485" t="s">
        <v>92</v>
      </c>
      <c r="P58" s="755">
        <v>34047.035581370015</v>
      </c>
      <c r="Q58" s="755">
        <v>42446.594549825371</v>
      </c>
      <c r="R58" s="755">
        <v>123040.29810528117</v>
      </c>
      <c r="S58" s="755">
        <v>88590.753784988614</v>
      </c>
      <c r="T58" s="755">
        <v>54583.950696207386</v>
      </c>
      <c r="U58" s="818">
        <v>57504.993673500074</v>
      </c>
    </row>
    <row r="59" spans="1:21" ht="14.45" customHeight="1" x14ac:dyDescent="0.25">
      <c r="A59" s="489"/>
      <c r="B59" s="484"/>
      <c r="C59" s="488" t="s">
        <v>436</v>
      </c>
      <c r="D59" s="485" t="s">
        <v>91</v>
      </c>
      <c r="E59" s="609">
        <v>1.0424558906873909</v>
      </c>
      <c r="F59" s="706">
        <v>0.48616046560765258</v>
      </c>
      <c r="G59" s="706">
        <v>1.0043508110709114</v>
      </c>
      <c r="H59" s="706">
        <v>0.52788979845379858</v>
      </c>
      <c r="I59" s="706">
        <v>0.67474940943156936</v>
      </c>
      <c r="J59" s="707">
        <v>0.73714691644736297</v>
      </c>
      <c r="K59" s="482"/>
      <c r="L59" s="489"/>
      <c r="M59" s="484"/>
      <c r="N59" s="488" t="s">
        <v>436</v>
      </c>
      <c r="O59" s="485" t="s">
        <v>91</v>
      </c>
      <c r="P59" s="755">
        <v>45212</v>
      </c>
      <c r="Q59" s="755">
        <v>22779</v>
      </c>
      <c r="R59" s="755">
        <v>49885</v>
      </c>
      <c r="S59" s="755">
        <v>27840</v>
      </c>
      <c r="T59" s="755">
        <v>36807</v>
      </c>
      <c r="U59" s="818">
        <v>42711</v>
      </c>
    </row>
    <row r="60" spans="1:21" ht="14.45" customHeight="1" x14ac:dyDescent="0.25">
      <c r="A60" s="489"/>
      <c r="B60" s="484"/>
      <c r="C60" s="488"/>
      <c r="D60" s="485" t="s">
        <v>92</v>
      </c>
      <c r="E60" s="609">
        <v>6.1517936670349868E-2</v>
      </c>
      <c r="F60" s="706">
        <v>4.1187808874106779E-2</v>
      </c>
      <c r="G60" s="706">
        <v>7.0452068793018047E-2</v>
      </c>
      <c r="H60" s="706">
        <v>8.5841900893946554E-2</v>
      </c>
      <c r="I60" s="706">
        <v>4.4250541491697139E-2</v>
      </c>
      <c r="J60" s="707">
        <v>6.5755421278560919E-2</v>
      </c>
      <c r="K60" s="482"/>
      <c r="L60" s="489"/>
      <c r="M60" s="484"/>
      <c r="N60" s="488"/>
      <c r="O60" s="485" t="s">
        <v>92</v>
      </c>
      <c r="P60" s="755">
        <v>2680.4868945703724</v>
      </c>
      <c r="Q60" s="755">
        <v>1926.2261219193738</v>
      </c>
      <c r="R60" s="755">
        <v>3401.3550038148483</v>
      </c>
      <c r="S60" s="755">
        <v>4590.571911862583</v>
      </c>
      <c r="T60" s="755">
        <v>2439.7537520663859</v>
      </c>
      <c r="U60" s="818">
        <v>3820.9599337813625</v>
      </c>
    </row>
    <row r="61" spans="1:21" ht="14.45" customHeight="1" x14ac:dyDescent="0.25">
      <c r="A61" s="489"/>
      <c r="B61" s="484"/>
      <c r="C61" s="488" t="s">
        <v>3</v>
      </c>
      <c r="D61" s="485" t="s">
        <v>91</v>
      </c>
      <c r="E61" s="677">
        <v>100</v>
      </c>
      <c r="F61" s="677">
        <v>100</v>
      </c>
      <c r="G61" s="677">
        <v>100</v>
      </c>
      <c r="H61" s="677">
        <v>100</v>
      </c>
      <c r="I61" s="677">
        <v>100</v>
      </c>
      <c r="J61" s="443">
        <v>100</v>
      </c>
      <c r="K61" s="482"/>
      <c r="L61" s="489"/>
      <c r="M61" s="484"/>
      <c r="N61" s="488" t="s">
        <v>3</v>
      </c>
      <c r="O61" s="485" t="s">
        <v>91</v>
      </c>
      <c r="P61" s="755">
        <v>4337066</v>
      </c>
      <c r="Q61" s="755">
        <v>4685490</v>
      </c>
      <c r="R61" s="755">
        <v>4966890</v>
      </c>
      <c r="S61" s="755">
        <v>5273828</v>
      </c>
      <c r="T61" s="755">
        <v>5454914</v>
      </c>
      <c r="U61" s="818">
        <v>5794096</v>
      </c>
    </row>
    <row r="62" spans="1:21" ht="14.45" customHeight="1" x14ac:dyDescent="0.25">
      <c r="A62" s="489"/>
      <c r="B62" s="484"/>
      <c r="C62" s="488"/>
      <c r="D62" s="485" t="s">
        <v>92</v>
      </c>
      <c r="E62" s="677">
        <v>0</v>
      </c>
      <c r="F62" s="677">
        <v>0</v>
      </c>
      <c r="G62" s="677">
        <v>0</v>
      </c>
      <c r="H62" s="677">
        <v>0</v>
      </c>
      <c r="I62" s="677">
        <v>0</v>
      </c>
      <c r="J62" s="443">
        <v>0</v>
      </c>
      <c r="K62" s="482"/>
      <c r="L62" s="489"/>
      <c r="M62" s="484"/>
      <c r="N62" s="488"/>
      <c r="O62" s="485" t="s">
        <v>92</v>
      </c>
      <c r="P62" s="755">
        <v>34213.849086036731</v>
      </c>
      <c r="Q62" s="755">
        <v>42472.320430088323</v>
      </c>
      <c r="R62" s="755">
        <v>123292.29209987736</v>
      </c>
      <c r="S62" s="755">
        <v>89324.707377496437</v>
      </c>
      <c r="T62" s="755">
        <v>54885.605918875794</v>
      </c>
      <c r="U62" s="818">
        <v>57690.32752243556</v>
      </c>
    </row>
    <row r="63" spans="1:21" ht="14.45" customHeight="1" x14ac:dyDescent="0.25">
      <c r="A63" s="230"/>
      <c r="B63" s="19"/>
      <c r="C63" s="19"/>
      <c r="D63" s="18"/>
      <c r="E63" s="18"/>
      <c r="F63" s="18"/>
      <c r="G63" s="18"/>
      <c r="H63" s="18"/>
      <c r="I63" s="18"/>
      <c r="J63" s="288"/>
      <c r="K63" s="482"/>
      <c r="L63" s="230"/>
      <c r="M63" s="19"/>
      <c r="N63" s="19"/>
      <c r="O63" s="19"/>
      <c r="P63" s="519"/>
      <c r="Q63" s="528"/>
      <c r="R63" s="528"/>
      <c r="S63" s="528"/>
      <c r="T63" s="528"/>
      <c r="U63" s="520"/>
    </row>
    <row r="64" spans="1:21" ht="14.45" customHeight="1" x14ac:dyDescent="0.25">
      <c r="A64" s="867" t="s">
        <v>625</v>
      </c>
      <c r="B64" s="867"/>
      <c r="C64" s="867"/>
      <c r="D64" s="867"/>
      <c r="E64" s="867"/>
      <c r="F64" s="867"/>
      <c r="G64" s="867"/>
      <c r="H64" s="867"/>
      <c r="I64" s="867"/>
      <c r="J64" s="867"/>
      <c r="K64" s="482"/>
      <c r="L64" s="867" t="s">
        <v>625</v>
      </c>
      <c r="M64" s="867"/>
      <c r="N64" s="867"/>
      <c r="O64" s="867"/>
      <c r="P64" s="867"/>
      <c r="Q64" s="867"/>
      <c r="R64" s="867"/>
      <c r="S64" s="867"/>
      <c r="T64" s="867"/>
      <c r="U64" s="867"/>
    </row>
    <row r="65" spans="1:21" ht="14.45" customHeight="1" x14ac:dyDescent="0.25">
      <c r="A65" s="865" t="s">
        <v>6</v>
      </c>
      <c r="B65" s="865"/>
      <c r="C65" s="865"/>
      <c r="D65" s="865"/>
      <c r="E65" s="865"/>
      <c r="F65" s="865"/>
      <c r="G65" s="865"/>
      <c r="H65" s="865"/>
      <c r="I65" s="865"/>
      <c r="J65" s="865"/>
      <c r="K65" s="482"/>
      <c r="L65" s="865" t="s">
        <v>6</v>
      </c>
      <c r="M65" s="865"/>
      <c r="N65" s="865"/>
      <c r="O65" s="865"/>
      <c r="P65" s="865"/>
      <c r="Q65" s="865"/>
      <c r="R65" s="865"/>
      <c r="S65" s="865"/>
      <c r="T65" s="865"/>
      <c r="U65" s="865"/>
    </row>
    <row r="66" spans="1:21" x14ac:dyDescent="0.25">
      <c r="A66" s="482"/>
      <c r="B66" s="482"/>
      <c r="C66" s="482"/>
      <c r="D66" s="482"/>
      <c r="E66" s="482"/>
      <c r="F66" s="482"/>
      <c r="G66" s="482"/>
      <c r="H66" s="482"/>
      <c r="I66" s="482"/>
      <c r="J66" s="482"/>
      <c r="K66" s="482"/>
      <c r="L66" s="482"/>
      <c r="M66" s="482"/>
      <c r="N66" s="482"/>
      <c r="O66" s="482"/>
      <c r="P66" s="482"/>
      <c r="Q66" s="482"/>
      <c r="R66" s="482"/>
      <c r="S66" s="482"/>
      <c r="T66" s="482"/>
      <c r="U66" s="482"/>
    </row>
    <row r="67" spans="1:21" x14ac:dyDescent="0.25">
      <c r="A67" s="482"/>
      <c r="B67" s="482"/>
      <c r="C67" s="482"/>
      <c r="D67" s="482"/>
      <c r="E67" s="482"/>
      <c r="F67" s="482"/>
      <c r="G67" s="482"/>
      <c r="H67" s="482"/>
      <c r="I67" s="482"/>
      <c r="J67" s="482"/>
      <c r="K67" s="482"/>
      <c r="L67" s="482"/>
      <c r="M67" s="482"/>
      <c r="N67" s="482"/>
      <c r="O67" s="482"/>
      <c r="P67" s="482"/>
      <c r="Q67" s="482"/>
      <c r="R67" s="482"/>
      <c r="S67" s="482"/>
      <c r="T67" s="482"/>
      <c r="U67" s="482"/>
    </row>
    <row r="68" spans="1:21" x14ac:dyDescent="0.25">
      <c r="A68" s="482"/>
      <c r="B68" s="482"/>
      <c r="C68" s="482"/>
      <c r="D68" s="482"/>
      <c r="E68" s="482"/>
      <c r="F68" s="482"/>
      <c r="G68" s="482"/>
      <c r="H68" s="482"/>
      <c r="I68" s="482"/>
      <c r="J68" s="482"/>
      <c r="K68" s="482"/>
      <c r="L68" s="482"/>
      <c r="M68" s="482"/>
      <c r="N68" s="482"/>
      <c r="O68" s="482"/>
      <c r="P68" s="482"/>
      <c r="Q68" s="482"/>
      <c r="R68" s="482"/>
      <c r="S68" s="482"/>
      <c r="T68" s="482"/>
      <c r="U68" s="482"/>
    </row>
    <row r="69" spans="1:21" x14ac:dyDescent="0.25">
      <c r="A69" s="482"/>
      <c r="B69" s="482"/>
      <c r="C69" s="482"/>
      <c r="D69" s="482"/>
      <c r="E69" s="482"/>
      <c r="F69" s="482"/>
      <c r="G69" s="482"/>
      <c r="H69" s="482"/>
      <c r="I69" s="482"/>
      <c r="J69" s="482"/>
      <c r="K69" s="482"/>
      <c r="L69" s="482"/>
      <c r="M69" s="482"/>
      <c r="N69" s="482"/>
      <c r="O69" s="482"/>
      <c r="P69" s="482"/>
      <c r="Q69" s="482"/>
      <c r="R69" s="482"/>
      <c r="S69" s="482"/>
      <c r="T69" s="482"/>
      <c r="U69" s="482"/>
    </row>
    <row r="70" spans="1:21" x14ac:dyDescent="0.25">
      <c r="A70" s="482"/>
      <c r="B70" s="482"/>
      <c r="C70" s="482"/>
      <c r="D70" s="482"/>
      <c r="E70" s="482"/>
      <c r="F70" s="482"/>
      <c r="G70" s="482"/>
      <c r="H70" s="482"/>
      <c r="I70" s="482"/>
      <c r="J70" s="482"/>
      <c r="K70" s="482"/>
      <c r="L70" s="482"/>
      <c r="M70" s="482"/>
      <c r="N70" s="482"/>
      <c r="O70" s="482"/>
      <c r="P70" s="482"/>
      <c r="Q70" s="482"/>
      <c r="R70" s="482"/>
      <c r="S70" s="482"/>
      <c r="T70" s="482"/>
      <c r="U70" s="482"/>
    </row>
    <row r="71" spans="1:21" x14ac:dyDescent="0.25">
      <c r="A71" s="482"/>
      <c r="B71" s="482"/>
      <c r="C71" s="482"/>
      <c r="D71" s="482"/>
      <c r="E71" s="482"/>
      <c r="F71" s="482"/>
      <c r="G71" s="482"/>
      <c r="H71" s="482"/>
      <c r="I71" s="482"/>
      <c r="J71" s="482"/>
      <c r="K71" s="482"/>
      <c r="L71" s="482"/>
      <c r="M71" s="482"/>
      <c r="N71" s="482"/>
      <c r="O71" s="482"/>
      <c r="P71" s="482"/>
      <c r="Q71" s="482"/>
      <c r="R71" s="482"/>
      <c r="S71" s="482"/>
      <c r="T71" s="482"/>
      <c r="U71" s="482"/>
    </row>
    <row r="72" spans="1:21" x14ac:dyDescent="0.25">
      <c r="A72" s="482"/>
      <c r="B72" s="482"/>
      <c r="C72" s="482"/>
      <c r="D72" s="482"/>
      <c r="E72" s="482"/>
      <c r="F72" s="482"/>
      <c r="G72" s="482"/>
      <c r="H72" s="482"/>
      <c r="I72" s="482"/>
      <c r="J72" s="482"/>
      <c r="K72" s="482"/>
      <c r="L72" s="482"/>
      <c r="M72" s="482"/>
      <c r="N72" s="482"/>
      <c r="O72" s="482"/>
      <c r="P72" s="482"/>
      <c r="Q72" s="482"/>
      <c r="R72" s="482"/>
      <c r="S72" s="482"/>
      <c r="T72" s="482"/>
      <c r="U72" s="482"/>
    </row>
    <row r="73" spans="1:21" x14ac:dyDescent="0.25">
      <c r="A73" s="482"/>
      <c r="B73" s="482"/>
      <c r="C73" s="482"/>
      <c r="D73" s="482"/>
      <c r="E73" s="482"/>
      <c r="F73" s="482"/>
      <c r="G73" s="482"/>
      <c r="H73" s="482"/>
      <c r="I73" s="482"/>
      <c r="J73" s="482"/>
      <c r="K73" s="482"/>
      <c r="L73" s="482"/>
      <c r="M73" s="482"/>
      <c r="N73" s="482"/>
      <c r="O73" s="482"/>
      <c r="P73" s="482"/>
      <c r="Q73" s="482"/>
      <c r="R73" s="482"/>
      <c r="S73" s="482"/>
      <c r="T73" s="482"/>
      <c r="U73" s="482"/>
    </row>
    <row r="74" spans="1:21" x14ac:dyDescent="0.25">
      <c r="A74" s="482"/>
      <c r="B74" s="482"/>
      <c r="C74" s="482"/>
      <c r="D74" s="482"/>
      <c r="E74" s="482"/>
      <c r="F74" s="482"/>
      <c r="G74" s="482"/>
      <c r="H74" s="482"/>
      <c r="I74" s="482"/>
      <c r="J74" s="482"/>
      <c r="K74" s="482"/>
      <c r="L74" s="482"/>
      <c r="M74" s="482"/>
      <c r="N74" s="482"/>
      <c r="O74" s="482"/>
      <c r="P74" s="482"/>
      <c r="Q74" s="482"/>
      <c r="R74" s="482"/>
      <c r="S74" s="482"/>
      <c r="T74" s="482"/>
      <c r="U74" s="482"/>
    </row>
  </sheetData>
  <mergeCells count="8">
    <mergeCell ref="A65:J65"/>
    <mergeCell ref="L65:U65"/>
    <mergeCell ref="A2:J2"/>
    <mergeCell ref="L2:U2"/>
    <mergeCell ref="A3:J3"/>
    <mergeCell ref="L3:U3"/>
    <mergeCell ref="A64:J64"/>
    <mergeCell ref="L64:U64"/>
  </mergeCells>
  <hyperlinks>
    <hyperlink ref="A1" location="INDICE!A1" display="INDICE" xr:uid="{0B0E6E89-0681-4671-8EB8-4E4586E9DDF4}"/>
  </hyperlinks>
  <pageMargins left="0.7" right="0.7" top="0.75" bottom="0.75" header="0.3" footer="0.3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998C6-08A0-4C59-9BA8-C52B846D87EC}">
  <dimension ref="A1:V101"/>
  <sheetViews>
    <sheetView workbookViewId="0">
      <selection activeCell="K2" sqref="K2"/>
    </sheetView>
  </sheetViews>
  <sheetFormatPr baseColWidth="10" defaultRowHeight="15" x14ac:dyDescent="0.25"/>
  <cols>
    <col min="3" max="3" width="18.7109375" customWidth="1"/>
    <col min="4" max="4" width="13.28515625" customWidth="1"/>
    <col min="5" max="10" width="7.7109375" customWidth="1"/>
    <col min="14" max="14" width="18.7109375" customWidth="1"/>
    <col min="15" max="15" width="13.28515625" customWidth="1"/>
  </cols>
  <sheetData>
    <row r="1" spans="1:22" x14ac:dyDescent="0.25">
      <c r="A1" s="398" t="s">
        <v>344</v>
      </c>
      <c r="B1" s="194"/>
    </row>
    <row r="2" spans="1:22" ht="28.9" customHeight="1" x14ac:dyDescent="0.25">
      <c r="A2" s="863" t="s">
        <v>457</v>
      </c>
      <c r="B2" s="863"/>
      <c r="C2" s="863"/>
      <c r="D2" s="863"/>
      <c r="E2" s="863"/>
      <c r="F2" s="863"/>
      <c r="G2" s="863"/>
      <c r="H2" s="863"/>
      <c r="I2" s="863"/>
      <c r="J2" s="863"/>
      <c r="K2" s="482"/>
      <c r="L2" s="863" t="s">
        <v>456</v>
      </c>
      <c r="M2" s="863"/>
      <c r="N2" s="863"/>
      <c r="O2" s="863"/>
      <c r="P2" s="863"/>
      <c r="Q2" s="863"/>
      <c r="R2" s="863"/>
      <c r="S2" s="863"/>
      <c r="T2" s="863"/>
      <c r="U2" s="863"/>
      <c r="V2" s="482"/>
    </row>
    <row r="3" spans="1:22" ht="14.45" customHeight="1" x14ac:dyDescent="0.25">
      <c r="A3" s="864" t="s">
        <v>94</v>
      </c>
      <c r="B3" s="864"/>
      <c r="C3" s="864"/>
      <c r="D3" s="864"/>
      <c r="E3" s="864"/>
      <c r="F3" s="864"/>
      <c r="G3" s="864"/>
      <c r="H3" s="864"/>
      <c r="I3" s="864"/>
      <c r="J3" s="864"/>
      <c r="K3" s="482"/>
      <c r="L3" s="864" t="s">
        <v>5</v>
      </c>
      <c r="M3" s="864"/>
      <c r="N3" s="864"/>
      <c r="O3" s="864"/>
      <c r="P3" s="864"/>
      <c r="Q3" s="864"/>
      <c r="R3" s="864"/>
      <c r="S3" s="864"/>
      <c r="T3" s="864"/>
      <c r="U3" s="864"/>
      <c r="V3" s="482"/>
    </row>
    <row r="4" spans="1:22" x14ac:dyDescent="0.25">
      <c r="A4" s="482"/>
      <c r="B4" s="482"/>
      <c r="C4" s="485"/>
      <c r="D4" s="485"/>
      <c r="E4" s="485"/>
      <c r="F4" s="482"/>
      <c r="G4" s="485"/>
      <c r="H4" s="485"/>
      <c r="I4" s="485"/>
      <c r="J4" s="485"/>
      <c r="K4" s="482"/>
      <c r="L4" s="482"/>
      <c r="M4" s="482"/>
      <c r="N4" s="482"/>
      <c r="O4" s="482"/>
      <c r="P4" s="482"/>
      <c r="Q4" s="482"/>
      <c r="R4" s="482"/>
      <c r="S4" s="482"/>
      <c r="T4" s="482"/>
      <c r="U4" s="482"/>
      <c r="V4" s="482"/>
    </row>
    <row r="5" spans="1:22" ht="14.45" customHeight="1" x14ac:dyDescent="0.25">
      <c r="A5" s="285"/>
      <c r="B5" s="282"/>
      <c r="C5" s="282"/>
      <c r="D5" s="282"/>
      <c r="E5" s="50">
        <v>2006</v>
      </c>
      <c r="F5" s="50">
        <v>2009</v>
      </c>
      <c r="G5" s="50">
        <v>2011</v>
      </c>
      <c r="H5" s="283">
        <v>2013</v>
      </c>
      <c r="I5" s="283">
        <v>2015</v>
      </c>
      <c r="J5" s="286">
        <v>2017</v>
      </c>
      <c r="K5" s="482"/>
      <c r="L5" s="285"/>
      <c r="M5" s="282"/>
      <c r="N5" s="282"/>
      <c r="O5" s="282"/>
      <c r="P5" s="50">
        <v>2006</v>
      </c>
      <c r="Q5" s="50">
        <v>2009</v>
      </c>
      <c r="R5" s="50">
        <v>2011</v>
      </c>
      <c r="S5" s="283">
        <v>2013</v>
      </c>
      <c r="T5" s="283">
        <v>2015</v>
      </c>
      <c r="U5" s="286">
        <v>2017</v>
      </c>
      <c r="V5" s="482"/>
    </row>
    <row r="6" spans="1:22" ht="14.45" customHeight="1" x14ac:dyDescent="0.25">
      <c r="A6" s="312"/>
      <c r="B6" s="669"/>
      <c r="C6" s="290"/>
      <c r="D6" s="670"/>
      <c r="E6" s="676"/>
      <c r="F6" s="676"/>
      <c r="G6" s="676"/>
      <c r="H6" s="671"/>
      <c r="I6" s="671"/>
      <c r="J6" s="365"/>
      <c r="K6" s="482"/>
      <c r="L6" s="312"/>
      <c r="M6" s="290"/>
      <c r="N6" s="290"/>
      <c r="O6" s="290"/>
      <c r="P6" s="484"/>
      <c r="Q6" s="484"/>
      <c r="R6" s="484"/>
      <c r="S6" s="484"/>
      <c r="T6" s="484"/>
      <c r="U6" s="287"/>
      <c r="V6" s="482"/>
    </row>
    <row r="7" spans="1:22" ht="14.45" customHeight="1" x14ac:dyDescent="0.25">
      <c r="A7" s="313" t="s">
        <v>9</v>
      </c>
      <c r="B7" s="290" t="s">
        <v>11</v>
      </c>
      <c r="C7" s="676" t="s">
        <v>440</v>
      </c>
      <c r="D7" s="670" t="s">
        <v>91</v>
      </c>
      <c r="E7" s="595">
        <v>77.882612775501798</v>
      </c>
      <c r="F7" s="595">
        <v>82.107708532798071</v>
      </c>
      <c r="G7" s="595">
        <v>85.827687143061837</v>
      </c>
      <c r="H7" s="595">
        <v>86.835664219069912</v>
      </c>
      <c r="I7" s="595">
        <v>89.29907175939384</v>
      </c>
      <c r="J7" s="362">
        <v>91.703639230669225</v>
      </c>
      <c r="K7" s="482"/>
      <c r="L7" s="313" t="s">
        <v>9</v>
      </c>
      <c r="M7" s="290" t="s">
        <v>11</v>
      </c>
      <c r="N7" s="488" t="s">
        <v>440</v>
      </c>
      <c r="O7" s="485" t="s">
        <v>91</v>
      </c>
      <c r="P7" s="740">
        <v>136117</v>
      </c>
      <c r="Q7" s="753">
        <v>168944</v>
      </c>
      <c r="R7" s="753">
        <v>209647</v>
      </c>
      <c r="S7" s="753">
        <v>260408</v>
      </c>
      <c r="T7" s="753">
        <v>276486</v>
      </c>
      <c r="U7" s="818">
        <v>324508</v>
      </c>
      <c r="V7" s="482"/>
    </row>
    <row r="8" spans="1:22" ht="14.45" customHeight="1" x14ac:dyDescent="0.25">
      <c r="A8" s="312"/>
      <c r="B8" s="669"/>
      <c r="C8" s="676"/>
      <c r="D8" s="670" t="s">
        <v>92</v>
      </c>
      <c r="E8" s="595">
        <v>1.4080919507398999</v>
      </c>
      <c r="F8" s="595">
        <v>1.1914535918734379</v>
      </c>
      <c r="G8" s="595">
        <v>0.99845164986306689</v>
      </c>
      <c r="H8" s="595">
        <v>1.0348033691194229</v>
      </c>
      <c r="I8" s="595">
        <v>0.63884991900672983</v>
      </c>
      <c r="J8" s="362">
        <v>0.56301464479859042</v>
      </c>
      <c r="K8" s="482"/>
      <c r="L8" s="312"/>
      <c r="M8" s="484"/>
      <c r="N8" s="488"/>
      <c r="O8" s="485" t="s">
        <v>92</v>
      </c>
      <c r="P8" s="740">
        <v>5472.7523277046557</v>
      </c>
      <c r="Q8" s="753">
        <v>8000.5865690365081</v>
      </c>
      <c r="R8" s="753">
        <v>10271.131162443749</v>
      </c>
      <c r="S8" s="753">
        <v>11268.998052570934</v>
      </c>
      <c r="T8" s="753">
        <v>6866.1164013688322</v>
      </c>
      <c r="U8" s="818">
        <v>8616.2263514686383</v>
      </c>
      <c r="V8" s="482"/>
    </row>
    <row r="9" spans="1:22" ht="14.45" customHeight="1" x14ac:dyDescent="0.25">
      <c r="A9" s="312"/>
      <c r="B9" s="669"/>
      <c r="C9" s="676" t="s">
        <v>441</v>
      </c>
      <c r="D9" s="670" t="s">
        <v>91</v>
      </c>
      <c r="E9" s="595">
        <v>12.848740072780537</v>
      </c>
      <c r="F9" s="595">
        <v>11.472159176512328</v>
      </c>
      <c r="G9" s="595">
        <v>9.6726915440198145</v>
      </c>
      <c r="H9" s="595">
        <v>8.4358722981399605</v>
      </c>
      <c r="I9" s="595">
        <v>8.0147149067560672</v>
      </c>
      <c r="J9" s="362">
        <v>6.3314927119305047</v>
      </c>
      <c r="K9" s="482"/>
      <c r="L9" s="312"/>
      <c r="M9" s="484"/>
      <c r="N9" s="488" t="s">
        <v>441</v>
      </c>
      <c r="O9" s="485" t="s">
        <v>91</v>
      </c>
      <c r="P9" s="740">
        <v>22456</v>
      </c>
      <c r="Q9" s="753">
        <v>23605</v>
      </c>
      <c r="R9" s="753">
        <v>23627</v>
      </c>
      <c r="S9" s="753">
        <v>25298</v>
      </c>
      <c r="T9" s="753">
        <v>24815</v>
      </c>
      <c r="U9" s="818">
        <v>22405</v>
      </c>
      <c r="V9" s="482"/>
    </row>
    <row r="10" spans="1:22" ht="14.45" customHeight="1" x14ac:dyDescent="0.25">
      <c r="A10" s="312"/>
      <c r="B10" s="669"/>
      <c r="C10" s="676"/>
      <c r="D10" s="670" t="s">
        <v>92</v>
      </c>
      <c r="E10" s="595">
        <v>1.0412847133637873</v>
      </c>
      <c r="F10" s="595">
        <v>0.91389041227848256</v>
      </c>
      <c r="G10" s="595">
        <v>0.78417997813941753</v>
      </c>
      <c r="H10" s="595">
        <v>0.8156404650783905</v>
      </c>
      <c r="I10" s="595">
        <v>0.57262328350762026</v>
      </c>
      <c r="J10" s="362">
        <v>0.4623778336578897</v>
      </c>
      <c r="K10" s="482"/>
      <c r="L10" s="312"/>
      <c r="M10" s="484"/>
      <c r="N10" s="488"/>
      <c r="O10" s="485" t="s">
        <v>92</v>
      </c>
      <c r="P10" s="740">
        <v>2100.8225157767774</v>
      </c>
      <c r="Q10" s="753">
        <v>2044.3417536640484</v>
      </c>
      <c r="R10" s="753">
        <v>1975.649966894511</v>
      </c>
      <c r="S10" s="753">
        <v>2507.2295012949776</v>
      </c>
      <c r="T10" s="753">
        <v>1940.6323242464312</v>
      </c>
      <c r="U10" s="818">
        <v>1764.4538664640238</v>
      </c>
      <c r="V10" s="482"/>
    </row>
    <row r="11" spans="1:22" ht="14.45" customHeight="1" x14ac:dyDescent="0.25">
      <c r="A11" s="312"/>
      <c r="B11" s="669"/>
      <c r="C11" s="676" t="s">
        <v>442</v>
      </c>
      <c r="D11" s="670" t="s">
        <v>91</v>
      </c>
      <c r="E11" s="595">
        <v>4.6935435882177927</v>
      </c>
      <c r="F11" s="595">
        <v>3.1556335324335749</v>
      </c>
      <c r="G11" s="595">
        <v>3.2026692321863552</v>
      </c>
      <c r="H11" s="595">
        <v>1.8523705674823099</v>
      </c>
      <c r="I11" s="595">
        <v>1.8157859039203146</v>
      </c>
      <c r="J11" s="362">
        <v>1.2312570294970413</v>
      </c>
      <c r="K11" s="482"/>
      <c r="L11" s="312"/>
      <c r="M11" s="484"/>
      <c r="N11" s="488" t="s">
        <v>442</v>
      </c>
      <c r="O11" s="485" t="s">
        <v>91</v>
      </c>
      <c r="P11" s="740">
        <v>8203</v>
      </c>
      <c r="Q11" s="753">
        <v>6493</v>
      </c>
      <c r="R11" s="753">
        <v>7823</v>
      </c>
      <c r="S11" s="753">
        <v>5555</v>
      </c>
      <c r="T11" s="753">
        <v>5622</v>
      </c>
      <c r="U11" s="818">
        <v>4357</v>
      </c>
      <c r="V11" s="482"/>
    </row>
    <row r="12" spans="1:22" ht="14.45" customHeight="1" x14ac:dyDescent="0.25">
      <c r="A12" s="312"/>
      <c r="B12" s="669"/>
      <c r="C12" s="676"/>
      <c r="D12" s="670" t="s">
        <v>92</v>
      </c>
      <c r="E12" s="595">
        <v>0.67747726372979511</v>
      </c>
      <c r="F12" s="595">
        <v>0.52381650369105259</v>
      </c>
      <c r="G12" s="595">
        <v>0.52892522113879137</v>
      </c>
      <c r="H12" s="595">
        <v>0.27857433387039743</v>
      </c>
      <c r="I12" s="595">
        <v>0.28590168306060637</v>
      </c>
      <c r="J12" s="362">
        <v>0.21650428928118934</v>
      </c>
      <c r="K12" s="482"/>
      <c r="L12" s="312"/>
      <c r="M12" s="484"/>
      <c r="N12" s="488"/>
      <c r="O12" s="485" t="s">
        <v>92</v>
      </c>
      <c r="P12" s="740">
        <v>1261.3260813248739</v>
      </c>
      <c r="Q12" s="753">
        <v>1157.5654534182368</v>
      </c>
      <c r="R12" s="753">
        <v>1314.8224055146015</v>
      </c>
      <c r="S12" s="753">
        <v>818.07896347630424</v>
      </c>
      <c r="T12" s="753">
        <v>898.83332540779668</v>
      </c>
      <c r="U12" s="818">
        <v>773.74766471917496</v>
      </c>
      <c r="V12" s="482"/>
    </row>
    <row r="13" spans="1:22" ht="14.45" customHeight="1" x14ac:dyDescent="0.25">
      <c r="A13" s="312"/>
      <c r="B13" s="669"/>
      <c r="C13" s="676" t="s">
        <v>439</v>
      </c>
      <c r="D13" s="670" t="s">
        <v>91</v>
      </c>
      <c r="E13" s="468">
        <v>4.5751035634998747</v>
      </c>
      <c r="F13" s="468">
        <v>3.2644987582560181</v>
      </c>
      <c r="G13" s="468">
        <v>1.2969520807319919</v>
      </c>
      <c r="H13" s="468">
        <v>2.876092915307817</v>
      </c>
      <c r="I13" s="468">
        <v>0.8704274299297845</v>
      </c>
      <c r="J13" s="469">
        <v>0.73361102790321753</v>
      </c>
      <c r="K13" s="482"/>
      <c r="L13" s="312"/>
      <c r="M13" s="484"/>
      <c r="N13" s="488" t="s">
        <v>439</v>
      </c>
      <c r="O13" s="485" t="s">
        <v>91</v>
      </c>
      <c r="P13" s="740">
        <v>7996</v>
      </c>
      <c r="Q13" s="755">
        <v>6711</v>
      </c>
      <c r="R13" s="755">
        <v>3168</v>
      </c>
      <c r="S13" s="755">
        <v>8625</v>
      </c>
      <c r="T13" s="755">
        <v>2695</v>
      </c>
      <c r="U13" s="818">
        <v>2596</v>
      </c>
      <c r="V13" s="482"/>
    </row>
    <row r="14" spans="1:22" ht="14.45" customHeight="1" x14ac:dyDescent="0.25">
      <c r="A14" s="312"/>
      <c r="B14" s="669"/>
      <c r="C14" s="676"/>
      <c r="D14" s="670" t="s">
        <v>92</v>
      </c>
      <c r="E14" s="468">
        <v>0.74393372689933523</v>
      </c>
      <c r="F14" s="468">
        <v>0.55693977338608169</v>
      </c>
      <c r="G14" s="468">
        <v>0.29202067732480619</v>
      </c>
      <c r="H14" s="468">
        <v>0.57396962076972624</v>
      </c>
      <c r="I14" s="468">
        <v>0.17607975689143396</v>
      </c>
      <c r="J14" s="469">
        <v>0.17575195597393312</v>
      </c>
      <c r="K14" s="482"/>
      <c r="L14" s="312"/>
      <c r="M14" s="484"/>
      <c r="N14" s="488"/>
      <c r="O14" s="485" t="s">
        <v>92</v>
      </c>
      <c r="P14" s="740">
        <v>1354.7152025945359</v>
      </c>
      <c r="Q14" s="755">
        <v>1154.7804122763775</v>
      </c>
      <c r="R14" s="755">
        <v>712.34671706208383</v>
      </c>
      <c r="S14" s="755">
        <v>1726.413217116444</v>
      </c>
      <c r="T14" s="755">
        <v>545.76829311978747</v>
      </c>
      <c r="U14" s="818">
        <v>624.45071585309722</v>
      </c>
      <c r="V14" s="482"/>
    </row>
    <row r="15" spans="1:22" ht="14.45" customHeight="1" x14ac:dyDescent="0.25">
      <c r="A15" s="312"/>
      <c r="B15" s="669"/>
      <c r="C15" s="676" t="s">
        <v>3</v>
      </c>
      <c r="D15" s="670" t="s">
        <v>91</v>
      </c>
      <c r="E15" s="595">
        <v>100</v>
      </c>
      <c r="F15" s="595">
        <v>100</v>
      </c>
      <c r="G15" s="595">
        <v>100</v>
      </c>
      <c r="H15" s="595">
        <v>100</v>
      </c>
      <c r="I15" s="595">
        <v>100</v>
      </c>
      <c r="J15" s="362">
        <v>100</v>
      </c>
      <c r="K15" s="482"/>
      <c r="L15" s="312"/>
      <c r="M15" s="484"/>
      <c r="N15" s="488" t="s">
        <v>3</v>
      </c>
      <c r="O15" s="485" t="s">
        <v>91</v>
      </c>
      <c r="P15" s="740">
        <v>174772</v>
      </c>
      <c r="Q15" s="755">
        <v>205753</v>
      </c>
      <c r="R15" s="755">
        <v>244265</v>
      </c>
      <c r="S15" s="755">
        <v>299886</v>
      </c>
      <c r="T15" s="755">
        <v>309618</v>
      </c>
      <c r="U15" s="818">
        <v>353866</v>
      </c>
      <c r="V15" s="482"/>
    </row>
    <row r="16" spans="1:22" ht="14.45" customHeight="1" x14ac:dyDescent="0.25">
      <c r="A16" s="312"/>
      <c r="B16" s="669"/>
      <c r="C16" s="676"/>
      <c r="D16" s="670" t="s">
        <v>92</v>
      </c>
      <c r="E16" s="595">
        <v>0</v>
      </c>
      <c r="F16" s="595">
        <v>0</v>
      </c>
      <c r="G16" s="595">
        <v>0</v>
      </c>
      <c r="H16" s="595">
        <v>0</v>
      </c>
      <c r="I16" s="595">
        <v>0</v>
      </c>
      <c r="J16" s="362">
        <v>0</v>
      </c>
      <c r="K16" s="482"/>
      <c r="L16" s="312"/>
      <c r="M16" s="484"/>
      <c r="N16" s="488"/>
      <c r="O16" s="485" t="s">
        <v>92</v>
      </c>
      <c r="P16" s="740">
        <v>6814.9960665141643</v>
      </c>
      <c r="Q16" s="755">
        <v>9084.0971171872789</v>
      </c>
      <c r="R16" s="755">
        <v>10898.677049880331</v>
      </c>
      <c r="S16" s="755">
        <v>11739.65897335537</v>
      </c>
      <c r="T16" s="755">
        <v>7589.130289067296</v>
      </c>
      <c r="U16" s="818">
        <v>9213.9508671346794</v>
      </c>
      <c r="V16" s="482"/>
    </row>
    <row r="17" spans="1:22" ht="14.45" customHeight="1" x14ac:dyDescent="0.25">
      <c r="A17" s="312"/>
      <c r="B17" s="290" t="s">
        <v>4</v>
      </c>
      <c r="C17" s="676" t="s">
        <v>440</v>
      </c>
      <c r="D17" s="670" t="s">
        <v>91</v>
      </c>
      <c r="E17" s="595">
        <v>78.515105095301479</v>
      </c>
      <c r="F17" s="595">
        <v>82.289891378000462</v>
      </c>
      <c r="G17" s="595">
        <v>87.394660792595431</v>
      </c>
      <c r="H17" s="595">
        <v>86.929241473566492</v>
      </c>
      <c r="I17" s="595">
        <v>90.449674493453287</v>
      </c>
      <c r="J17" s="362">
        <v>91.670840846857686</v>
      </c>
      <c r="K17" s="482"/>
      <c r="L17" s="312"/>
      <c r="M17" s="290" t="s">
        <v>4</v>
      </c>
      <c r="N17" s="488" t="s">
        <v>440</v>
      </c>
      <c r="O17" s="485" t="s">
        <v>91</v>
      </c>
      <c r="P17" s="740">
        <v>62531</v>
      </c>
      <c r="Q17" s="755">
        <v>80152</v>
      </c>
      <c r="R17" s="755">
        <v>86491</v>
      </c>
      <c r="S17" s="755">
        <v>97951</v>
      </c>
      <c r="T17" s="755">
        <v>98923</v>
      </c>
      <c r="U17" s="818">
        <v>109807</v>
      </c>
      <c r="V17" s="482"/>
    </row>
    <row r="18" spans="1:22" ht="14.45" customHeight="1" x14ac:dyDescent="0.25">
      <c r="A18" s="312"/>
      <c r="B18" s="669"/>
      <c r="C18" s="676"/>
      <c r="D18" s="670" t="s">
        <v>92</v>
      </c>
      <c r="E18" s="595">
        <v>0.803420133497452</v>
      </c>
      <c r="F18" s="595">
        <v>1.0425866216916755</v>
      </c>
      <c r="G18" s="595">
        <v>0.89506994688522468</v>
      </c>
      <c r="H18" s="595">
        <v>0.8957138165478884</v>
      </c>
      <c r="I18" s="595">
        <v>0.68770327461136083</v>
      </c>
      <c r="J18" s="362">
        <v>0.58713979622040691</v>
      </c>
      <c r="K18" s="482"/>
      <c r="L18" s="312"/>
      <c r="M18" s="484"/>
      <c r="N18" s="488"/>
      <c r="O18" s="485" t="s">
        <v>92</v>
      </c>
      <c r="P18" s="740">
        <v>2483.46848945084</v>
      </c>
      <c r="Q18" s="755">
        <v>3129.6997684244716</v>
      </c>
      <c r="R18" s="755">
        <v>5688.9544564655198</v>
      </c>
      <c r="S18" s="755">
        <v>4762.5162348747845</v>
      </c>
      <c r="T18" s="755">
        <v>4937.278826334843</v>
      </c>
      <c r="U18" s="818">
        <v>5367.6762978122333</v>
      </c>
      <c r="V18" s="482"/>
    </row>
    <row r="19" spans="1:22" ht="14.45" customHeight="1" x14ac:dyDescent="0.25">
      <c r="A19" s="312"/>
      <c r="B19" s="669"/>
      <c r="C19" s="676" t="s">
        <v>441</v>
      </c>
      <c r="D19" s="670" t="s">
        <v>91</v>
      </c>
      <c r="E19" s="595">
        <v>12.439416388337813</v>
      </c>
      <c r="F19" s="595">
        <v>10.865279973717172</v>
      </c>
      <c r="G19" s="595">
        <v>8.8232322211668652</v>
      </c>
      <c r="H19" s="595">
        <v>9.7320707496516654</v>
      </c>
      <c r="I19" s="595">
        <v>6.4378977397410582</v>
      </c>
      <c r="J19" s="362">
        <v>6.1635944700460827</v>
      </c>
      <c r="K19" s="482"/>
      <c r="L19" s="312"/>
      <c r="M19" s="484"/>
      <c r="N19" s="488" t="s">
        <v>441</v>
      </c>
      <c r="O19" s="485" t="s">
        <v>91</v>
      </c>
      <c r="P19" s="740">
        <v>9907</v>
      </c>
      <c r="Q19" s="755">
        <v>10583</v>
      </c>
      <c r="R19" s="755">
        <v>8732</v>
      </c>
      <c r="S19" s="755">
        <v>10966</v>
      </c>
      <c r="T19" s="755">
        <v>7041</v>
      </c>
      <c r="U19" s="818">
        <v>7383</v>
      </c>
      <c r="V19" s="482"/>
    </row>
    <row r="20" spans="1:22" ht="14.45" customHeight="1" x14ac:dyDescent="0.25">
      <c r="A20" s="312"/>
      <c r="B20" s="669"/>
      <c r="C20" s="676"/>
      <c r="D20" s="670" t="s">
        <v>92</v>
      </c>
      <c r="E20" s="595">
        <v>0.85333770401469344</v>
      </c>
      <c r="F20" s="595">
        <v>0.78976899808310652</v>
      </c>
      <c r="G20" s="595">
        <v>0.66904080621380713</v>
      </c>
      <c r="H20" s="595">
        <v>0.86696617107557428</v>
      </c>
      <c r="I20" s="595">
        <v>0.59025644110256437</v>
      </c>
      <c r="J20" s="362">
        <v>0.50502348888668669</v>
      </c>
      <c r="K20" s="482"/>
      <c r="L20" s="312"/>
      <c r="M20" s="484"/>
      <c r="N20" s="488"/>
      <c r="O20" s="485" t="s">
        <v>92</v>
      </c>
      <c r="P20" s="740">
        <v>795.34776011742804</v>
      </c>
      <c r="Q20" s="755">
        <v>953.96295974813847</v>
      </c>
      <c r="R20" s="755">
        <v>939.63501966212311</v>
      </c>
      <c r="S20" s="755">
        <v>1093.9292619537746</v>
      </c>
      <c r="T20" s="755">
        <v>699.89669249020619</v>
      </c>
      <c r="U20" s="818">
        <v>782.3465314284299</v>
      </c>
      <c r="V20" s="482"/>
    </row>
    <row r="21" spans="1:22" ht="14.45" customHeight="1" x14ac:dyDescent="0.25">
      <c r="A21" s="312"/>
      <c r="B21" s="669"/>
      <c r="C21" s="676" t="s">
        <v>442</v>
      </c>
      <c r="D21" s="670" t="s">
        <v>91</v>
      </c>
      <c r="E21" s="595">
        <v>4.4147560332487883</v>
      </c>
      <c r="F21" s="595">
        <v>3.4249810065501736</v>
      </c>
      <c r="G21" s="595">
        <v>2.6291857809752841</v>
      </c>
      <c r="H21" s="595">
        <v>1.7554291394137327</v>
      </c>
      <c r="I21" s="595">
        <v>2.4961597542242706</v>
      </c>
      <c r="J21" s="362">
        <v>1.7122487143525009</v>
      </c>
      <c r="K21" s="482"/>
      <c r="L21" s="312"/>
      <c r="M21" s="484"/>
      <c r="N21" s="488" t="s">
        <v>442</v>
      </c>
      <c r="O21" s="485" t="s">
        <v>91</v>
      </c>
      <c r="P21" s="740">
        <v>3516</v>
      </c>
      <c r="Q21" s="755">
        <v>3336</v>
      </c>
      <c r="R21" s="755">
        <v>2602</v>
      </c>
      <c r="S21" s="755">
        <v>1978</v>
      </c>
      <c r="T21" s="755">
        <v>2730</v>
      </c>
      <c r="U21" s="818">
        <v>2051</v>
      </c>
      <c r="V21" s="482"/>
    </row>
    <row r="22" spans="1:22" ht="14.45" customHeight="1" x14ac:dyDescent="0.25">
      <c r="A22" s="312"/>
      <c r="B22" s="669"/>
      <c r="C22" s="676"/>
      <c r="D22" s="670" t="s">
        <v>92</v>
      </c>
      <c r="E22" s="595">
        <v>0.37198413810776582</v>
      </c>
      <c r="F22" s="595">
        <v>0.53322381551623677</v>
      </c>
      <c r="G22" s="595">
        <v>0.46502830737581818</v>
      </c>
      <c r="H22" s="595">
        <v>0.30743874189280457</v>
      </c>
      <c r="I22" s="595">
        <v>0.35765465759428416</v>
      </c>
      <c r="J22" s="362">
        <v>0.29767018690389196</v>
      </c>
      <c r="K22" s="482"/>
      <c r="L22" s="312"/>
      <c r="M22" s="484"/>
      <c r="N22" s="488"/>
      <c r="O22" s="485" t="s">
        <v>92</v>
      </c>
      <c r="P22" s="740">
        <v>293.81264681523055</v>
      </c>
      <c r="Q22" s="755">
        <v>588.4967653752592</v>
      </c>
      <c r="R22" s="755">
        <v>503.82200920470348</v>
      </c>
      <c r="S22" s="755">
        <v>348.51311150211967</v>
      </c>
      <c r="T22" s="755">
        <v>429.36326241436996</v>
      </c>
      <c r="U22" s="818">
        <v>379.73964765349433</v>
      </c>
      <c r="V22" s="482"/>
    </row>
    <row r="23" spans="1:22" ht="14.45" customHeight="1" x14ac:dyDescent="0.25">
      <c r="A23" s="312"/>
      <c r="B23" s="669"/>
      <c r="C23" s="676" t="s">
        <v>439</v>
      </c>
      <c r="D23" s="670" t="s">
        <v>91</v>
      </c>
      <c r="E23" s="595">
        <v>4.630722483111926</v>
      </c>
      <c r="F23" s="595">
        <v>3.4198476417322028</v>
      </c>
      <c r="G23" s="595">
        <v>1.1529212052624134</v>
      </c>
      <c r="H23" s="595">
        <v>1.5832586373680988</v>
      </c>
      <c r="I23" s="595">
        <v>0.61626801258137665</v>
      </c>
      <c r="J23" s="362">
        <v>0.45331596874373875</v>
      </c>
      <c r="K23" s="482"/>
      <c r="L23" s="312"/>
      <c r="M23" s="484"/>
      <c r="N23" s="488" t="s">
        <v>439</v>
      </c>
      <c r="O23" s="485" t="s">
        <v>91</v>
      </c>
      <c r="P23" s="740">
        <v>3688</v>
      </c>
      <c r="Q23" s="755">
        <v>3331</v>
      </c>
      <c r="R23" s="755">
        <v>1141</v>
      </c>
      <c r="S23" s="755">
        <v>1784</v>
      </c>
      <c r="T23" s="755">
        <v>674</v>
      </c>
      <c r="U23" s="818">
        <v>543</v>
      </c>
      <c r="V23" s="482"/>
    </row>
    <row r="24" spans="1:22" ht="14.45" customHeight="1" x14ac:dyDescent="0.25">
      <c r="A24" s="312"/>
      <c r="B24" s="669"/>
      <c r="C24" s="676"/>
      <c r="D24" s="670" t="s">
        <v>92</v>
      </c>
      <c r="E24" s="595">
        <v>0.49323525975258925</v>
      </c>
      <c r="F24" s="595">
        <v>0.37339295127482691</v>
      </c>
      <c r="G24" s="595">
        <v>0.23034516158019314</v>
      </c>
      <c r="H24" s="595">
        <v>0.27373863030823642</v>
      </c>
      <c r="I24" s="595">
        <v>0.14111084500152862</v>
      </c>
      <c r="J24" s="362">
        <v>0.14396798555867749</v>
      </c>
      <c r="K24" s="482"/>
      <c r="L24" s="312"/>
      <c r="M24" s="484"/>
      <c r="N24" s="488"/>
      <c r="O24" s="485" t="s">
        <v>92</v>
      </c>
      <c r="P24" s="740">
        <v>415.83094855695595</v>
      </c>
      <c r="Q24" s="755">
        <v>374.43380748868839</v>
      </c>
      <c r="R24" s="755">
        <v>240.74163099625466</v>
      </c>
      <c r="S24" s="755">
        <v>314.03131478670508</v>
      </c>
      <c r="T24" s="755">
        <v>150.67337743167062</v>
      </c>
      <c r="U24" s="818">
        <v>172.5821543497473</v>
      </c>
      <c r="V24" s="482"/>
    </row>
    <row r="25" spans="1:22" ht="14.45" customHeight="1" x14ac:dyDescent="0.25">
      <c r="A25" s="312"/>
      <c r="B25" s="669"/>
      <c r="C25" s="676" t="s">
        <v>3</v>
      </c>
      <c r="D25" s="670" t="s">
        <v>91</v>
      </c>
      <c r="E25" s="595">
        <v>100</v>
      </c>
      <c r="F25" s="595">
        <v>100</v>
      </c>
      <c r="G25" s="595">
        <v>100</v>
      </c>
      <c r="H25" s="595">
        <v>100</v>
      </c>
      <c r="I25" s="595">
        <v>100</v>
      </c>
      <c r="J25" s="362">
        <v>100</v>
      </c>
      <c r="K25" s="482"/>
      <c r="L25" s="312"/>
      <c r="M25" s="484"/>
      <c r="N25" s="488" t="s">
        <v>3</v>
      </c>
      <c r="O25" s="485" t="s">
        <v>91</v>
      </c>
      <c r="P25" s="740">
        <v>79642</v>
      </c>
      <c r="Q25" s="755">
        <v>97402</v>
      </c>
      <c r="R25" s="755">
        <v>98966</v>
      </c>
      <c r="S25" s="755">
        <v>112679</v>
      </c>
      <c r="T25" s="755">
        <v>109368</v>
      </c>
      <c r="U25" s="818">
        <v>119784</v>
      </c>
      <c r="V25" s="482"/>
    </row>
    <row r="26" spans="1:22" ht="14.45" customHeight="1" x14ac:dyDescent="0.25">
      <c r="A26" s="312"/>
      <c r="B26" s="669"/>
      <c r="C26" s="676"/>
      <c r="D26" s="670" t="s">
        <v>92</v>
      </c>
      <c r="E26" s="595">
        <v>0</v>
      </c>
      <c r="F26" s="595">
        <v>0</v>
      </c>
      <c r="G26" s="595">
        <v>0</v>
      </c>
      <c r="H26" s="595">
        <v>0</v>
      </c>
      <c r="I26" s="595">
        <v>0</v>
      </c>
      <c r="J26" s="362">
        <v>0</v>
      </c>
      <c r="K26" s="482"/>
      <c r="L26" s="312"/>
      <c r="M26" s="484"/>
      <c r="N26" s="488"/>
      <c r="O26" s="485" t="s">
        <v>92</v>
      </c>
      <c r="P26" s="740">
        <v>3012.5189986886912</v>
      </c>
      <c r="Q26" s="755">
        <v>4005.8993785356597</v>
      </c>
      <c r="R26" s="755">
        <v>6549.4029229649168</v>
      </c>
      <c r="S26" s="755">
        <v>5264.3221186016217</v>
      </c>
      <c r="T26" s="755">
        <v>5341.8854707491373</v>
      </c>
      <c r="U26" s="818">
        <v>5990.8277375461548</v>
      </c>
      <c r="V26" s="482"/>
    </row>
    <row r="27" spans="1:22" ht="14.45" customHeight="1" x14ac:dyDescent="0.25">
      <c r="A27" s="312"/>
      <c r="B27" s="290" t="s">
        <v>3</v>
      </c>
      <c r="C27" s="676" t="s">
        <v>440</v>
      </c>
      <c r="D27" s="670" t="s">
        <v>91</v>
      </c>
      <c r="E27" s="595">
        <v>78.080608771529867</v>
      </c>
      <c r="F27" s="595">
        <v>82.16624169995481</v>
      </c>
      <c r="G27" s="595">
        <v>86.279502725569657</v>
      </c>
      <c r="H27" s="595">
        <v>86.861221868069265</v>
      </c>
      <c r="I27" s="595">
        <v>89.599413822896238</v>
      </c>
      <c r="J27" s="362">
        <v>91.69534466378127</v>
      </c>
      <c r="K27" s="482"/>
      <c r="L27" s="312"/>
      <c r="M27" s="290" t="s">
        <v>3</v>
      </c>
      <c r="N27" s="488" t="s">
        <v>440</v>
      </c>
      <c r="O27" s="485" t="s">
        <v>91</v>
      </c>
      <c r="P27" s="740">
        <v>198648</v>
      </c>
      <c r="Q27" s="755">
        <v>249096</v>
      </c>
      <c r="R27" s="755">
        <v>296138</v>
      </c>
      <c r="S27" s="755">
        <v>358359</v>
      </c>
      <c r="T27" s="755">
        <v>375409</v>
      </c>
      <c r="U27" s="818">
        <v>434315</v>
      </c>
      <c r="V27" s="482"/>
    </row>
    <row r="28" spans="1:22" ht="14.45" customHeight="1" x14ac:dyDescent="0.25">
      <c r="A28" s="312"/>
      <c r="B28" s="669"/>
      <c r="C28" s="676"/>
      <c r="D28" s="670" t="s">
        <v>92</v>
      </c>
      <c r="E28" s="595">
        <v>1.0004001757992522</v>
      </c>
      <c r="F28" s="595">
        <v>0.87498838691614411</v>
      </c>
      <c r="G28" s="595">
        <v>0.75206284980567484</v>
      </c>
      <c r="H28" s="595">
        <v>0.79073430257359711</v>
      </c>
      <c r="I28" s="595">
        <v>0.50597147408818355</v>
      </c>
      <c r="J28" s="362">
        <v>0.4460891903310894</v>
      </c>
      <c r="K28" s="482"/>
      <c r="L28" s="312"/>
      <c r="M28" s="484"/>
      <c r="N28" s="488"/>
      <c r="O28" s="485" t="s">
        <v>92</v>
      </c>
      <c r="P28" s="740">
        <v>6009.8780169394404</v>
      </c>
      <c r="Q28" s="755">
        <v>8590.94907964909</v>
      </c>
      <c r="R28" s="755">
        <v>11741.394217207004</v>
      </c>
      <c r="S28" s="755">
        <v>12208.80104663408</v>
      </c>
      <c r="T28" s="755">
        <v>8456.9661608711922</v>
      </c>
      <c r="U28" s="818">
        <v>10151.418884955829</v>
      </c>
      <c r="V28" s="482"/>
    </row>
    <row r="29" spans="1:22" ht="14.45" customHeight="1" x14ac:dyDescent="0.25">
      <c r="A29" s="312"/>
      <c r="B29" s="669"/>
      <c r="C29" s="676" t="s">
        <v>441</v>
      </c>
      <c r="D29" s="670" t="s">
        <v>91</v>
      </c>
      <c r="E29" s="595">
        <v>12.720604998152618</v>
      </c>
      <c r="F29" s="595">
        <v>11.277176153924811</v>
      </c>
      <c r="G29" s="595">
        <v>9.4277614784212389</v>
      </c>
      <c r="H29" s="595">
        <v>8.7898876540666322</v>
      </c>
      <c r="I29" s="595">
        <v>7.6031180039428516</v>
      </c>
      <c r="J29" s="362">
        <v>6.2890319856434074</v>
      </c>
      <c r="K29" s="482"/>
      <c r="L29" s="312"/>
      <c r="M29" s="484"/>
      <c r="N29" s="488" t="s">
        <v>441</v>
      </c>
      <c r="O29" s="485" t="s">
        <v>91</v>
      </c>
      <c r="P29" s="740">
        <v>32363</v>
      </c>
      <c r="Q29" s="755">
        <v>34188</v>
      </c>
      <c r="R29" s="755">
        <v>32359</v>
      </c>
      <c r="S29" s="755">
        <v>36264</v>
      </c>
      <c r="T29" s="755">
        <v>31856</v>
      </c>
      <c r="U29" s="818">
        <v>29788</v>
      </c>
      <c r="V29" s="482"/>
    </row>
    <row r="30" spans="1:22" ht="14.45" customHeight="1" x14ac:dyDescent="0.25">
      <c r="A30" s="312"/>
      <c r="B30" s="669"/>
      <c r="C30" s="676"/>
      <c r="D30" s="670" t="s">
        <v>92</v>
      </c>
      <c r="E30" s="595">
        <v>0.76385458354898417</v>
      </c>
      <c r="F30" s="595">
        <v>0.66920262299351574</v>
      </c>
      <c r="G30" s="595">
        <v>0.58847825380708663</v>
      </c>
      <c r="H30" s="595">
        <v>0.63965522021160603</v>
      </c>
      <c r="I30" s="595">
        <v>0.45197044897768063</v>
      </c>
      <c r="J30" s="362">
        <v>0.36820662696187834</v>
      </c>
      <c r="K30" s="482"/>
      <c r="L30" s="312"/>
      <c r="M30" s="484"/>
      <c r="N30" s="488"/>
      <c r="O30" s="485" t="s">
        <v>92</v>
      </c>
      <c r="P30" s="740">
        <v>2246.3377533929483</v>
      </c>
      <c r="Q30" s="755">
        <v>2255.9651004272259</v>
      </c>
      <c r="R30" s="755">
        <v>2187.7172490671005</v>
      </c>
      <c r="S30" s="755">
        <v>2731.4638478886359</v>
      </c>
      <c r="T30" s="755">
        <v>2062.9855060249056</v>
      </c>
      <c r="U30" s="818">
        <v>1930.1200848957401</v>
      </c>
      <c r="V30" s="482"/>
    </row>
    <row r="31" spans="1:22" ht="14.45" customHeight="1" x14ac:dyDescent="0.25">
      <c r="A31" s="312"/>
      <c r="B31" s="669"/>
      <c r="C31" s="676" t="s">
        <v>442</v>
      </c>
      <c r="D31" s="670" t="s">
        <v>91</v>
      </c>
      <c r="E31" s="595">
        <v>4.6062716674396844</v>
      </c>
      <c r="F31" s="595">
        <v>3.2421716513667653</v>
      </c>
      <c r="G31" s="595">
        <v>3.0373130632139871</v>
      </c>
      <c r="H31" s="595">
        <v>1.8258941015355155</v>
      </c>
      <c r="I31" s="595">
        <v>1.9933840271512651</v>
      </c>
      <c r="J31" s="362">
        <v>1.3528977092790035</v>
      </c>
      <c r="K31" s="482"/>
      <c r="L31" s="312"/>
      <c r="M31" s="484"/>
      <c r="N31" s="488" t="s">
        <v>442</v>
      </c>
      <c r="O31" s="485" t="s">
        <v>91</v>
      </c>
      <c r="P31" s="740">
        <v>11719</v>
      </c>
      <c r="Q31" s="755">
        <v>9829</v>
      </c>
      <c r="R31" s="755">
        <v>10425</v>
      </c>
      <c r="S31" s="755">
        <v>7533</v>
      </c>
      <c r="T31" s="755">
        <v>8352</v>
      </c>
      <c r="U31" s="818">
        <v>6408</v>
      </c>
      <c r="V31" s="482"/>
    </row>
    <row r="32" spans="1:22" ht="14.45" customHeight="1" x14ac:dyDescent="0.25">
      <c r="A32" s="312"/>
      <c r="B32" s="669"/>
      <c r="C32" s="676"/>
      <c r="D32" s="670" t="s">
        <v>92</v>
      </c>
      <c r="E32" s="595">
        <v>0.4801498803169309</v>
      </c>
      <c r="F32" s="595">
        <v>0.39472269581447467</v>
      </c>
      <c r="G32" s="595">
        <v>0.39915732320192121</v>
      </c>
      <c r="H32" s="595">
        <v>0.21911085587195578</v>
      </c>
      <c r="I32" s="595">
        <v>0.23136424965732377</v>
      </c>
      <c r="J32" s="362">
        <v>0.1786701332047366</v>
      </c>
      <c r="K32" s="482"/>
      <c r="L32" s="312"/>
      <c r="M32" s="484"/>
      <c r="N32" s="488"/>
      <c r="O32" s="485" t="s">
        <v>92</v>
      </c>
      <c r="P32" s="740">
        <v>1295.0943420689223</v>
      </c>
      <c r="Q32" s="755">
        <v>1298.5708381927075</v>
      </c>
      <c r="R32" s="755">
        <v>1408.0463682003756</v>
      </c>
      <c r="S32" s="755">
        <v>888.87334832998181</v>
      </c>
      <c r="T32" s="755">
        <v>996.11955004143408</v>
      </c>
      <c r="U32" s="818">
        <v>861.90930419527137</v>
      </c>
      <c r="V32" s="482"/>
    </row>
    <row r="33" spans="1:22" ht="14.45" customHeight="1" x14ac:dyDescent="0.25">
      <c r="A33" s="312"/>
      <c r="B33" s="669"/>
      <c r="C33" s="676" t="s">
        <v>439</v>
      </c>
      <c r="D33" s="670" t="s">
        <v>91</v>
      </c>
      <c r="E33" s="595">
        <v>4.5925145628778292</v>
      </c>
      <c r="F33" s="595">
        <v>3.3144104947536128</v>
      </c>
      <c r="G33" s="595">
        <v>1.2554227327951146</v>
      </c>
      <c r="H33" s="595">
        <v>2.5229963763285785</v>
      </c>
      <c r="I33" s="595">
        <v>0.80408414600965183</v>
      </c>
      <c r="J33" s="362">
        <v>0.66272564129631584</v>
      </c>
      <c r="K33" s="482"/>
      <c r="L33" s="312"/>
      <c r="M33" s="484"/>
      <c r="N33" s="488" t="s">
        <v>439</v>
      </c>
      <c r="O33" s="485" t="s">
        <v>91</v>
      </c>
      <c r="P33" s="740">
        <v>11684</v>
      </c>
      <c r="Q33" s="755">
        <v>10042</v>
      </c>
      <c r="R33" s="755">
        <v>4309</v>
      </c>
      <c r="S33" s="755">
        <v>10409</v>
      </c>
      <c r="T33" s="755">
        <v>3369</v>
      </c>
      <c r="U33" s="818">
        <v>3139</v>
      </c>
      <c r="V33" s="482"/>
    </row>
    <row r="34" spans="1:22" ht="14.45" customHeight="1" x14ac:dyDescent="0.25">
      <c r="A34" s="312"/>
      <c r="B34" s="669"/>
      <c r="C34" s="676"/>
      <c r="D34" s="670" t="s">
        <v>92</v>
      </c>
      <c r="E34" s="595">
        <v>0.53384057971109211</v>
      </c>
      <c r="F34" s="595">
        <v>0.3966831473310572</v>
      </c>
      <c r="G34" s="595">
        <v>0.21804211201763007</v>
      </c>
      <c r="H34" s="595">
        <v>0.42344497447621421</v>
      </c>
      <c r="I34" s="595">
        <v>0.13533874007472807</v>
      </c>
      <c r="J34" s="362">
        <v>0.13632191804299401</v>
      </c>
      <c r="K34" s="482"/>
      <c r="L34" s="312"/>
      <c r="M34" s="484"/>
      <c r="N34" s="488"/>
      <c r="O34" s="485" t="s">
        <v>92</v>
      </c>
      <c r="P34" s="740">
        <v>1417.0986761402794</v>
      </c>
      <c r="Q34" s="755">
        <v>1213.9680707364905</v>
      </c>
      <c r="R34" s="755">
        <v>751.92710963488025</v>
      </c>
      <c r="S34" s="755">
        <v>1754.7416513267749</v>
      </c>
      <c r="T34" s="755">
        <v>566.18503728158782</v>
      </c>
      <c r="U34" s="818">
        <v>647.86055330560566</v>
      </c>
      <c r="V34" s="482"/>
    </row>
    <row r="35" spans="1:22" ht="14.45" customHeight="1" x14ac:dyDescent="0.25">
      <c r="A35" s="312"/>
      <c r="B35" s="669"/>
      <c r="C35" s="676" t="s">
        <v>3</v>
      </c>
      <c r="D35" s="670" t="s">
        <v>91</v>
      </c>
      <c r="E35" s="595">
        <v>100</v>
      </c>
      <c r="F35" s="595">
        <v>100</v>
      </c>
      <c r="G35" s="595">
        <v>100</v>
      </c>
      <c r="H35" s="595">
        <v>100</v>
      </c>
      <c r="I35" s="595">
        <v>100</v>
      </c>
      <c r="J35" s="362">
        <v>100</v>
      </c>
      <c r="K35" s="482"/>
      <c r="L35" s="312"/>
      <c r="M35" s="484"/>
      <c r="N35" s="488" t="s">
        <v>3</v>
      </c>
      <c r="O35" s="485" t="s">
        <v>91</v>
      </c>
      <c r="P35" s="740">
        <v>254414</v>
      </c>
      <c r="Q35" s="755">
        <v>303155</v>
      </c>
      <c r="R35" s="755">
        <v>343231</v>
      </c>
      <c r="S35" s="755">
        <v>412565</v>
      </c>
      <c r="T35" s="755">
        <v>418986</v>
      </c>
      <c r="U35" s="818">
        <v>473650</v>
      </c>
      <c r="V35" s="482"/>
    </row>
    <row r="36" spans="1:22" ht="14.45" customHeight="1" x14ac:dyDescent="0.25">
      <c r="A36" s="312"/>
      <c r="B36" s="669"/>
      <c r="C36" s="676"/>
      <c r="D36" s="670" t="s">
        <v>92</v>
      </c>
      <c r="E36" s="595">
        <v>0</v>
      </c>
      <c r="F36" s="595">
        <v>0</v>
      </c>
      <c r="G36" s="595">
        <v>0</v>
      </c>
      <c r="H36" s="595">
        <v>0</v>
      </c>
      <c r="I36" s="595">
        <v>0</v>
      </c>
      <c r="J36" s="362">
        <v>0</v>
      </c>
      <c r="K36" s="482"/>
      <c r="L36" s="312"/>
      <c r="M36" s="484"/>
      <c r="N36" s="488"/>
      <c r="O36" s="485" t="s">
        <v>92</v>
      </c>
      <c r="P36" s="740">
        <v>7451.1369672060009</v>
      </c>
      <c r="Q36" s="755">
        <v>9928.1443515615065</v>
      </c>
      <c r="R36" s="755">
        <v>12715.181480613228</v>
      </c>
      <c r="S36" s="755">
        <v>12829.347710584569</v>
      </c>
      <c r="T36" s="755">
        <v>9280.6594015209612</v>
      </c>
      <c r="U36" s="818">
        <v>10990.309711874561</v>
      </c>
      <c r="V36" s="482"/>
    </row>
    <row r="37" spans="1:22" ht="14.45" customHeight="1" x14ac:dyDescent="0.25">
      <c r="A37" s="675"/>
      <c r="B37" s="676"/>
      <c r="C37" s="676"/>
      <c r="D37" s="670"/>
      <c r="E37" s="595"/>
      <c r="F37" s="595"/>
      <c r="G37" s="595"/>
      <c r="H37" s="595"/>
      <c r="I37" s="595"/>
      <c r="J37" s="362"/>
      <c r="K37" s="482"/>
      <c r="L37" s="489"/>
      <c r="M37" s="488"/>
      <c r="N37" s="488"/>
      <c r="O37" s="485"/>
      <c r="P37" s="694"/>
      <c r="Q37" s="685"/>
      <c r="R37" s="685"/>
      <c r="S37" s="685"/>
      <c r="T37" s="755"/>
      <c r="U37" s="818"/>
      <c r="V37" s="482"/>
    </row>
    <row r="38" spans="1:22" ht="14.45" customHeight="1" x14ac:dyDescent="0.25">
      <c r="A38" s="675" t="s">
        <v>12</v>
      </c>
      <c r="B38" s="290" t="s">
        <v>11</v>
      </c>
      <c r="C38" s="676" t="s">
        <v>440</v>
      </c>
      <c r="D38" s="670" t="s">
        <v>91</v>
      </c>
      <c r="E38" s="595">
        <v>86.906040421972051</v>
      </c>
      <c r="F38" s="595">
        <v>88.962153116777813</v>
      </c>
      <c r="G38" s="595">
        <v>90.088437812121683</v>
      </c>
      <c r="H38" s="595">
        <v>90.887938388902526</v>
      </c>
      <c r="I38" s="595">
        <v>93.062588691957316</v>
      </c>
      <c r="J38" s="362">
        <v>93.542337251650295</v>
      </c>
      <c r="K38" s="482"/>
      <c r="L38" s="489" t="s">
        <v>12</v>
      </c>
      <c r="M38" s="290" t="s">
        <v>11</v>
      </c>
      <c r="N38" s="488" t="s">
        <v>440</v>
      </c>
      <c r="O38" s="485" t="s">
        <v>91</v>
      </c>
      <c r="P38" s="740">
        <v>3115479</v>
      </c>
      <c r="Q38" s="753">
        <v>3439799</v>
      </c>
      <c r="R38" s="753">
        <v>3657514</v>
      </c>
      <c r="S38" s="753">
        <v>3888595</v>
      </c>
      <c r="T38" s="753">
        <v>4125633</v>
      </c>
      <c r="U38" s="818">
        <v>4386203</v>
      </c>
      <c r="V38" s="482"/>
    </row>
    <row r="39" spans="1:22" ht="14.45" customHeight="1" x14ac:dyDescent="0.25">
      <c r="A39" s="312"/>
      <c r="B39" s="669"/>
      <c r="C39" s="676"/>
      <c r="D39" s="670" t="s">
        <v>92</v>
      </c>
      <c r="E39" s="374">
        <v>0.31931437112403627</v>
      </c>
      <c r="F39" s="374">
        <v>0.29257964472120807</v>
      </c>
      <c r="G39" s="374">
        <v>0.35803285049207068</v>
      </c>
      <c r="H39" s="374">
        <v>0.31708593259983342</v>
      </c>
      <c r="I39" s="595">
        <v>0.2022247662486171</v>
      </c>
      <c r="J39" s="362">
        <v>0.20702460265476613</v>
      </c>
      <c r="K39" s="482"/>
      <c r="L39" s="312"/>
      <c r="M39" s="484"/>
      <c r="N39" s="488"/>
      <c r="O39" s="485" t="s">
        <v>92</v>
      </c>
      <c r="P39" s="740">
        <v>31091.383837441521</v>
      </c>
      <c r="Q39" s="753">
        <v>34461.671993232208</v>
      </c>
      <c r="R39" s="753">
        <v>108435.61590872965</v>
      </c>
      <c r="S39" s="753">
        <v>73825.571340931638</v>
      </c>
      <c r="T39" s="753">
        <v>47759.660450261326</v>
      </c>
      <c r="U39" s="818">
        <v>46694.326204206205</v>
      </c>
      <c r="V39" s="482"/>
    </row>
    <row r="40" spans="1:22" ht="14.45" customHeight="1" x14ac:dyDescent="0.25">
      <c r="A40" s="312"/>
      <c r="B40" s="669"/>
      <c r="C40" s="676" t="s">
        <v>441</v>
      </c>
      <c r="D40" s="670" t="s">
        <v>91</v>
      </c>
      <c r="E40" s="595">
        <v>8.4367909459781387</v>
      </c>
      <c r="F40" s="374">
        <v>7.0817337128295073</v>
      </c>
      <c r="G40" s="374">
        <v>7.1183263689018119</v>
      </c>
      <c r="H40" s="374">
        <v>6.3703911463263569</v>
      </c>
      <c r="I40" s="374">
        <v>5.219886126914286</v>
      </c>
      <c r="J40" s="375">
        <v>4.5914238058708854</v>
      </c>
      <c r="K40" s="482"/>
      <c r="L40" s="312"/>
      <c r="M40" s="484"/>
      <c r="N40" s="488" t="s">
        <v>441</v>
      </c>
      <c r="O40" s="485" t="s">
        <v>91</v>
      </c>
      <c r="P40" s="740">
        <v>302449</v>
      </c>
      <c r="Q40" s="753">
        <v>273892</v>
      </c>
      <c r="R40" s="753">
        <v>288998</v>
      </c>
      <c r="S40" s="753">
        <v>272554</v>
      </c>
      <c r="T40" s="753">
        <v>231407</v>
      </c>
      <c r="U40" s="818">
        <v>215292</v>
      </c>
      <c r="V40" s="482"/>
    </row>
    <row r="41" spans="1:22" ht="14.45" customHeight="1" x14ac:dyDescent="0.25">
      <c r="A41" s="312"/>
      <c r="B41" s="669"/>
      <c r="C41" s="676"/>
      <c r="D41" s="670" t="s">
        <v>92</v>
      </c>
      <c r="E41" s="595">
        <v>0.22824443659933738</v>
      </c>
      <c r="F41" s="374">
        <v>0.21159711549280424</v>
      </c>
      <c r="G41" s="374">
        <v>0.30314318348610481</v>
      </c>
      <c r="H41" s="374">
        <v>0.22668663604665293</v>
      </c>
      <c r="I41" s="374">
        <v>0.17431605586871704</v>
      </c>
      <c r="J41" s="375">
        <v>0.18217039414344799</v>
      </c>
      <c r="K41" s="482"/>
      <c r="L41" s="312"/>
      <c r="M41" s="484"/>
      <c r="N41" s="488"/>
      <c r="O41" s="485" t="s">
        <v>92</v>
      </c>
      <c r="P41" s="740">
        <v>8631.8395240920581</v>
      </c>
      <c r="Q41" s="753">
        <v>8337.451047683986</v>
      </c>
      <c r="R41" s="753">
        <v>15687.163283695389</v>
      </c>
      <c r="S41" s="753">
        <v>11404.448477436323</v>
      </c>
      <c r="T41" s="753">
        <v>8191.466375833159</v>
      </c>
      <c r="U41" s="818">
        <v>9369.7677151029566</v>
      </c>
      <c r="V41" s="482"/>
    </row>
    <row r="42" spans="1:22" ht="14.45" customHeight="1" x14ac:dyDescent="0.25">
      <c r="A42" s="312"/>
      <c r="B42" s="669"/>
      <c r="C42" s="676" t="s">
        <v>442</v>
      </c>
      <c r="D42" s="670" t="s">
        <v>91</v>
      </c>
      <c r="E42" s="595">
        <v>2.4329950051354547</v>
      </c>
      <c r="F42" s="374">
        <v>1.9069786202445764</v>
      </c>
      <c r="G42" s="374">
        <v>1.6861929375368696</v>
      </c>
      <c r="H42" s="374">
        <v>1.5710596127102103</v>
      </c>
      <c r="I42" s="374">
        <v>1.1457235786222129</v>
      </c>
      <c r="J42" s="375">
        <v>1.1800376327334403</v>
      </c>
      <c r="K42" s="482"/>
      <c r="L42" s="312"/>
      <c r="M42" s="484"/>
      <c r="N42" s="488" t="s">
        <v>442</v>
      </c>
      <c r="O42" s="485" t="s">
        <v>91</v>
      </c>
      <c r="P42" s="740">
        <v>87220</v>
      </c>
      <c r="Q42" s="753">
        <v>73754</v>
      </c>
      <c r="R42" s="753">
        <v>68458</v>
      </c>
      <c r="S42" s="753">
        <v>67217</v>
      </c>
      <c r="T42" s="753">
        <v>50792</v>
      </c>
      <c r="U42" s="818">
        <v>55332</v>
      </c>
      <c r="V42" s="482"/>
    </row>
    <row r="43" spans="1:22" ht="14.45" customHeight="1" x14ac:dyDescent="0.25">
      <c r="A43" s="312"/>
      <c r="B43" s="669"/>
      <c r="C43" s="676"/>
      <c r="D43" s="670" t="s">
        <v>92</v>
      </c>
      <c r="E43" s="595">
        <v>0.11156413542707132</v>
      </c>
      <c r="F43" s="374">
        <v>0.10864683050864521</v>
      </c>
      <c r="G43" s="374">
        <v>0.10512607961588444</v>
      </c>
      <c r="H43" s="374">
        <v>0.13028206410273618</v>
      </c>
      <c r="I43" s="374">
        <v>7.0172576036962836E-2</v>
      </c>
      <c r="J43" s="375">
        <v>7.0113947768933232E-2</v>
      </c>
      <c r="K43" s="482"/>
      <c r="L43" s="312"/>
      <c r="M43" s="484"/>
      <c r="N43" s="488"/>
      <c r="O43" s="485" t="s">
        <v>92</v>
      </c>
      <c r="P43" s="740">
        <v>4031.1456663639869</v>
      </c>
      <c r="Q43" s="753">
        <v>4251.7220462472524</v>
      </c>
      <c r="R43" s="753">
        <v>4146.6885772133637</v>
      </c>
      <c r="S43" s="753">
        <v>5947.3124071575858</v>
      </c>
      <c r="T43" s="753">
        <v>3098.5600255262989</v>
      </c>
      <c r="U43" s="818">
        <v>3364.4367506830308</v>
      </c>
      <c r="V43" s="482"/>
    </row>
    <row r="44" spans="1:22" ht="14.45" customHeight="1" x14ac:dyDescent="0.25">
      <c r="A44" s="312"/>
      <c r="B44" s="669"/>
      <c r="C44" s="676" t="s">
        <v>439</v>
      </c>
      <c r="D44" s="670" t="s">
        <v>91</v>
      </c>
      <c r="E44" s="595">
        <v>2.2241736269143586</v>
      </c>
      <c r="F44" s="374">
        <v>2.0491345501481026</v>
      </c>
      <c r="G44" s="374">
        <v>1.107042881439636</v>
      </c>
      <c r="H44" s="374">
        <v>1.17061085206091</v>
      </c>
      <c r="I44" s="374">
        <v>0.57180160250619139</v>
      </c>
      <c r="J44" s="375">
        <v>0.68620130974537652</v>
      </c>
      <c r="K44" s="482"/>
      <c r="L44" s="312"/>
      <c r="M44" s="484"/>
      <c r="N44" s="488" t="s">
        <v>439</v>
      </c>
      <c r="O44" s="485" t="s">
        <v>91</v>
      </c>
      <c r="P44" s="740">
        <v>79734</v>
      </c>
      <c r="Q44" s="755">
        <v>78778</v>
      </c>
      <c r="R44" s="755">
        <v>44945</v>
      </c>
      <c r="S44" s="755">
        <v>50084</v>
      </c>
      <c r="T44" s="755">
        <v>25349</v>
      </c>
      <c r="U44" s="818">
        <v>32176</v>
      </c>
      <c r="V44" s="482"/>
    </row>
    <row r="45" spans="1:22" ht="14.45" customHeight="1" x14ac:dyDescent="0.25">
      <c r="A45" s="312"/>
      <c r="B45" s="669"/>
      <c r="C45" s="676"/>
      <c r="D45" s="670" t="s">
        <v>92</v>
      </c>
      <c r="E45" s="595">
        <v>0.14214701261660076</v>
      </c>
      <c r="F45" s="374">
        <v>0.11654062056014602</v>
      </c>
      <c r="G45" s="374">
        <v>0.10928326393078636</v>
      </c>
      <c r="H45" s="374">
        <v>0.12441732363448053</v>
      </c>
      <c r="I45" s="374">
        <v>6.1445240915275208E-2</v>
      </c>
      <c r="J45" s="375">
        <v>5.5957797776225733E-2</v>
      </c>
      <c r="K45" s="482"/>
      <c r="L45" s="312"/>
      <c r="M45" s="484"/>
      <c r="N45" s="488"/>
      <c r="O45" s="485" t="s">
        <v>92</v>
      </c>
      <c r="P45" s="740">
        <v>5201.2808280406998</v>
      </c>
      <c r="Q45" s="755">
        <v>4531.965269281528</v>
      </c>
      <c r="R45" s="755">
        <v>4378.9199999015173</v>
      </c>
      <c r="S45" s="755">
        <v>5420.5694133186571</v>
      </c>
      <c r="T45" s="755">
        <v>2714.6566701080637</v>
      </c>
      <c r="U45" s="818">
        <v>2660.6036411138907</v>
      </c>
      <c r="V45" s="482"/>
    </row>
    <row r="46" spans="1:22" ht="14.45" customHeight="1" x14ac:dyDescent="0.25">
      <c r="A46" s="312"/>
      <c r="B46" s="669"/>
      <c r="C46" s="676" t="s">
        <v>3</v>
      </c>
      <c r="D46" s="670" t="s">
        <v>91</v>
      </c>
      <c r="E46" s="595">
        <v>100</v>
      </c>
      <c r="F46" s="595">
        <v>100</v>
      </c>
      <c r="G46" s="595">
        <v>100</v>
      </c>
      <c r="H46" s="595">
        <v>100</v>
      </c>
      <c r="I46" s="595">
        <v>100</v>
      </c>
      <c r="J46" s="362">
        <v>100</v>
      </c>
      <c r="K46" s="482"/>
      <c r="L46" s="312"/>
      <c r="M46" s="484"/>
      <c r="N46" s="488" t="s">
        <v>3</v>
      </c>
      <c r="O46" s="485" t="s">
        <v>91</v>
      </c>
      <c r="P46" s="740">
        <v>3584882</v>
      </c>
      <c r="Q46" s="755">
        <v>3866223</v>
      </c>
      <c r="R46" s="755">
        <v>4059915</v>
      </c>
      <c r="S46" s="755">
        <v>4278450</v>
      </c>
      <c r="T46" s="755">
        <v>4433181</v>
      </c>
      <c r="U46" s="818">
        <v>4689003</v>
      </c>
      <c r="V46" s="482"/>
    </row>
    <row r="47" spans="1:22" ht="14.45" customHeight="1" x14ac:dyDescent="0.25">
      <c r="A47" s="312"/>
      <c r="B47" s="669"/>
      <c r="C47" s="676"/>
      <c r="D47" s="670" t="s">
        <v>92</v>
      </c>
      <c r="E47" s="595">
        <v>0</v>
      </c>
      <c r="F47" s="595">
        <v>0</v>
      </c>
      <c r="G47" s="595">
        <v>0</v>
      </c>
      <c r="H47" s="595">
        <v>0</v>
      </c>
      <c r="I47" s="595">
        <v>0</v>
      </c>
      <c r="J47" s="362">
        <v>0</v>
      </c>
      <c r="K47" s="482"/>
      <c r="L47" s="312"/>
      <c r="M47" s="484"/>
      <c r="N47" s="488"/>
      <c r="O47" s="485" t="s">
        <v>92</v>
      </c>
      <c r="P47" s="740">
        <v>33319.333652334542</v>
      </c>
      <c r="Q47" s="755">
        <v>35682.701842083778</v>
      </c>
      <c r="R47" s="755">
        <v>118332.40329099198</v>
      </c>
      <c r="S47" s="755">
        <v>81989.994944544378</v>
      </c>
      <c r="T47" s="755">
        <v>49905.310538594196</v>
      </c>
      <c r="U47" s="818">
        <v>51231.410577884606</v>
      </c>
      <c r="V47" s="482"/>
    </row>
    <row r="48" spans="1:22" ht="14.45" customHeight="1" x14ac:dyDescent="0.25">
      <c r="A48" s="312"/>
      <c r="B48" s="290" t="s">
        <v>4</v>
      </c>
      <c r="C48" s="676" t="s">
        <v>440</v>
      </c>
      <c r="D48" s="670" t="s">
        <v>91</v>
      </c>
      <c r="E48" s="595">
        <v>86.209083469721776</v>
      </c>
      <c r="F48" s="374">
        <v>88.896832412165253</v>
      </c>
      <c r="G48" s="374">
        <v>89.93995734634656</v>
      </c>
      <c r="H48" s="374">
        <v>91.864015430772795</v>
      </c>
      <c r="I48" s="374">
        <v>93.748575705909261</v>
      </c>
      <c r="J48" s="375">
        <v>94.297492158397915</v>
      </c>
      <c r="K48" s="482"/>
      <c r="L48" s="312"/>
      <c r="M48" s="290" t="s">
        <v>4</v>
      </c>
      <c r="N48" s="488" t="s">
        <v>440</v>
      </c>
      <c r="O48" s="485" t="s">
        <v>91</v>
      </c>
      <c r="P48" s="740">
        <v>421390</v>
      </c>
      <c r="Q48" s="755">
        <v>457588</v>
      </c>
      <c r="R48" s="755">
        <v>488776</v>
      </c>
      <c r="S48" s="755">
        <v>519604</v>
      </c>
      <c r="T48" s="755">
        <v>563593</v>
      </c>
      <c r="U48" s="818">
        <v>576913</v>
      </c>
      <c r="V48" s="482"/>
    </row>
    <row r="49" spans="1:22" ht="14.45" customHeight="1" x14ac:dyDescent="0.25">
      <c r="A49" s="312"/>
      <c r="B49" s="669"/>
      <c r="C49" s="676"/>
      <c r="D49" s="670" t="s">
        <v>92</v>
      </c>
      <c r="E49" s="595">
        <v>0.32396177712748586</v>
      </c>
      <c r="F49" s="374">
        <v>0.38353464579033963</v>
      </c>
      <c r="G49" s="374">
        <v>0.40306442333557918</v>
      </c>
      <c r="H49" s="374">
        <v>0.38731403705436368</v>
      </c>
      <c r="I49" s="374">
        <v>0.26687797395492702</v>
      </c>
      <c r="J49" s="375">
        <v>0.30119255163293629</v>
      </c>
      <c r="K49" s="482"/>
      <c r="L49" s="312"/>
      <c r="M49" s="484"/>
      <c r="N49" s="488"/>
      <c r="O49" s="485" t="s">
        <v>92</v>
      </c>
      <c r="P49" s="740">
        <v>5354.7557216081523</v>
      </c>
      <c r="Q49" s="755">
        <v>17248.902420108145</v>
      </c>
      <c r="R49" s="755">
        <v>15624.975179007841</v>
      </c>
      <c r="S49" s="755">
        <v>14261.497886996585</v>
      </c>
      <c r="T49" s="755">
        <v>15153.911544173825</v>
      </c>
      <c r="U49" s="818">
        <v>17427.181323875586</v>
      </c>
      <c r="V49" s="482"/>
    </row>
    <row r="50" spans="1:22" ht="14.45" customHeight="1" x14ac:dyDescent="0.25">
      <c r="A50" s="312"/>
      <c r="B50" s="669"/>
      <c r="C50" s="676" t="s">
        <v>441</v>
      </c>
      <c r="D50" s="670" t="s">
        <v>91</v>
      </c>
      <c r="E50" s="595">
        <v>9.1951718494271688</v>
      </c>
      <c r="F50" s="374">
        <v>7.5998795520111901</v>
      </c>
      <c r="G50" s="374">
        <v>6.9095974400447515</v>
      </c>
      <c r="H50" s="374">
        <v>6.0690601336932906</v>
      </c>
      <c r="I50" s="374">
        <v>4.9419886056472739</v>
      </c>
      <c r="J50" s="375">
        <v>4.4091134208672429</v>
      </c>
      <c r="K50" s="482"/>
      <c r="L50" s="312"/>
      <c r="M50" s="484"/>
      <c r="N50" s="488" t="s">
        <v>441</v>
      </c>
      <c r="O50" s="485" t="s">
        <v>91</v>
      </c>
      <c r="P50" s="740">
        <v>44946</v>
      </c>
      <c r="Q50" s="755">
        <v>39120</v>
      </c>
      <c r="R50" s="755">
        <v>37550</v>
      </c>
      <c r="S50" s="755">
        <v>34328</v>
      </c>
      <c r="T50" s="755">
        <v>29710</v>
      </c>
      <c r="U50" s="818">
        <v>26975</v>
      </c>
      <c r="V50" s="482"/>
    </row>
    <row r="51" spans="1:22" ht="14.45" customHeight="1" x14ac:dyDescent="0.25">
      <c r="A51" s="312"/>
      <c r="B51" s="669"/>
      <c r="C51" s="676"/>
      <c r="D51" s="670" t="s">
        <v>92</v>
      </c>
      <c r="E51" s="595">
        <v>0.26276704956583702</v>
      </c>
      <c r="F51" s="374">
        <v>0.30760142683324204</v>
      </c>
      <c r="G51" s="374">
        <v>0.3811767509488731</v>
      </c>
      <c r="H51" s="374">
        <v>0.33402192214806276</v>
      </c>
      <c r="I51" s="374">
        <v>0.25100793964270662</v>
      </c>
      <c r="J51" s="375">
        <v>0.26833457085044127</v>
      </c>
      <c r="K51" s="482"/>
      <c r="L51" s="312"/>
      <c r="M51" s="484"/>
      <c r="N51" s="488"/>
      <c r="O51" s="485" t="s">
        <v>92</v>
      </c>
      <c r="P51" s="740">
        <v>1459.2173766718072</v>
      </c>
      <c r="Q51" s="755">
        <v>1962.9317157341261</v>
      </c>
      <c r="R51" s="755">
        <v>2571.1283571900635</v>
      </c>
      <c r="S51" s="755">
        <v>2139.211580770258</v>
      </c>
      <c r="T51" s="755">
        <v>1719.5665402611894</v>
      </c>
      <c r="U51" s="818">
        <v>1976.0552322625956</v>
      </c>
      <c r="V51" s="482"/>
    </row>
    <row r="52" spans="1:22" ht="14.45" customHeight="1" x14ac:dyDescent="0.25">
      <c r="A52" s="312"/>
      <c r="B52" s="669"/>
      <c r="C52" s="676" t="s">
        <v>442</v>
      </c>
      <c r="D52" s="670" t="s">
        <v>91</v>
      </c>
      <c r="E52" s="595">
        <v>2.6225450081833062</v>
      </c>
      <c r="F52" s="374">
        <v>1.8160448377351892</v>
      </c>
      <c r="G52" s="374">
        <v>1.8555627319683428</v>
      </c>
      <c r="H52" s="374">
        <v>1.2566674268903493</v>
      </c>
      <c r="I52" s="374">
        <v>0.88609805796980912</v>
      </c>
      <c r="J52" s="375">
        <v>0.81055768133755901</v>
      </c>
      <c r="K52" s="482"/>
      <c r="L52" s="312"/>
      <c r="M52" s="484"/>
      <c r="N52" s="488" t="s">
        <v>442</v>
      </c>
      <c r="O52" s="485" t="s">
        <v>91</v>
      </c>
      <c r="P52" s="740">
        <v>12819</v>
      </c>
      <c r="Q52" s="755">
        <v>9348</v>
      </c>
      <c r="R52" s="755">
        <v>10084</v>
      </c>
      <c r="S52" s="755">
        <v>7108</v>
      </c>
      <c r="T52" s="755">
        <v>5327</v>
      </c>
      <c r="U52" s="818">
        <v>4959</v>
      </c>
      <c r="V52" s="482"/>
    </row>
    <row r="53" spans="1:22" ht="14.45" customHeight="1" x14ac:dyDescent="0.25">
      <c r="A53" s="312"/>
      <c r="B53" s="669"/>
      <c r="C53" s="676"/>
      <c r="D53" s="670" t="s">
        <v>92</v>
      </c>
      <c r="E53" s="595">
        <v>0.14805896844662991</v>
      </c>
      <c r="F53" s="374">
        <v>0.12978573001042154</v>
      </c>
      <c r="G53" s="374">
        <v>0.16131334131716363</v>
      </c>
      <c r="H53" s="374">
        <v>0.12891365980185709</v>
      </c>
      <c r="I53" s="374">
        <v>9.2145944892373266E-2</v>
      </c>
      <c r="J53" s="375">
        <v>8.7822561219541545E-2</v>
      </c>
      <c r="K53" s="482"/>
      <c r="L53" s="312"/>
      <c r="M53" s="484"/>
      <c r="N53" s="488"/>
      <c r="O53" s="485" t="s">
        <v>92</v>
      </c>
      <c r="P53" s="740">
        <v>727.19840200114288</v>
      </c>
      <c r="Q53" s="755">
        <v>610.28493280298937</v>
      </c>
      <c r="R53" s="755">
        <v>915.7540492144351</v>
      </c>
      <c r="S53" s="755">
        <v>747.35758791462354</v>
      </c>
      <c r="T53" s="755">
        <v>552.96514378774384</v>
      </c>
      <c r="U53" s="818">
        <v>579.35084361723329</v>
      </c>
      <c r="V53" s="482"/>
    </row>
    <row r="54" spans="1:22" ht="14.45" customHeight="1" x14ac:dyDescent="0.25">
      <c r="A54" s="312"/>
      <c r="B54" s="669"/>
      <c r="C54" s="676" t="s">
        <v>439</v>
      </c>
      <c r="D54" s="670" t="s">
        <v>91</v>
      </c>
      <c r="E54" s="595">
        <v>1.9731996726677576</v>
      </c>
      <c r="F54" s="374">
        <v>1.687243198088374</v>
      </c>
      <c r="G54" s="374">
        <v>1.2948824816403439</v>
      </c>
      <c r="H54" s="374">
        <v>0.81025700864356642</v>
      </c>
      <c r="I54" s="374">
        <v>0.42333763047365575</v>
      </c>
      <c r="J54" s="375">
        <v>0.48283673939728772</v>
      </c>
      <c r="K54" s="482"/>
      <c r="L54" s="312"/>
      <c r="M54" s="484"/>
      <c r="N54" s="488" t="s">
        <v>439</v>
      </c>
      <c r="O54" s="485" t="s">
        <v>91</v>
      </c>
      <c r="P54" s="740">
        <v>9645</v>
      </c>
      <c r="Q54" s="755">
        <v>8685</v>
      </c>
      <c r="R54" s="755">
        <v>7037</v>
      </c>
      <c r="S54" s="755">
        <v>4583</v>
      </c>
      <c r="T54" s="755">
        <v>2545</v>
      </c>
      <c r="U54" s="818">
        <v>2954</v>
      </c>
      <c r="V54" s="482"/>
    </row>
    <row r="55" spans="1:22" ht="14.45" customHeight="1" x14ac:dyDescent="0.25">
      <c r="A55" s="312"/>
      <c r="B55" s="669"/>
      <c r="C55" s="676"/>
      <c r="D55" s="670" t="s">
        <v>92</v>
      </c>
      <c r="E55" s="595">
        <v>0.14281265584254488</v>
      </c>
      <c r="F55" s="374">
        <v>0.16294527321611152</v>
      </c>
      <c r="G55" s="374">
        <v>0.14445724368091994</v>
      </c>
      <c r="H55" s="374">
        <v>0.10206450683120318</v>
      </c>
      <c r="I55" s="374">
        <v>7.321782620784166E-2</v>
      </c>
      <c r="J55" s="375">
        <v>6.5403971536918987E-2</v>
      </c>
      <c r="K55" s="482"/>
      <c r="L55" s="312"/>
      <c r="M55" s="484"/>
      <c r="N55" s="488"/>
      <c r="O55" s="485" t="s">
        <v>92</v>
      </c>
      <c r="P55" s="740">
        <v>708.1778568863383</v>
      </c>
      <c r="Q55" s="755">
        <v>947.10861456211967</v>
      </c>
      <c r="R55" s="755">
        <v>776.17124973830323</v>
      </c>
      <c r="S55" s="755">
        <v>580.97371455045788</v>
      </c>
      <c r="T55" s="755">
        <v>446.66898426220672</v>
      </c>
      <c r="U55" s="818">
        <v>418.47070785579882</v>
      </c>
      <c r="V55" s="482"/>
    </row>
    <row r="56" spans="1:22" ht="14.45" customHeight="1" x14ac:dyDescent="0.25">
      <c r="A56" s="312"/>
      <c r="B56" s="669"/>
      <c r="C56" s="676" t="s">
        <v>3</v>
      </c>
      <c r="D56" s="670" t="s">
        <v>91</v>
      </c>
      <c r="E56" s="595">
        <v>100</v>
      </c>
      <c r="F56" s="595">
        <v>100</v>
      </c>
      <c r="G56" s="595">
        <v>100</v>
      </c>
      <c r="H56" s="595">
        <v>100</v>
      </c>
      <c r="I56" s="595">
        <v>100</v>
      </c>
      <c r="J56" s="362">
        <v>100</v>
      </c>
      <c r="K56" s="482"/>
      <c r="L56" s="312"/>
      <c r="M56" s="484"/>
      <c r="N56" s="488" t="s">
        <v>3</v>
      </c>
      <c r="O56" s="485" t="s">
        <v>91</v>
      </c>
      <c r="P56" s="740">
        <v>488800</v>
      </c>
      <c r="Q56" s="755">
        <v>514741</v>
      </c>
      <c r="R56" s="755">
        <v>543447</v>
      </c>
      <c r="S56" s="755">
        <v>565623</v>
      </c>
      <c r="T56" s="755">
        <v>601175</v>
      </c>
      <c r="U56" s="818">
        <v>611801</v>
      </c>
      <c r="V56" s="482"/>
    </row>
    <row r="57" spans="1:22" ht="14.45" customHeight="1" x14ac:dyDescent="0.25">
      <c r="A57" s="312"/>
      <c r="B57" s="669"/>
      <c r="C57" s="676"/>
      <c r="D57" s="670" t="s">
        <v>92</v>
      </c>
      <c r="E57" s="595"/>
      <c r="F57" s="374"/>
      <c r="G57" s="374"/>
      <c r="H57" s="374"/>
      <c r="I57" s="374"/>
      <c r="J57" s="375"/>
      <c r="K57" s="482"/>
      <c r="L57" s="312"/>
      <c r="M57" s="484"/>
      <c r="N57" s="488"/>
      <c r="O57" s="485" t="s">
        <v>92</v>
      </c>
      <c r="P57" s="740">
        <v>6039.9696308891744</v>
      </c>
      <c r="Q57" s="755">
        <v>18852.445024683933</v>
      </c>
      <c r="R57" s="755">
        <v>17329.8041833311</v>
      </c>
      <c r="S57" s="755">
        <v>15343.735552109647</v>
      </c>
      <c r="T57" s="755">
        <v>16037.540166727236</v>
      </c>
      <c r="U57" s="818">
        <v>18836.375004356916</v>
      </c>
      <c r="V57" s="482"/>
    </row>
    <row r="58" spans="1:22" ht="14.45" customHeight="1" x14ac:dyDescent="0.25">
      <c r="A58" s="312"/>
      <c r="B58" s="290" t="s">
        <v>3</v>
      </c>
      <c r="C58" s="676" t="s">
        <v>440</v>
      </c>
      <c r="D58" s="670" t="s">
        <v>91</v>
      </c>
      <c r="E58" s="595">
        <v>86.822412746012091</v>
      </c>
      <c r="F58" s="374">
        <v>88.954480596961119</v>
      </c>
      <c r="G58" s="374">
        <v>90.070909044302837</v>
      </c>
      <c r="H58" s="374">
        <v>91.001910995148094</v>
      </c>
      <c r="I58" s="374">
        <v>93.144505473987138</v>
      </c>
      <c r="J58" s="375">
        <v>93.629494695521657</v>
      </c>
      <c r="K58" s="482"/>
      <c r="L58" s="312"/>
      <c r="M58" s="290" t="s">
        <v>3</v>
      </c>
      <c r="N58" s="488" t="s">
        <v>440</v>
      </c>
      <c r="O58" s="485" t="s">
        <v>91</v>
      </c>
      <c r="P58" s="740">
        <v>3536869</v>
      </c>
      <c r="Q58" s="755">
        <v>3897387</v>
      </c>
      <c r="R58" s="755">
        <v>4146290</v>
      </c>
      <c r="S58" s="755">
        <v>4408199</v>
      </c>
      <c r="T58" s="755">
        <v>4689226</v>
      </c>
      <c r="U58" s="818">
        <v>4963116</v>
      </c>
      <c r="V58" s="482"/>
    </row>
    <row r="59" spans="1:22" ht="14.45" customHeight="1" x14ac:dyDescent="0.25">
      <c r="A59" s="312"/>
      <c r="B59" s="669"/>
      <c r="C59" s="676"/>
      <c r="D59" s="670" t="s">
        <v>92</v>
      </c>
      <c r="E59" s="595">
        <v>0.28368196331785028</v>
      </c>
      <c r="F59" s="374">
        <v>0.26211018050290424</v>
      </c>
      <c r="G59" s="374">
        <v>0.31936106802416903</v>
      </c>
      <c r="H59" s="374">
        <v>0.28398993480401435</v>
      </c>
      <c r="I59" s="374">
        <v>0.18088272888117871</v>
      </c>
      <c r="J59" s="375">
        <v>0.18650224104210569</v>
      </c>
      <c r="K59" s="482"/>
      <c r="L59" s="312"/>
      <c r="M59" s="484"/>
      <c r="N59" s="488"/>
      <c r="O59" s="485" t="s">
        <v>92</v>
      </c>
      <c r="P59" s="740">
        <v>31549.08667085649</v>
      </c>
      <c r="Q59" s="755">
        <v>38537.403535624173</v>
      </c>
      <c r="R59" s="755">
        <v>109555.56876238722</v>
      </c>
      <c r="S59" s="755">
        <v>75097.409639386315</v>
      </c>
      <c r="T59" s="755">
        <v>50106.14933731089</v>
      </c>
      <c r="U59" s="818">
        <v>49840.412804872074</v>
      </c>
      <c r="V59" s="482"/>
    </row>
    <row r="60" spans="1:22" ht="14.45" customHeight="1" x14ac:dyDescent="0.25">
      <c r="A60" s="312"/>
      <c r="B60" s="669"/>
      <c r="C60" s="676" t="s">
        <v>441</v>
      </c>
      <c r="D60" s="670" t="s">
        <v>91</v>
      </c>
      <c r="E60" s="595">
        <v>8.5277888652084286</v>
      </c>
      <c r="F60" s="374">
        <v>7.142594725316151</v>
      </c>
      <c r="G60" s="374">
        <v>7.093685006740726</v>
      </c>
      <c r="H60" s="374">
        <v>6.3352059310419149</v>
      </c>
      <c r="I60" s="374">
        <v>5.1867011391327908</v>
      </c>
      <c r="J60" s="375">
        <v>4.5703821533488131</v>
      </c>
      <c r="K60" s="482"/>
      <c r="L60" s="312"/>
      <c r="M60" s="484"/>
      <c r="N60" s="488" t="s">
        <v>441</v>
      </c>
      <c r="O60" s="485" t="s">
        <v>91</v>
      </c>
      <c r="P60" s="740">
        <v>347395</v>
      </c>
      <c r="Q60" s="755">
        <v>313012</v>
      </c>
      <c r="R60" s="755">
        <v>326548</v>
      </c>
      <c r="S60" s="755">
        <v>306882</v>
      </c>
      <c r="T60" s="755">
        <v>261117</v>
      </c>
      <c r="U60" s="818">
        <v>242267</v>
      </c>
      <c r="V60" s="482"/>
    </row>
    <row r="61" spans="1:22" ht="14.45" customHeight="1" x14ac:dyDescent="0.25">
      <c r="A61" s="312"/>
      <c r="B61" s="669"/>
      <c r="C61" s="676"/>
      <c r="D61" s="670" t="s">
        <v>92</v>
      </c>
      <c r="E61" s="595">
        <v>0.20334452914048126</v>
      </c>
      <c r="F61" s="374">
        <v>0.19020398409772957</v>
      </c>
      <c r="G61" s="374">
        <v>0.27116657084004347</v>
      </c>
      <c r="H61" s="374">
        <v>0.20403226541080033</v>
      </c>
      <c r="I61" s="374">
        <v>0.15640316827748849</v>
      </c>
      <c r="J61" s="375">
        <v>0.16412067667924599</v>
      </c>
      <c r="K61" s="482"/>
      <c r="L61" s="312"/>
      <c r="M61" s="484"/>
      <c r="N61" s="488"/>
      <c r="O61" s="485" t="s">
        <v>92</v>
      </c>
      <c r="P61" s="740">
        <v>8754.3114476273204</v>
      </c>
      <c r="Q61" s="755">
        <v>8565.4066391013639</v>
      </c>
      <c r="R61" s="755">
        <v>15896.471083811892</v>
      </c>
      <c r="S61" s="755">
        <v>11601.284853920328</v>
      </c>
      <c r="T61" s="755">
        <v>8370.0077940699121</v>
      </c>
      <c r="U61" s="818">
        <v>9575.8728748839421</v>
      </c>
      <c r="V61" s="482"/>
    </row>
    <row r="62" spans="1:22" ht="14.45" customHeight="1" x14ac:dyDescent="0.25">
      <c r="A62" s="312"/>
      <c r="B62" s="669"/>
      <c r="C62" s="676" t="s">
        <v>442</v>
      </c>
      <c r="D62" s="670" t="s">
        <v>91</v>
      </c>
      <c r="E62" s="595">
        <v>2.4557390586697734</v>
      </c>
      <c r="F62" s="374">
        <v>1.8962976079614287</v>
      </c>
      <c r="G62" s="374">
        <v>1.7061877818863691</v>
      </c>
      <c r="H62" s="374">
        <v>1.534349296552715</v>
      </c>
      <c r="I62" s="374">
        <v>1.1147205322786073</v>
      </c>
      <c r="J62" s="375">
        <v>1.1373934972883359</v>
      </c>
      <c r="K62" s="482"/>
      <c r="L62" s="312"/>
      <c r="M62" s="484"/>
      <c r="N62" s="488" t="s">
        <v>442</v>
      </c>
      <c r="O62" s="485" t="s">
        <v>91</v>
      </c>
      <c r="P62" s="740">
        <v>100039</v>
      </c>
      <c r="Q62" s="755">
        <v>83102</v>
      </c>
      <c r="R62" s="755">
        <v>78542</v>
      </c>
      <c r="S62" s="755">
        <v>74325</v>
      </c>
      <c r="T62" s="755">
        <v>56119</v>
      </c>
      <c r="U62" s="818">
        <v>60291</v>
      </c>
      <c r="V62" s="482"/>
    </row>
    <row r="63" spans="1:22" ht="14.45" customHeight="1" x14ac:dyDescent="0.25">
      <c r="A63" s="312"/>
      <c r="B63" s="669"/>
      <c r="C63" s="676"/>
      <c r="D63" s="670" t="s">
        <v>92</v>
      </c>
      <c r="E63" s="595">
        <v>9.9779980947086094E-2</v>
      </c>
      <c r="F63" s="374">
        <v>9.7112194748120911E-2</v>
      </c>
      <c r="G63" s="374">
        <v>9.4796481654253195E-2</v>
      </c>
      <c r="H63" s="374">
        <v>0.11617390811525091</v>
      </c>
      <c r="I63" s="374">
        <v>6.2752952752993807E-2</v>
      </c>
      <c r="J63" s="375">
        <v>6.2844409284093641E-2</v>
      </c>
      <c r="K63" s="482"/>
      <c r="L63" s="312"/>
      <c r="M63" s="484"/>
      <c r="N63" s="488"/>
      <c r="O63" s="485" t="s">
        <v>92</v>
      </c>
      <c r="P63" s="740">
        <v>4096.2120183552706</v>
      </c>
      <c r="Q63" s="755">
        <v>4295.2983665574702</v>
      </c>
      <c r="R63" s="755">
        <v>4246.602363660204</v>
      </c>
      <c r="S63" s="755">
        <v>5994.0861048657043</v>
      </c>
      <c r="T63" s="755">
        <v>3147.5140479485926</v>
      </c>
      <c r="U63" s="818">
        <v>3413.954019805567</v>
      </c>
      <c r="V63" s="482"/>
    </row>
    <row r="64" spans="1:22" ht="14.45" customHeight="1" x14ac:dyDescent="0.25">
      <c r="A64" s="312"/>
      <c r="B64" s="669"/>
      <c r="C64" s="676" t="s">
        <v>439</v>
      </c>
      <c r="D64" s="670" t="s">
        <v>91</v>
      </c>
      <c r="E64" s="595">
        <v>2.194059330109714</v>
      </c>
      <c r="F64" s="374">
        <v>2.0066270697613073</v>
      </c>
      <c r="G64" s="374">
        <v>1.1292181670700676</v>
      </c>
      <c r="H64" s="374">
        <v>1.1285337772572792</v>
      </c>
      <c r="I64" s="374">
        <v>0.55407285460146238</v>
      </c>
      <c r="J64" s="375">
        <v>0.66272965384119087</v>
      </c>
      <c r="K64" s="482"/>
      <c r="L64" s="312"/>
      <c r="M64" s="484"/>
      <c r="N64" s="488" t="s">
        <v>439</v>
      </c>
      <c r="O64" s="485" t="s">
        <v>91</v>
      </c>
      <c r="P64" s="740">
        <v>89379</v>
      </c>
      <c r="Q64" s="755">
        <v>87463</v>
      </c>
      <c r="R64" s="755">
        <v>51982</v>
      </c>
      <c r="S64" s="755">
        <v>54667</v>
      </c>
      <c r="T64" s="755">
        <v>27894</v>
      </c>
      <c r="U64" s="818">
        <v>35130</v>
      </c>
      <c r="V64" s="482"/>
    </row>
    <row r="65" spans="1:22" ht="14.45" customHeight="1" x14ac:dyDescent="0.25">
      <c r="A65" s="312"/>
      <c r="B65" s="669"/>
      <c r="C65" s="676"/>
      <c r="D65" s="670" t="s">
        <v>92</v>
      </c>
      <c r="E65" s="595">
        <v>0.12627710735843778</v>
      </c>
      <c r="F65" s="374">
        <v>0.10458183158237383</v>
      </c>
      <c r="G65" s="374">
        <v>9.7973700557396015E-2</v>
      </c>
      <c r="H65" s="374">
        <v>0.11054822707619656</v>
      </c>
      <c r="I65" s="374">
        <v>5.4795480307052495E-2</v>
      </c>
      <c r="J65" s="375">
        <v>5.0075880140817902E-2</v>
      </c>
      <c r="K65" s="482"/>
      <c r="L65" s="312"/>
      <c r="M65" s="484"/>
      <c r="N65" s="488"/>
      <c r="O65" s="485" t="s">
        <v>92</v>
      </c>
      <c r="P65" s="740">
        <v>5249.2696757861358</v>
      </c>
      <c r="Q65" s="755">
        <v>4629.8729928316361</v>
      </c>
      <c r="R65" s="755">
        <v>4447.1768769026739</v>
      </c>
      <c r="S65" s="755">
        <v>5450.3292764386561</v>
      </c>
      <c r="T65" s="755">
        <v>2751.1586682821535</v>
      </c>
      <c r="U65" s="818">
        <v>2693.3119886938134</v>
      </c>
      <c r="V65" s="482"/>
    </row>
    <row r="66" spans="1:22" ht="14.45" customHeight="1" x14ac:dyDescent="0.25">
      <c r="A66" s="312"/>
      <c r="B66" s="669"/>
      <c r="C66" s="676" t="s">
        <v>3</v>
      </c>
      <c r="D66" s="670" t="s">
        <v>91</v>
      </c>
      <c r="E66" s="595">
        <v>100</v>
      </c>
      <c r="F66" s="595">
        <v>100</v>
      </c>
      <c r="G66" s="595">
        <v>100</v>
      </c>
      <c r="H66" s="595">
        <v>100</v>
      </c>
      <c r="I66" s="595">
        <v>100</v>
      </c>
      <c r="J66" s="362">
        <v>100</v>
      </c>
      <c r="K66" s="482"/>
      <c r="L66" s="312"/>
      <c r="M66" s="484"/>
      <c r="N66" s="488" t="s">
        <v>3</v>
      </c>
      <c r="O66" s="485" t="s">
        <v>91</v>
      </c>
      <c r="P66" s="740">
        <v>4073682</v>
      </c>
      <c r="Q66" s="755">
        <v>4380964</v>
      </c>
      <c r="R66" s="755">
        <v>4603362</v>
      </c>
      <c r="S66" s="755">
        <v>4844073</v>
      </c>
      <c r="T66" s="755">
        <v>5034356</v>
      </c>
      <c r="U66" s="818">
        <v>5300804</v>
      </c>
      <c r="V66" s="482"/>
    </row>
    <row r="67" spans="1:22" ht="14.45" customHeight="1" x14ac:dyDescent="0.25">
      <c r="A67" s="312"/>
      <c r="B67" s="669"/>
      <c r="C67" s="676"/>
      <c r="D67" s="670" t="s">
        <v>92</v>
      </c>
      <c r="E67" s="595">
        <v>0</v>
      </c>
      <c r="F67" s="595">
        <v>0</v>
      </c>
      <c r="G67" s="595">
        <v>0</v>
      </c>
      <c r="H67" s="595">
        <v>0</v>
      </c>
      <c r="I67" s="595">
        <v>0</v>
      </c>
      <c r="J67" s="362">
        <v>0</v>
      </c>
      <c r="K67" s="482"/>
      <c r="L67" s="312"/>
      <c r="M67" s="484"/>
      <c r="N67" s="488"/>
      <c r="O67" s="485" t="s">
        <v>92</v>
      </c>
      <c r="P67" s="740">
        <v>33862.310600100172</v>
      </c>
      <c r="Q67" s="755">
        <v>40356.782505048381</v>
      </c>
      <c r="R67" s="755">
        <v>119594.64779685822</v>
      </c>
      <c r="S67" s="755">
        <v>83311.042258511487</v>
      </c>
      <c r="T67" s="755">
        <v>52418.915617865561</v>
      </c>
      <c r="U67" s="818">
        <v>54584.489125616521</v>
      </c>
      <c r="V67" s="482"/>
    </row>
    <row r="68" spans="1:22" ht="14.45" customHeight="1" x14ac:dyDescent="0.25">
      <c r="A68" s="675"/>
      <c r="B68" s="676"/>
      <c r="C68" s="290"/>
      <c r="D68" s="669"/>
      <c r="E68" s="595"/>
      <c r="F68" s="374"/>
      <c r="G68" s="374"/>
      <c r="H68" s="374"/>
      <c r="I68" s="374"/>
      <c r="J68" s="375"/>
      <c r="K68" s="482"/>
      <c r="L68" s="489"/>
      <c r="M68" s="488"/>
      <c r="N68" s="290"/>
      <c r="O68" s="484"/>
      <c r="P68" s="694"/>
      <c r="Q68" s="755"/>
      <c r="R68" s="755"/>
      <c r="S68" s="755"/>
      <c r="T68" s="755"/>
      <c r="U68" s="818"/>
      <c r="V68" s="482"/>
    </row>
    <row r="69" spans="1:22" ht="14.45" customHeight="1" x14ac:dyDescent="0.25">
      <c r="A69" s="313" t="s">
        <v>3</v>
      </c>
      <c r="B69" s="290" t="s">
        <v>11</v>
      </c>
      <c r="C69" s="676" t="s">
        <v>440</v>
      </c>
      <c r="D69" s="670" t="s">
        <v>91</v>
      </c>
      <c r="E69" s="595">
        <v>86.487165365465188</v>
      </c>
      <c r="F69" s="374">
        <v>88.61591081330495</v>
      </c>
      <c r="G69" s="374">
        <v>89.846637454753292</v>
      </c>
      <c r="H69" s="374">
        <v>90.632396771402284</v>
      </c>
      <c r="I69" s="374">
        <v>92.815494150207357</v>
      </c>
      <c r="J69" s="375">
        <v>93.410565060949835</v>
      </c>
      <c r="K69" s="482"/>
      <c r="L69" s="313" t="s">
        <v>3</v>
      </c>
      <c r="M69" s="290" t="s">
        <v>11</v>
      </c>
      <c r="N69" s="488" t="s">
        <v>440</v>
      </c>
      <c r="O69" s="485" t="s">
        <v>91</v>
      </c>
      <c r="P69" s="740">
        <v>3253789</v>
      </c>
      <c r="Q69" s="753">
        <v>3608743</v>
      </c>
      <c r="R69" s="753">
        <v>3867161</v>
      </c>
      <c r="S69" s="753">
        <v>4157202</v>
      </c>
      <c r="T69" s="753">
        <v>4402625</v>
      </c>
      <c r="U69" s="818">
        <v>4713683</v>
      </c>
      <c r="V69" s="482"/>
    </row>
    <row r="70" spans="1:22" ht="14.45" customHeight="1" x14ac:dyDescent="0.25">
      <c r="A70" s="312"/>
      <c r="B70" s="669"/>
      <c r="C70" s="676"/>
      <c r="D70" s="670" t="s">
        <v>92</v>
      </c>
      <c r="E70" s="374">
        <v>0.32036030550884598</v>
      </c>
      <c r="F70" s="374">
        <v>0.29643360290084853</v>
      </c>
      <c r="G70" s="374">
        <v>0.34806022523286739</v>
      </c>
      <c r="H70" s="374">
        <v>0.30485064462851291</v>
      </c>
      <c r="I70" s="374">
        <v>0.19660234861546005</v>
      </c>
      <c r="J70" s="375">
        <v>0.19579534832820802</v>
      </c>
      <c r="K70" s="482"/>
      <c r="L70" s="312"/>
      <c r="M70" s="484"/>
      <c r="N70" s="488"/>
      <c r="O70" s="485" t="s">
        <v>92</v>
      </c>
      <c r="P70" s="740">
        <v>31189.103154829238</v>
      </c>
      <c r="Q70" s="753">
        <v>35727.730082756207</v>
      </c>
      <c r="R70" s="753">
        <v>111331.28204132371</v>
      </c>
      <c r="S70" s="753">
        <v>78689.811333363177</v>
      </c>
      <c r="T70" s="753">
        <v>49792.423559284383</v>
      </c>
      <c r="U70" s="818">
        <v>49512.858628416645</v>
      </c>
      <c r="V70" s="482"/>
    </row>
    <row r="71" spans="1:22" ht="14.45" customHeight="1" x14ac:dyDescent="0.25">
      <c r="A71" s="312"/>
      <c r="B71" s="669"/>
      <c r="C71" s="676" t="s">
        <v>441</v>
      </c>
      <c r="D71" s="670" t="s">
        <v>91</v>
      </c>
      <c r="E71" s="595">
        <v>8.6415956348527079</v>
      </c>
      <c r="F71" s="595">
        <v>7.3035096725220541</v>
      </c>
      <c r="G71" s="595">
        <v>7.2632882453800729</v>
      </c>
      <c r="H71" s="595">
        <v>6.499925984595639</v>
      </c>
      <c r="I71" s="595">
        <v>5.4039746882837179</v>
      </c>
      <c r="J71" s="362">
        <v>4.7140035499987212</v>
      </c>
      <c r="K71" s="482"/>
      <c r="L71" s="312"/>
      <c r="M71" s="484"/>
      <c r="N71" s="488" t="s">
        <v>441</v>
      </c>
      <c r="O71" s="485" t="s">
        <v>91</v>
      </c>
      <c r="P71" s="740">
        <v>325111</v>
      </c>
      <c r="Q71" s="753">
        <v>297497</v>
      </c>
      <c r="R71" s="753">
        <v>312625</v>
      </c>
      <c r="S71" s="753">
        <v>298144</v>
      </c>
      <c r="T71" s="753">
        <v>256333</v>
      </c>
      <c r="U71" s="818">
        <v>237878</v>
      </c>
      <c r="V71" s="482"/>
    </row>
    <row r="72" spans="1:22" ht="14.45" customHeight="1" x14ac:dyDescent="0.25">
      <c r="A72" s="312"/>
      <c r="B72" s="669"/>
      <c r="C72" s="676"/>
      <c r="D72" s="670" t="s">
        <v>92</v>
      </c>
      <c r="E72" s="595">
        <v>0.22776775863420148</v>
      </c>
      <c r="F72" s="595">
        <v>0.21158836375098858</v>
      </c>
      <c r="G72" s="595">
        <v>0.28858354915547391</v>
      </c>
      <c r="H72" s="595">
        <v>0.22065654959232076</v>
      </c>
      <c r="I72" s="595">
        <v>0.16895012274900159</v>
      </c>
      <c r="J72" s="362">
        <v>0.17279648464905231</v>
      </c>
      <c r="K72" s="482"/>
      <c r="L72" s="312"/>
      <c r="M72" s="484"/>
      <c r="N72" s="488"/>
      <c r="O72" s="485" t="s">
        <v>92</v>
      </c>
      <c r="P72" s="740">
        <v>9129.0105269061351</v>
      </c>
      <c r="Q72" s="753">
        <v>8917.096110512739</v>
      </c>
      <c r="R72" s="753">
        <v>15933.729148636266</v>
      </c>
      <c r="S72" s="753">
        <v>12008.948055043611</v>
      </c>
      <c r="T72" s="753">
        <v>8554.2739382408454</v>
      </c>
      <c r="U72" s="818">
        <v>9578.5773972921324</v>
      </c>
      <c r="V72" s="482"/>
    </row>
    <row r="73" spans="1:22" ht="14.45" customHeight="1" x14ac:dyDescent="0.25">
      <c r="A73" s="312"/>
      <c r="B73" s="669"/>
      <c r="C73" s="676" t="s">
        <v>442</v>
      </c>
      <c r="D73" s="670" t="s">
        <v>91</v>
      </c>
      <c r="E73" s="595">
        <v>2.5363859736045531</v>
      </c>
      <c r="F73" s="595">
        <v>1.9700526078947931</v>
      </c>
      <c r="G73" s="595">
        <v>1.7722539484872846</v>
      </c>
      <c r="H73" s="595">
        <v>1.5877448803468499</v>
      </c>
      <c r="I73" s="595">
        <v>1.1893116690587542</v>
      </c>
      <c r="J73" s="362">
        <v>1.186358286702526</v>
      </c>
      <c r="K73" s="482"/>
      <c r="L73" s="312"/>
      <c r="M73" s="484"/>
      <c r="N73" s="488" t="s">
        <v>442</v>
      </c>
      <c r="O73" s="485" t="s">
        <v>91</v>
      </c>
      <c r="P73" s="740">
        <v>95423</v>
      </c>
      <c r="Q73" s="753">
        <v>80247</v>
      </c>
      <c r="R73" s="753">
        <v>76281</v>
      </c>
      <c r="S73" s="753">
        <v>72828</v>
      </c>
      <c r="T73" s="753">
        <v>56414</v>
      </c>
      <c r="U73" s="818">
        <v>59866</v>
      </c>
      <c r="V73" s="482"/>
    </row>
    <row r="74" spans="1:22" ht="14.45" customHeight="1" x14ac:dyDescent="0.25">
      <c r="A74" s="312"/>
      <c r="B74" s="669"/>
      <c r="C74" s="676"/>
      <c r="D74" s="670" t="s">
        <v>92</v>
      </c>
      <c r="E74" s="595">
        <v>0.11139005803534037</v>
      </c>
      <c r="F74" s="595">
        <v>0.10832426024017547</v>
      </c>
      <c r="G74" s="595">
        <v>0.10859218350877074</v>
      </c>
      <c r="H74" s="595">
        <v>0.12094720513098883</v>
      </c>
      <c r="I74" s="595">
        <v>6.8067760190554175E-2</v>
      </c>
      <c r="J74" s="362">
        <v>6.7907139823670803E-2</v>
      </c>
      <c r="K74" s="482"/>
      <c r="L74" s="312"/>
      <c r="M74" s="484"/>
      <c r="N74" s="488"/>
      <c r="O74" s="485" t="s">
        <v>92</v>
      </c>
      <c r="P74" s="740">
        <v>4243.3534188004714</v>
      </c>
      <c r="Q74" s="753">
        <v>4501.5266973027974</v>
      </c>
      <c r="R74" s="753">
        <v>4532.8262435251672</v>
      </c>
      <c r="S74" s="753">
        <v>6012.997484695682</v>
      </c>
      <c r="T74" s="753">
        <v>3208.3285121551589</v>
      </c>
      <c r="U74" s="818">
        <v>3509.4869605407957</v>
      </c>
      <c r="V74" s="482"/>
    </row>
    <row r="75" spans="1:22" ht="14.45" customHeight="1" x14ac:dyDescent="0.25">
      <c r="A75" s="312"/>
      <c r="B75" s="669"/>
      <c r="C75" s="676" t="s">
        <v>439</v>
      </c>
      <c r="D75" s="670" t="s">
        <v>91</v>
      </c>
      <c r="E75" s="595">
        <v>2.3348530260775444</v>
      </c>
      <c r="F75" s="595">
        <v>2.1105269062782095</v>
      </c>
      <c r="G75" s="595">
        <v>1.1178203513793568</v>
      </c>
      <c r="H75" s="595">
        <v>1.2799323636552318</v>
      </c>
      <c r="I75" s="595">
        <v>0.59121949245016669</v>
      </c>
      <c r="J75" s="362">
        <v>0.6890731023489165</v>
      </c>
      <c r="K75" s="482"/>
      <c r="L75" s="312"/>
      <c r="M75" s="484"/>
      <c r="N75" s="488" t="s">
        <v>439</v>
      </c>
      <c r="O75" s="485" t="s">
        <v>91</v>
      </c>
      <c r="P75" s="740">
        <v>87841</v>
      </c>
      <c r="Q75" s="755">
        <v>85489</v>
      </c>
      <c r="R75" s="755">
        <v>48113</v>
      </c>
      <c r="S75" s="755">
        <v>58709</v>
      </c>
      <c r="T75" s="755">
        <v>28044</v>
      </c>
      <c r="U75" s="818">
        <v>34772</v>
      </c>
      <c r="V75" s="482"/>
    </row>
    <row r="76" spans="1:22" ht="14.45" customHeight="1" x14ac:dyDescent="0.25">
      <c r="A76" s="675"/>
      <c r="B76" s="669"/>
      <c r="C76" s="676"/>
      <c r="D76" s="670" t="s">
        <v>92</v>
      </c>
      <c r="E76" s="595">
        <v>0.14055418235126715</v>
      </c>
      <c r="F76" s="595">
        <v>0.11692906117879097</v>
      </c>
      <c r="G76" s="595">
        <v>0.10866642851932359</v>
      </c>
      <c r="H76" s="595">
        <v>0.12342554756568704</v>
      </c>
      <c r="I76" s="595">
        <v>5.9109783636716311E-2</v>
      </c>
      <c r="J76" s="362">
        <v>5.3499065085322664E-2</v>
      </c>
      <c r="K76" s="482"/>
      <c r="L76" s="489"/>
      <c r="M76" s="484"/>
      <c r="N76" s="488"/>
      <c r="O76" s="485" t="s">
        <v>92</v>
      </c>
      <c r="P76" s="740">
        <v>5401.4361184333657</v>
      </c>
      <c r="Q76" s="755">
        <v>4792.2931452983903</v>
      </c>
      <c r="R76" s="755">
        <v>4602.5122399152506</v>
      </c>
      <c r="S76" s="755">
        <v>5784.2701204328905</v>
      </c>
      <c r="T76" s="755">
        <v>2788.5623951989542</v>
      </c>
      <c r="U76" s="818">
        <v>2728.8668110386152</v>
      </c>
      <c r="V76" s="482"/>
    </row>
    <row r="77" spans="1:22" ht="14.45" customHeight="1" x14ac:dyDescent="0.25">
      <c r="A77" s="675"/>
      <c r="B77" s="669"/>
      <c r="C77" s="676" t="s">
        <v>3</v>
      </c>
      <c r="D77" s="670" t="s">
        <v>91</v>
      </c>
      <c r="E77" s="595">
        <v>100</v>
      </c>
      <c r="F77" s="595">
        <v>100</v>
      </c>
      <c r="G77" s="595">
        <v>100</v>
      </c>
      <c r="H77" s="595">
        <v>100</v>
      </c>
      <c r="I77" s="595">
        <v>100</v>
      </c>
      <c r="J77" s="362">
        <v>100</v>
      </c>
      <c r="K77" s="482"/>
      <c r="L77" s="489"/>
      <c r="M77" s="484"/>
      <c r="N77" s="488" t="s">
        <v>3</v>
      </c>
      <c r="O77" s="485" t="s">
        <v>91</v>
      </c>
      <c r="P77" s="740">
        <v>3762164</v>
      </c>
      <c r="Q77" s="755">
        <v>4071976</v>
      </c>
      <c r="R77" s="755">
        <v>4304180</v>
      </c>
      <c r="S77" s="755">
        <v>4586883</v>
      </c>
      <c r="T77" s="755">
        <v>4743416</v>
      </c>
      <c r="U77" s="818">
        <v>5046199</v>
      </c>
      <c r="V77" s="482"/>
    </row>
    <row r="78" spans="1:22" ht="14.45" customHeight="1" x14ac:dyDescent="0.25">
      <c r="A78" s="675"/>
      <c r="B78" s="669"/>
      <c r="C78" s="676"/>
      <c r="D78" s="670" t="s">
        <v>92</v>
      </c>
      <c r="E78" s="595">
        <v>0</v>
      </c>
      <c r="F78" s="595">
        <v>0</v>
      </c>
      <c r="G78" s="595">
        <v>0</v>
      </c>
      <c r="H78" s="595">
        <v>0</v>
      </c>
      <c r="I78" s="595">
        <v>0</v>
      </c>
      <c r="J78" s="362">
        <v>0</v>
      </c>
      <c r="K78" s="482"/>
      <c r="L78" s="489"/>
      <c r="M78" s="484"/>
      <c r="N78" s="488"/>
      <c r="O78" s="485" t="s">
        <v>92</v>
      </c>
      <c r="P78" s="740">
        <v>33778.42952357007</v>
      </c>
      <c r="Q78" s="755">
        <v>37609.653346700172</v>
      </c>
      <c r="R78" s="755">
        <v>121415.04498918513</v>
      </c>
      <c r="S78" s="755">
        <v>87793.662383623188</v>
      </c>
      <c r="T78" s="755">
        <v>52131.176747831341</v>
      </c>
      <c r="U78" s="818">
        <v>54080.94363025912</v>
      </c>
      <c r="V78" s="482"/>
    </row>
    <row r="79" spans="1:22" ht="14.45" customHeight="1" x14ac:dyDescent="0.25">
      <c r="A79" s="675"/>
      <c r="B79" s="290" t="s">
        <v>4</v>
      </c>
      <c r="C79" s="676" t="s">
        <v>440</v>
      </c>
      <c r="D79" s="670" t="s">
        <v>91</v>
      </c>
      <c r="E79" s="595">
        <v>85.126963870754551</v>
      </c>
      <c r="F79" s="361">
        <v>87.845566506084324</v>
      </c>
      <c r="G79" s="361">
        <v>89.547845389181106</v>
      </c>
      <c r="H79" s="361">
        <v>91.05692493187469</v>
      </c>
      <c r="I79" s="361">
        <v>93.240234627877257</v>
      </c>
      <c r="J79" s="368">
        <v>93.845968929354854</v>
      </c>
      <c r="K79" s="482"/>
      <c r="L79" s="489"/>
      <c r="M79" s="290" t="s">
        <v>4</v>
      </c>
      <c r="N79" s="488" t="s">
        <v>440</v>
      </c>
      <c r="O79" s="485" t="s">
        <v>91</v>
      </c>
      <c r="P79" s="740">
        <v>484289</v>
      </c>
      <c r="Q79" s="755">
        <v>537740</v>
      </c>
      <c r="R79" s="755">
        <v>575267</v>
      </c>
      <c r="S79" s="755">
        <v>618516</v>
      </c>
      <c r="T79" s="755">
        <v>662539</v>
      </c>
      <c r="U79" s="818">
        <v>687082</v>
      </c>
      <c r="V79" s="482"/>
    </row>
    <row r="80" spans="1:22" ht="14.45" customHeight="1" x14ac:dyDescent="0.25">
      <c r="A80" s="675"/>
      <c r="B80" s="669"/>
      <c r="C80" s="676"/>
      <c r="D80" s="670" t="s">
        <v>92</v>
      </c>
      <c r="E80" s="595">
        <v>0.3170415982388895</v>
      </c>
      <c r="F80" s="361">
        <v>0.40588092657049202</v>
      </c>
      <c r="G80" s="361">
        <v>0.37126878218138032</v>
      </c>
      <c r="H80" s="361">
        <v>0.35911810765995816</v>
      </c>
      <c r="I80" s="361">
        <v>0.25118161063227135</v>
      </c>
      <c r="J80" s="368">
        <v>0.28503727355746866</v>
      </c>
      <c r="K80" s="482"/>
      <c r="L80" s="489"/>
      <c r="M80" s="484"/>
      <c r="N80" s="488"/>
      <c r="O80" s="485" t="s">
        <v>92</v>
      </c>
      <c r="P80" s="740">
        <v>5021.6772643827935</v>
      </c>
      <c r="Q80" s="755">
        <v>17893.725561088599</v>
      </c>
      <c r="R80" s="755">
        <v>16362.612731519182</v>
      </c>
      <c r="S80" s="755">
        <v>15443.17141031963</v>
      </c>
      <c r="T80" s="755">
        <v>16178.201169562855</v>
      </c>
      <c r="U80" s="818">
        <v>18129.969851969789</v>
      </c>
      <c r="V80" s="482"/>
    </row>
    <row r="81" spans="1:22" ht="14.45" customHeight="1" x14ac:dyDescent="0.25">
      <c r="A81" s="675"/>
      <c r="B81" s="669"/>
      <c r="C81" s="676" t="s">
        <v>441</v>
      </c>
      <c r="D81" s="670" t="s">
        <v>91</v>
      </c>
      <c r="E81" s="595">
        <v>9.6466526748016346</v>
      </c>
      <c r="F81" s="361">
        <v>8.1194549675159724</v>
      </c>
      <c r="G81" s="361">
        <v>7.2043996618997435</v>
      </c>
      <c r="H81" s="361">
        <v>6.668109406812972</v>
      </c>
      <c r="I81" s="361">
        <v>5.1728748107158742</v>
      </c>
      <c r="J81" s="368">
        <v>4.6928311329284922</v>
      </c>
      <c r="K81" s="482"/>
      <c r="L81" s="489"/>
      <c r="M81" s="484"/>
      <c r="N81" s="488" t="s">
        <v>441</v>
      </c>
      <c r="O81" s="485" t="s">
        <v>91</v>
      </c>
      <c r="P81" s="740">
        <v>54880</v>
      </c>
      <c r="Q81" s="755">
        <v>49703</v>
      </c>
      <c r="R81" s="755">
        <v>46282</v>
      </c>
      <c r="S81" s="755">
        <v>45294</v>
      </c>
      <c r="T81" s="755">
        <v>36757</v>
      </c>
      <c r="U81" s="818">
        <v>34358</v>
      </c>
      <c r="V81" s="482"/>
    </row>
    <row r="82" spans="1:22" ht="14.45" customHeight="1" x14ac:dyDescent="0.25">
      <c r="A82" s="675"/>
      <c r="B82" s="669"/>
      <c r="C82" s="676"/>
      <c r="D82" s="670" t="s">
        <v>92</v>
      </c>
      <c r="E82" s="595">
        <v>0.25443728577634622</v>
      </c>
      <c r="F82" s="361">
        <v>0.32173299334159638</v>
      </c>
      <c r="G82" s="361">
        <v>0.33773804910030908</v>
      </c>
      <c r="H82" s="361">
        <v>0.32022582988286913</v>
      </c>
      <c r="I82" s="361">
        <v>0.22875516535175175</v>
      </c>
      <c r="J82" s="368">
        <v>0.25041731661413041</v>
      </c>
      <c r="K82" s="482"/>
      <c r="L82" s="489"/>
      <c r="M82" s="484"/>
      <c r="N82" s="488"/>
      <c r="O82" s="485" t="s">
        <v>92</v>
      </c>
      <c r="P82" s="740">
        <v>1594.0450111646933</v>
      </c>
      <c r="Q82" s="755">
        <v>2424.8566313371357</v>
      </c>
      <c r="R82" s="755">
        <v>2740.3365014594983</v>
      </c>
      <c r="S82" s="755">
        <v>2486.6266551740778</v>
      </c>
      <c r="T82" s="755">
        <v>1862.4314554832952</v>
      </c>
      <c r="U82" s="818">
        <v>2237.1647309336286</v>
      </c>
      <c r="V82" s="482"/>
    </row>
    <row r="83" spans="1:22" ht="14.45" customHeight="1" x14ac:dyDescent="0.25">
      <c r="A83" s="675"/>
      <c r="B83" s="669"/>
      <c r="C83" s="676" t="s">
        <v>442</v>
      </c>
      <c r="D83" s="670" t="s">
        <v>91</v>
      </c>
      <c r="E83" s="595">
        <v>2.8808125125241255</v>
      </c>
      <c r="F83" s="361">
        <v>2.0720513210062288</v>
      </c>
      <c r="G83" s="361">
        <v>1.9747421051566516</v>
      </c>
      <c r="H83" s="361">
        <v>1.3376262213605039</v>
      </c>
      <c r="I83" s="361">
        <v>1.1338752441694859</v>
      </c>
      <c r="J83" s="368">
        <v>0.95746976662869565</v>
      </c>
      <c r="K83" s="482"/>
      <c r="L83" s="489"/>
      <c r="M83" s="484"/>
      <c r="N83" s="488" t="s">
        <v>442</v>
      </c>
      <c r="O83" s="485" t="s">
        <v>91</v>
      </c>
      <c r="P83" s="740">
        <v>16389</v>
      </c>
      <c r="Q83" s="755">
        <v>12684</v>
      </c>
      <c r="R83" s="755">
        <v>12686</v>
      </c>
      <c r="S83" s="755">
        <v>9086</v>
      </c>
      <c r="T83" s="755">
        <v>8057</v>
      </c>
      <c r="U83" s="818">
        <v>7010</v>
      </c>
      <c r="V83" s="482"/>
    </row>
    <row r="84" spans="1:22" ht="14.45" customHeight="1" x14ac:dyDescent="0.25">
      <c r="A84" s="675"/>
      <c r="B84" s="669"/>
      <c r="C84" s="676"/>
      <c r="D84" s="670" t="s">
        <v>92</v>
      </c>
      <c r="E84" s="595">
        <v>0.13598638691404782</v>
      </c>
      <c r="F84" s="361">
        <v>0.14238340810321654</v>
      </c>
      <c r="G84" s="361">
        <v>0.15741940468528651</v>
      </c>
      <c r="H84" s="361">
        <v>0.12097859151779999</v>
      </c>
      <c r="I84" s="361">
        <v>0.1044741041485734</v>
      </c>
      <c r="J84" s="368">
        <v>8.7406104831578568E-2</v>
      </c>
      <c r="K84" s="482"/>
      <c r="L84" s="489"/>
      <c r="M84" s="484"/>
      <c r="N84" s="488"/>
      <c r="O84" s="485" t="s">
        <v>92</v>
      </c>
      <c r="P84" s="740">
        <v>783.7319573376991</v>
      </c>
      <c r="Q84" s="755">
        <v>844.99252415214653</v>
      </c>
      <c r="R84" s="755">
        <v>1052.2327572530044</v>
      </c>
      <c r="S84" s="755">
        <v>841.54038090778079</v>
      </c>
      <c r="T84" s="755">
        <v>756.13979102910162</v>
      </c>
      <c r="U84" s="818">
        <v>685.43232099651289</v>
      </c>
      <c r="V84" s="482"/>
    </row>
    <row r="85" spans="1:22" ht="14.45" customHeight="1" x14ac:dyDescent="0.25">
      <c r="A85" s="675"/>
      <c r="B85" s="669"/>
      <c r="C85" s="676" t="s">
        <v>439</v>
      </c>
      <c r="D85" s="670" t="s">
        <v>91</v>
      </c>
      <c r="E85" s="595">
        <v>2.3455709419196982</v>
      </c>
      <c r="F85" s="361">
        <v>1.9629272053934759</v>
      </c>
      <c r="G85" s="361">
        <v>1.2730128437625017</v>
      </c>
      <c r="H85" s="361">
        <v>0.93733943995183022</v>
      </c>
      <c r="I85" s="361">
        <v>0.45301531723738059</v>
      </c>
      <c r="J85" s="368">
        <v>0.50373017108796425</v>
      </c>
      <c r="K85" s="482"/>
      <c r="L85" s="489"/>
      <c r="M85" s="484"/>
      <c r="N85" s="488" t="s">
        <v>439</v>
      </c>
      <c r="O85" s="485" t="s">
        <v>91</v>
      </c>
      <c r="P85" s="740">
        <v>13344</v>
      </c>
      <c r="Q85" s="755">
        <v>12016</v>
      </c>
      <c r="R85" s="755">
        <v>8178</v>
      </c>
      <c r="S85" s="755">
        <v>6367</v>
      </c>
      <c r="T85" s="755">
        <v>3219</v>
      </c>
      <c r="U85" s="818">
        <v>3688</v>
      </c>
      <c r="V85" s="482"/>
    </row>
    <row r="86" spans="1:22" ht="14.45" customHeight="1" x14ac:dyDescent="0.25">
      <c r="A86" s="675"/>
      <c r="B86" s="669"/>
      <c r="C86" s="676"/>
      <c r="D86" s="670" t="s">
        <v>92</v>
      </c>
      <c r="E86" s="595">
        <v>0.1380321869338329</v>
      </c>
      <c r="F86" s="361">
        <v>0.14715624073754549</v>
      </c>
      <c r="G86" s="361">
        <v>0.12750685596132458</v>
      </c>
      <c r="H86" s="361">
        <v>9.4853165283079355E-2</v>
      </c>
      <c r="I86" s="361">
        <v>6.5721002811868157E-2</v>
      </c>
      <c r="J86" s="368">
        <v>6.7170426479228815E-2</v>
      </c>
      <c r="K86" s="482"/>
      <c r="L86" s="489"/>
      <c r="M86" s="484"/>
      <c r="N86" s="488"/>
      <c r="O86" s="485" t="s">
        <v>92</v>
      </c>
      <c r="P86" s="740">
        <v>800.75283178959</v>
      </c>
      <c r="Q86" s="755">
        <v>1016.5607864459865</v>
      </c>
      <c r="R86" s="755">
        <v>813.82261345728136</v>
      </c>
      <c r="S86" s="755">
        <v>646.46620715901076</v>
      </c>
      <c r="T86" s="755">
        <v>470.73975276703032</v>
      </c>
      <c r="U86" s="818">
        <v>519.43058567370997</v>
      </c>
      <c r="V86" s="482"/>
    </row>
    <row r="87" spans="1:22" ht="14.45" customHeight="1" x14ac:dyDescent="0.25">
      <c r="A87" s="675"/>
      <c r="B87" s="669"/>
      <c r="C87" s="676" t="s">
        <v>3</v>
      </c>
      <c r="D87" s="670" t="s">
        <v>91</v>
      </c>
      <c r="E87" s="595">
        <v>100</v>
      </c>
      <c r="F87" s="595">
        <v>100</v>
      </c>
      <c r="G87" s="595">
        <v>100</v>
      </c>
      <c r="H87" s="595">
        <v>100</v>
      </c>
      <c r="I87" s="595">
        <v>100</v>
      </c>
      <c r="J87" s="362">
        <v>100</v>
      </c>
      <c r="K87" s="482"/>
      <c r="L87" s="489"/>
      <c r="M87" s="484"/>
      <c r="N87" s="488" t="s">
        <v>3</v>
      </c>
      <c r="O87" s="485" t="s">
        <v>91</v>
      </c>
      <c r="P87" s="740">
        <v>568902</v>
      </c>
      <c r="Q87" s="755">
        <v>612143</v>
      </c>
      <c r="R87" s="755">
        <v>642413</v>
      </c>
      <c r="S87" s="755">
        <v>679263</v>
      </c>
      <c r="T87" s="755">
        <v>710572</v>
      </c>
      <c r="U87" s="818">
        <v>732138</v>
      </c>
      <c r="V87" s="482"/>
    </row>
    <row r="88" spans="1:22" ht="14.45" customHeight="1" x14ac:dyDescent="0.25">
      <c r="A88" s="675"/>
      <c r="B88" s="669"/>
      <c r="C88" s="676"/>
      <c r="D88" s="670" t="s">
        <v>92</v>
      </c>
      <c r="E88" s="595">
        <v>0</v>
      </c>
      <c r="F88" s="595">
        <v>0</v>
      </c>
      <c r="G88" s="595">
        <v>0</v>
      </c>
      <c r="H88" s="595">
        <v>0</v>
      </c>
      <c r="I88" s="595">
        <v>0</v>
      </c>
      <c r="J88" s="362">
        <v>0</v>
      </c>
      <c r="K88" s="482"/>
      <c r="L88" s="489"/>
      <c r="M88" s="484"/>
      <c r="N88" s="488"/>
      <c r="O88" s="485" t="s">
        <v>92</v>
      </c>
      <c r="P88" s="740">
        <v>5658.2322854431968</v>
      </c>
      <c r="Q88" s="755">
        <v>19778.968942384468</v>
      </c>
      <c r="R88" s="755">
        <v>18236.763965841183</v>
      </c>
      <c r="S88" s="755">
        <v>16730.549511649653</v>
      </c>
      <c r="T88" s="755">
        <v>17200.762591964227</v>
      </c>
      <c r="U88" s="818">
        <v>19811.13534534123</v>
      </c>
      <c r="V88" s="482"/>
    </row>
    <row r="89" spans="1:22" ht="14.45" customHeight="1" x14ac:dyDescent="0.25">
      <c r="A89" s="675"/>
      <c r="B89" s="290" t="s">
        <v>3</v>
      </c>
      <c r="C89" s="676" t="s">
        <v>440</v>
      </c>
      <c r="D89" s="670" t="s">
        <v>91</v>
      </c>
      <c r="E89" s="595">
        <v>86.308497723193327</v>
      </c>
      <c r="F89" s="361">
        <v>88.51526734663824</v>
      </c>
      <c r="G89" s="361">
        <v>89.807833391588915</v>
      </c>
      <c r="H89" s="361">
        <v>90.687155274464473</v>
      </c>
      <c r="I89" s="361">
        <v>92.870831398968974</v>
      </c>
      <c r="J89" s="368">
        <v>93.465732441704247</v>
      </c>
      <c r="K89" s="482"/>
      <c r="L89" s="489"/>
      <c r="M89" s="290" t="s">
        <v>3</v>
      </c>
      <c r="N89" s="488" t="s">
        <v>440</v>
      </c>
      <c r="O89" s="485" t="s">
        <v>91</v>
      </c>
      <c r="P89" s="740">
        <v>3738078</v>
      </c>
      <c r="Q89" s="755">
        <v>4146483</v>
      </c>
      <c r="R89" s="755">
        <v>4442428</v>
      </c>
      <c r="S89" s="755">
        <v>4775718</v>
      </c>
      <c r="T89" s="755">
        <v>5065164</v>
      </c>
      <c r="U89" s="818">
        <v>5400765</v>
      </c>
      <c r="V89" s="482"/>
    </row>
    <row r="90" spans="1:22" ht="14.45" customHeight="1" x14ac:dyDescent="0.25">
      <c r="A90" s="675"/>
      <c r="B90" s="669"/>
      <c r="C90" s="676"/>
      <c r="D90" s="670" t="s">
        <v>92</v>
      </c>
      <c r="E90" s="595">
        <v>0.28135168447639486</v>
      </c>
      <c r="F90" s="361">
        <v>0.26306036966019197</v>
      </c>
      <c r="G90" s="361">
        <v>0.3067605597573253</v>
      </c>
      <c r="H90" s="361">
        <v>0.26969002384469132</v>
      </c>
      <c r="I90" s="361">
        <v>0.17407184330769579</v>
      </c>
      <c r="J90" s="368">
        <v>0.17479162341377405</v>
      </c>
      <c r="K90" s="482"/>
      <c r="L90" s="489"/>
      <c r="M90" s="484"/>
      <c r="N90" s="488"/>
      <c r="O90" s="485" t="s">
        <v>92</v>
      </c>
      <c r="P90" s="740">
        <v>31590.735068215778</v>
      </c>
      <c r="Q90" s="755">
        <v>39958.179529626199</v>
      </c>
      <c r="R90" s="755">
        <v>112527.28316442389</v>
      </c>
      <c r="S90" s="755">
        <v>80062.659352776958</v>
      </c>
      <c r="T90" s="755">
        <v>52354.747988983989</v>
      </c>
      <c r="U90" s="818">
        <v>52727.78182695443</v>
      </c>
      <c r="V90" s="482"/>
    </row>
    <row r="91" spans="1:22" ht="14.45" customHeight="1" x14ac:dyDescent="0.25">
      <c r="A91" s="675"/>
      <c r="B91" s="669"/>
      <c r="C91" s="676" t="s">
        <v>441</v>
      </c>
      <c r="D91" s="670" t="s">
        <v>91</v>
      </c>
      <c r="E91" s="595">
        <v>8.7736137015690829</v>
      </c>
      <c r="F91" s="361">
        <v>7.4101107888395887</v>
      </c>
      <c r="G91" s="361">
        <v>7.2556403973401489</v>
      </c>
      <c r="H91" s="361">
        <v>6.5216194157928769</v>
      </c>
      <c r="I91" s="361">
        <v>5.3738658757591695</v>
      </c>
      <c r="J91" s="368">
        <v>4.71132092157311</v>
      </c>
      <c r="K91" s="482"/>
      <c r="L91" s="489"/>
      <c r="M91" s="484"/>
      <c r="N91" s="488" t="s">
        <v>441</v>
      </c>
      <c r="O91" s="485" t="s">
        <v>91</v>
      </c>
      <c r="P91" s="740">
        <v>379991</v>
      </c>
      <c r="Q91" s="755">
        <v>347200</v>
      </c>
      <c r="R91" s="755">
        <v>358907</v>
      </c>
      <c r="S91" s="755">
        <v>343438</v>
      </c>
      <c r="T91" s="755">
        <v>293090</v>
      </c>
      <c r="U91" s="818">
        <v>272236</v>
      </c>
      <c r="V91" s="482"/>
    </row>
    <row r="92" spans="1:22" ht="14.45" customHeight="1" x14ac:dyDescent="0.25">
      <c r="A92" s="675"/>
      <c r="B92" s="669"/>
      <c r="C92" s="676"/>
      <c r="D92" s="670" t="s">
        <v>92</v>
      </c>
      <c r="E92" s="595">
        <v>0.20064800366915442</v>
      </c>
      <c r="F92" s="361">
        <v>0.18869170071573951</v>
      </c>
      <c r="G92" s="361">
        <v>0.25491910049661171</v>
      </c>
      <c r="H92" s="361">
        <v>0.19656946500298794</v>
      </c>
      <c r="I92" s="361">
        <v>0.14993694363389137</v>
      </c>
      <c r="J92" s="368">
        <v>0.15420421014787944</v>
      </c>
      <c r="K92" s="482"/>
      <c r="L92" s="489"/>
      <c r="M92" s="484"/>
      <c r="N92" s="488"/>
      <c r="O92" s="485" t="s">
        <v>92</v>
      </c>
      <c r="P92" s="740">
        <v>9267.1361648560087</v>
      </c>
      <c r="Q92" s="755">
        <v>9240.9162276616898</v>
      </c>
      <c r="R92" s="755">
        <v>16167.658108808842</v>
      </c>
      <c r="S92" s="755">
        <v>12258.197971600799</v>
      </c>
      <c r="T92" s="755">
        <v>8754.6703842486386</v>
      </c>
      <c r="U92" s="818">
        <v>9836.3637076538125</v>
      </c>
      <c r="V92" s="482"/>
    </row>
    <row r="93" spans="1:22" ht="14.45" customHeight="1" x14ac:dyDescent="0.25">
      <c r="A93" s="675"/>
      <c r="B93" s="669"/>
      <c r="C93" s="676" t="s">
        <v>442</v>
      </c>
      <c r="D93" s="670" t="s">
        <v>91</v>
      </c>
      <c r="E93" s="595">
        <v>2.5816277101295615</v>
      </c>
      <c r="F93" s="361">
        <v>1.9833784726890891</v>
      </c>
      <c r="G93" s="361">
        <v>1.7985510431118952</v>
      </c>
      <c r="H93" s="361">
        <v>1.5554828901439497</v>
      </c>
      <c r="I93" s="361">
        <v>1.1820891428437321</v>
      </c>
      <c r="J93" s="368">
        <v>1.1573572119452362</v>
      </c>
      <c r="K93" s="482"/>
      <c r="L93" s="489"/>
      <c r="M93" s="484"/>
      <c r="N93" s="488" t="s">
        <v>442</v>
      </c>
      <c r="O93" s="485" t="s">
        <v>91</v>
      </c>
      <c r="P93" s="740">
        <v>111812</v>
      </c>
      <c r="Q93" s="755">
        <v>92931</v>
      </c>
      <c r="R93" s="755">
        <v>88967</v>
      </c>
      <c r="S93" s="755">
        <v>81914</v>
      </c>
      <c r="T93" s="755">
        <v>64471</v>
      </c>
      <c r="U93" s="818">
        <v>66876</v>
      </c>
      <c r="V93" s="482"/>
    </row>
    <row r="94" spans="1:22" ht="14.45" customHeight="1" x14ac:dyDescent="0.25">
      <c r="A94" s="675"/>
      <c r="B94" s="669"/>
      <c r="C94" s="676"/>
      <c r="D94" s="670" t="s">
        <v>92</v>
      </c>
      <c r="E94" s="595">
        <v>9.8405860951495797E-2</v>
      </c>
      <c r="F94" s="361">
        <v>9.5966796843101346E-2</v>
      </c>
      <c r="G94" s="361">
        <v>9.6858432844573975E-2</v>
      </c>
      <c r="H94" s="361">
        <v>0.10662352955529099</v>
      </c>
      <c r="I94" s="361">
        <v>6.0737811605284818E-2</v>
      </c>
      <c r="J94" s="368">
        <v>6.0330015072135777E-2</v>
      </c>
      <c r="K94" s="482"/>
      <c r="L94" s="489"/>
      <c r="M94" s="484"/>
      <c r="N94" s="488"/>
      <c r="O94" s="485" t="s">
        <v>92</v>
      </c>
      <c r="P94" s="740">
        <v>4315.1227117890903</v>
      </c>
      <c r="Q94" s="755">
        <v>4580.1479203627086</v>
      </c>
      <c r="R94" s="755">
        <v>4653.3544384053466</v>
      </c>
      <c r="S94" s="755">
        <v>6071.3370820318487</v>
      </c>
      <c r="T94" s="755">
        <v>3296.2280299586787</v>
      </c>
      <c r="U94" s="818">
        <v>3575.7958824396756</v>
      </c>
      <c r="V94" s="482"/>
    </row>
    <row r="95" spans="1:22" ht="14.45" customHeight="1" x14ac:dyDescent="0.25">
      <c r="A95" s="675"/>
      <c r="B95" s="669"/>
      <c r="C95" s="676" t="s">
        <v>439</v>
      </c>
      <c r="D95" s="670" t="s">
        <v>91</v>
      </c>
      <c r="E95" s="595">
        <v>2.3362608651080357</v>
      </c>
      <c r="F95" s="361">
        <v>2.0912433918330846</v>
      </c>
      <c r="G95" s="361">
        <v>1.1379751679590377</v>
      </c>
      <c r="H95" s="361">
        <v>1.235742419598697</v>
      </c>
      <c r="I95" s="361">
        <v>0.57321358242812415</v>
      </c>
      <c r="J95" s="368">
        <v>0.66558942477740568</v>
      </c>
      <c r="K95" s="482"/>
      <c r="L95" s="489"/>
      <c r="M95" s="484"/>
      <c r="N95" s="488" t="s">
        <v>439</v>
      </c>
      <c r="O95" s="485" t="s">
        <v>91</v>
      </c>
      <c r="P95" s="740">
        <v>101185</v>
      </c>
      <c r="Q95" s="755">
        <v>97505</v>
      </c>
      <c r="R95" s="755">
        <v>56291</v>
      </c>
      <c r="S95" s="755">
        <v>65076</v>
      </c>
      <c r="T95" s="755">
        <v>31263</v>
      </c>
      <c r="U95" s="818">
        <v>38460</v>
      </c>
      <c r="V95" s="482"/>
    </row>
    <row r="96" spans="1:22" ht="14.45" customHeight="1" x14ac:dyDescent="0.25">
      <c r="A96" s="675"/>
      <c r="B96" s="669"/>
      <c r="C96" s="676"/>
      <c r="D96" s="670" t="s">
        <v>92</v>
      </c>
      <c r="E96" s="595">
        <v>0.12343003984435721</v>
      </c>
      <c r="F96" s="361">
        <v>0.10344453003280137</v>
      </c>
      <c r="G96" s="361">
        <v>9.6081644230469415E-2</v>
      </c>
      <c r="H96" s="361">
        <v>0.10821968825609096</v>
      </c>
      <c r="I96" s="361">
        <v>5.2103000809429346E-2</v>
      </c>
      <c r="J96" s="368">
        <v>4.7476989252977581E-2</v>
      </c>
      <c r="K96" s="482"/>
      <c r="L96" s="489"/>
      <c r="M96" s="484"/>
      <c r="N96" s="488"/>
      <c r="O96" s="485" t="s">
        <v>92</v>
      </c>
      <c r="P96" s="740">
        <v>5460.4680421311468</v>
      </c>
      <c r="Q96" s="755">
        <v>4898.9253334801533</v>
      </c>
      <c r="R96" s="755">
        <v>4673.9090881984575</v>
      </c>
      <c r="S96" s="755">
        <v>5818.9534826402669</v>
      </c>
      <c r="T96" s="755">
        <v>2828.0162918117876</v>
      </c>
      <c r="U96" s="818">
        <v>2777.8628846149691</v>
      </c>
      <c r="V96" s="482"/>
    </row>
    <row r="97" spans="1:22" ht="14.45" customHeight="1" x14ac:dyDescent="0.25">
      <c r="A97" s="675"/>
      <c r="B97" s="669"/>
      <c r="C97" s="676" t="s">
        <v>3</v>
      </c>
      <c r="D97" s="670" t="s">
        <v>91</v>
      </c>
      <c r="E97" s="595">
        <v>100</v>
      </c>
      <c r="F97" s="595">
        <v>100</v>
      </c>
      <c r="G97" s="595">
        <v>100</v>
      </c>
      <c r="H97" s="595">
        <v>100</v>
      </c>
      <c r="I97" s="595">
        <v>100</v>
      </c>
      <c r="J97" s="362">
        <v>100</v>
      </c>
      <c r="K97" s="482"/>
      <c r="L97" s="489"/>
      <c r="M97" s="484"/>
      <c r="N97" s="488" t="s">
        <v>3</v>
      </c>
      <c r="O97" s="485" t="s">
        <v>91</v>
      </c>
      <c r="P97" s="740">
        <v>4331066</v>
      </c>
      <c r="Q97" s="755">
        <v>4684119</v>
      </c>
      <c r="R97" s="755">
        <v>4946593</v>
      </c>
      <c r="S97" s="755">
        <v>5266146</v>
      </c>
      <c r="T97" s="755">
        <v>5453988</v>
      </c>
      <c r="U97" s="818">
        <v>5778337</v>
      </c>
      <c r="V97" s="482"/>
    </row>
    <row r="98" spans="1:22" ht="14.45" customHeight="1" x14ac:dyDescent="0.25">
      <c r="A98" s="675"/>
      <c r="B98" s="669"/>
      <c r="C98" s="676"/>
      <c r="D98" s="670" t="s">
        <v>92</v>
      </c>
      <c r="E98" s="595">
        <v>0</v>
      </c>
      <c r="F98" s="595">
        <v>0</v>
      </c>
      <c r="G98" s="595">
        <v>0</v>
      </c>
      <c r="H98" s="595">
        <v>0</v>
      </c>
      <c r="I98" s="595">
        <v>0</v>
      </c>
      <c r="J98" s="362">
        <v>0</v>
      </c>
      <c r="K98" s="482"/>
      <c r="L98" s="489"/>
      <c r="M98" s="484"/>
      <c r="N98" s="488"/>
      <c r="O98" s="485" t="s">
        <v>92</v>
      </c>
      <c r="P98" s="740">
        <v>34249.008243667755</v>
      </c>
      <c r="Q98" s="755">
        <v>42493.454052156841</v>
      </c>
      <c r="R98" s="755">
        <v>122777.00399371071</v>
      </c>
      <c r="S98" s="755">
        <v>89227.447203432719</v>
      </c>
      <c r="T98" s="755">
        <v>54895.590195012446</v>
      </c>
      <c r="U98" s="818">
        <v>57595.395194500517</v>
      </c>
      <c r="V98" s="482"/>
    </row>
    <row r="99" spans="1:22" ht="14.45" customHeight="1" x14ac:dyDescent="0.25">
      <c r="A99" s="230"/>
      <c r="B99" s="19"/>
      <c r="C99" s="19"/>
      <c r="D99" s="18"/>
      <c r="E99" s="18"/>
      <c r="F99" s="18"/>
      <c r="G99" s="18"/>
      <c r="H99" s="18"/>
      <c r="I99" s="18"/>
      <c r="J99" s="288"/>
      <c r="K99" s="482"/>
      <c r="L99" s="230"/>
      <c r="M99" s="19"/>
      <c r="N99" s="19"/>
      <c r="O99" s="18"/>
      <c r="P99" s="811"/>
      <c r="Q99" s="819"/>
      <c r="R99" s="819"/>
      <c r="S99" s="819"/>
      <c r="T99" s="819"/>
      <c r="U99" s="812"/>
      <c r="V99" s="482"/>
    </row>
    <row r="100" spans="1:22" ht="14.45" customHeight="1" x14ac:dyDescent="0.25">
      <c r="A100" s="867" t="s">
        <v>625</v>
      </c>
      <c r="B100" s="867"/>
      <c r="C100" s="867"/>
      <c r="D100" s="867"/>
      <c r="E100" s="867"/>
      <c r="F100" s="867"/>
      <c r="G100" s="867"/>
      <c r="H100" s="867"/>
      <c r="I100" s="867"/>
      <c r="J100" s="867"/>
      <c r="K100" s="482"/>
      <c r="L100" s="867" t="s">
        <v>625</v>
      </c>
      <c r="M100" s="867"/>
      <c r="N100" s="867"/>
      <c r="O100" s="867"/>
      <c r="P100" s="867"/>
      <c r="Q100" s="867"/>
      <c r="R100" s="867"/>
      <c r="S100" s="867"/>
      <c r="T100" s="867"/>
      <c r="U100" s="867"/>
      <c r="V100" s="482"/>
    </row>
    <row r="101" spans="1:22" ht="14.45" customHeight="1" x14ac:dyDescent="0.25">
      <c r="A101" s="865" t="s">
        <v>6</v>
      </c>
      <c r="B101" s="865"/>
      <c r="C101" s="865"/>
      <c r="D101" s="865"/>
      <c r="E101" s="865"/>
      <c r="F101" s="865"/>
      <c r="G101" s="865"/>
      <c r="H101" s="865"/>
      <c r="I101" s="865"/>
      <c r="J101" s="865"/>
      <c r="K101" s="482"/>
      <c r="L101" s="865" t="s">
        <v>6</v>
      </c>
      <c r="M101" s="865"/>
      <c r="N101" s="865"/>
      <c r="O101" s="865"/>
      <c r="P101" s="865"/>
      <c r="Q101" s="865"/>
      <c r="R101" s="865"/>
      <c r="S101" s="865"/>
      <c r="T101" s="865"/>
      <c r="U101" s="865"/>
      <c r="V101" s="482"/>
    </row>
  </sheetData>
  <mergeCells count="8">
    <mergeCell ref="A101:J101"/>
    <mergeCell ref="L101:U101"/>
    <mergeCell ref="A2:J2"/>
    <mergeCell ref="L2:U2"/>
    <mergeCell ref="A3:J3"/>
    <mergeCell ref="L3:U3"/>
    <mergeCell ref="A100:J100"/>
    <mergeCell ref="L100:U100"/>
  </mergeCells>
  <hyperlinks>
    <hyperlink ref="A1" location="INDICE!A1" display="INDICE" xr:uid="{2B0FFE12-5F62-4517-ACF2-A2026A0259C0}"/>
  </hyperlinks>
  <pageMargins left="0.7" right="0.7" top="0.75" bottom="0.75" header="0.3" footer="0.3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36E5C-7E25-4F3E-9737-AE9D10E9637C}">
  <dimension ref="A1:U101"/>
  <sheetViews>
    <sheetView workbookViewId="0">
      <selection activeCell="K2" sqref="K2"/>
    </sheetView>
  </sheetViews>
  <sheetFormatPr baseColWidth="10" defaultRowHeight="15" x14ac:dyDescent="0.25"/>
  <cols>
    <col min="4" max="4" width="13.28515625" customWidth="1"/>
    <col min="5" max="10" width="7.7109375" customWidth="1"/>
    <col min="15" max="15" width="13.28515625" customWidth="1"/>
  </cols>
  <sheetData>
    <row r="1" spans="1:21" x14ac:dyDescent="0.25">
      <c r="A1" s="398" t="s">
        <v>344</v>
      </c>
      <c r="B1" s="194"/>
    </row>
    <row r="2" spans="1:21" ht="28.9" customHeight="1" x14ac:dyDescent="0.25">
      <c r="A2" s="863" t="s">
        <v>454</v>
      </c>
      <c r="B2" s="863"/>
      <c r="C2" s="863"/>
      <c r="D2" s="863"/>
      <c r="E2" s="863"/>
      <c r="F2" s="863"/>
      <c r="G2" s="863"/>
      <c r="H2" s="863"/>
      <c r="I2" s="863"/>
      <c r="J2" s="863"/>
      <c r="K2" s="551"/>
      <c r="L2" s="863" t="s">
        <v>455</v>
      </c>
      <c r="M2" s="863"/>
      <c r="N2" s="863"/>
      <c r="O2" s="863"/>
      <c r="P2" s="863"/>
      <c r="Q2" s="863"/>
      <c r="R2" s="863"/>
      <c r="S2" s="863"/>
      <c r="T2" s="863"/>
      <c r="U2" s="863"/>
    </row>
    <row r="3" spans="1:21" x14ac:dyDescent="0.25">
      <c r="A3" s="864" t="s">
        <v>94</v>
      </c>
      <c r="B3" s="864"/>
      <c r="C3" s="864"/>
      <c r="D3" s="864"/>
      <c r="E3" s="864"/>
      <c r="F3" s="864"/>
      <c r="G3" s="864"/>
      <c r="H3" s="864"/>
      <c r="I3" s="864"/>
      <c r="J3" s="864"/>
      <c r="K3" s="551"/>
      <c r="L3" s="864" t="s">
        <v>5</v>
      </c>
      <c r="M3" s="864"/>
      <c r="N3" s="864"/>
      <c r="O3" s="864"/>
      <c r="P3" s="864"/>
      <c r="Q3" s="864"/>
      <c r="R3" s="864"/>
      <c r="S3" s="864"/>
      <c r="T3" s="864"/>
      <c r="U3" s="864"/>
    </row>
    <row r="4" spans="1:21" x14ac:dyDescent="0.25">
      <c r="A4" s="551"/>
      <c r="B4" s="551"/>
      <c r="C4" s="553"/>
      <c r="D4" s="553"/>
      <c r="E4" s="553"/>
      <c r="F4" s="551"/>
      <c r="G4" s="553"/>
      <c r="H4" s="553"/>
      <c r="I4" s="553"/>
      <c r="J4" s="553"/>
      <c r="K4" s="551"/>
      <c r="L4" s="551"/>
      <c r="M4" s="551"/>
      <c r="N4" s="551"/>
      <c r="O4" s="551"/>
      <c r="P4" s="551"/>
      <c r="Q4" s="551"/>
      <c r="R4" s="551"/>
      <c r="S4" s="551"/>
      <c r="T4" s="551"/>
      <c r="U4" s="551"/>
    </row>
    <row r="5" spans="1:21" x14ac:dyDescent="0.25">
      <c r="A5" s="285"/>
      <c r="B5" s="282"/>
      <c r="C5" s="282"/>
      <c r="D5" s="282"/>
      <c r="E5" s="50">
        <v>2006</v>
      </c>
      <c r="F5" s="50">
        <v>2009</v>
      </c>
      <c r="G5" s="50">
        <v>2011</v>
      </c>
      <c r="H5" s="283">
        <v>2013</v>
      </c>
      <c r="I5" s="283">
        <v>2015</v>
      </c>
      <c r="J5" s="286">
        <v>2017</v>
      </c>
      <c r="K5" s="551"/>
      <c r="L5" s="285"/>
      <c r="M5" s="282"/>
      <c r="N5" s="282"/>
      <c r="O5" s="282"/>
      <c r="P5" s="50">
        <v>2006</v>
      </c>
      <c r="Q5" s="50">
        <v>2009</v>
      </c>
      <c r="R5" s="50">
        <v>2011</v>
      </c>
      <c r="S5" s="283">
        <v>2013</v>
      </c>
      <c r="T5" s="283">
        <v>2015</v>
      </c>
      <c r="U5" s="286">
        <v>2017</v>
      </c>
    </row>
    <row r="6" spans="1:21" x14ac:dyDescent="0.25">
      <c r="A6" s="312"/>
      <c r="B6" s="552"/>
      <c r="C6" s="290"/>
      <c r="D6" s="553"/>
      <c r="E6" s="560"/>
      <c r="F6" s="560"/>
      <c r="G6" s="560"/>
      <c r="H6" s="554"/>
      <c r="I6" s="554"/>
      <c r="J6" s="365"/>
      <c r="K6" s="551"/>
      <c r="L6" s="312"/>
      <c r="M6" s="290"/>
      <c r="N6" s="290"/>
      <c r="O6" s="290"/>
      <c r="P6" s="552"/>
      <c r="Q6" s="552"/>
      <c r="R6" s="552"/>
      <c r="S6" s="552"/>
      <c r="T6" s="552"/>
      <c r="U6" s="287"/>
    </row>
    <row r="7" spans="1:21" x14ac:dyDescent="0.25">
      <c r="A7" s="313" t="s">
        <v>9</v>
      </c>
      <c r="B7" s="290" t="s">
        <v>11</v>
      </c>
      <c r="C7" s="560" t="s">
        <v>443</v>
      </c>
      <c r="D7" s="553" t="s">
        <v>91</v>
      </c>
      <c r="E7" s="595">
        <v>65.647355307998509</v>
      </c>
      <c r="F7" s="595">
        <v>63.408161975903852</v>
      </c>
      <c r="G7" s="595">
        <v>63.403094757122126</v>
      </c>
      <c r="H7" s="595">
        <v>62.151850692802967</v>
      </c>
      <c r="I7" s="595">
        <v>60.46030915515248</v>
      </c>
      <c r="J7" s="362">
        <v>56.35029828696446</v>
      </c>
      <c r="K7" s="551"/>
      <c r="L7" s="313" t="s">
        <v>9</v>
      </c>
      <c r="M7" s="290" t="s">
        <v>11</v>
      </c>
      <c r="N7" s="560" t="s">
        <v>443</v>
      </c>
      <c r="O7" s="553" t="s">
        <v>91</v>
      </c>
      <c r="P7" s="740">
        <v>114617</v>
      </c>
      <c r="Q7" s="753">
        <v>130468</v>
      </c>
      <c r="R7" s="753">
        <v>155990</v>
      </c>
      <c r="S7" s="753">
        <v>186688</v>
      </c>
      <c r="T7" s="753">
        <v>187196</v>
      </c>
      <c r="U7" s="818">
        <v>199870</v>
      </c>
    </row>
    <row r="8" spans="1:21" ht="30" x14ac:dyDescent="0.25">
      <c r="A8" s="312"/>
      <c r="B8" s="552"/>
      <c r="C8" s="560"/>
      <c r="D8" s="553" t="s">
        <v>92</v>
      </c>
      <c r="E8" s="595">
        <v>1.5855643223481473</v>
      </c>
      <c r="F8" s="595">
        <v>2.0923293386537907</v>
      </c>
      <c r="G8" s="595">
        <v>1.5723191993623591</v>
      </c>
      <c r="H8" s="595">
        <v>1.444660270726732</v>
      </c>
      <c r="I8" s="595">
        <v>1.0801214186320973</v>
      </c>
      <c r="J8" s="362">
        <v>1.156265008304348</v>
      </c>
      <c r="K8" s="551"/>
      <c r="L8" s="312"/>
      <c r="M8" s="552"/>
      <c r="N8" s="560"/>
      <c r="O8" s="553" t="s">
        <v>92</v>
      </c>
      <c r="P8" s="740">
        <v>5434.5142055242177</v>
      </c>
      <c r="Q8" s="753">
        <v>7432.4646895609994</v>
      </c>
      <c r="R8" s="753">
        <v>8398.1926586257614</v>
      </c>
      <c r="S8" s="753">
        <v>9959.9290336549657</v>
      </c>
      <c r="T8" s="753">
        <v>5561.6853896722141</v>
      </c>
      <c r="U8" s="818">
        <v>6040.3987670470569</v>
      </c>
    </row>
    <row r="9" spans="1:21" x14ac:dyDescent="0.25">
      <c r="A9" s="312"/>
      <c r="B9" s="552"/>
      <c r="C9" s="560" t="s">
        <v>444</v>
      </c>
      <c r="D9" s="553" t="s">
        <v>91</v>
      </c>
      <c r="E9" s="595">
        <v>19.661502333972908</v>
      </c>
      <c r="F9" s="595">
        <v>22.223572237423394</v>
      </c>
      <c r="G9" s="595">
        <v>19.238788923257015</v>
      </c>
      <c r="H9" s="595">
        <v>20.312343944549131</v>
      </c>
      <c r="I9" s="595">
        <v>22.353674527966721</v>
      </c>
      <c r="J9" s="362">
        <v>25.992128381807316</v>
      </c>
      <c r="K9" s="551"/>
      <c r="L9" s="312"/>
      <c r="M9" s="552"/>
      <c r="N9" s="560" t="s">
        <v>444</v>
      </c>
      <c r="O9" s="553" t="s">
        <v>91</v>
      </c>
      <c r="P9" s="740">
        <v>34328</v>
      </c>
      <c r="Q9" s="753">
        <v>45727</v>
      </c>
      <c r="R9" s="753">
        <v>47333</v>
      </c>
      <c r="S9" s="753">
        <v>61013</v>
      </c>
      <c r="T9" s="753">
        <v>69211</v>
      </c>
      <c r="U9" s="818">
        <v>92192</v>
      </c>
    </row>
    <row r="10" spans="1:21" ht="30" x14ac:dyDescent="0.25">
      <c r="A10" s="312"/>
      <c r="B10" s="552"/>
      <c r="C10" s="560"/>
      <c r="D10" s="553" t="s">
        <v>92</v>
      </c>
      <c r="E10" s="595">
        <v>1.3309243420930121</v>
      </c>
      <c r="F10" s="595">
        <v>1.9699062115049633</v>
      </c>
      <c r="G10" s="595">
        <v>1.2824147158790469</v>
      </c>
      <c r="H10" s="595">
        <v>1.0131278574964282</v>
      </c>
      <c r="I10" s="595">
        <v>0.9153409298873979</v>
      </c>
      <c r="J10" s="362">
        <v>1.1689799247537573</v>
      </c>
      <c r="K10" s="551"/>
      <c r="L10" s="312"/>
      <c r="M10" s="552"/>
      <c r="N10" s="560"/>
      <c r="O10" s="553" t="s">
        <v>92</v>
      </c>
      <c r="P10" s="740">
        <v>2565.7826541899831</v>
      </c>
      <c r="Q10" s="753">
        <v>4704.8276742263924</v>
      </c>
      <c r="R10" s="753">
        <v>3321.0036651273313</v>
      </c>
      <c r="S10" s="753">
        <v>3334.6155948114238</v>
      </c>
      <c r="T10" s="753">
        <v>3435.8821306302771</v>
      </c>
      <c r="U10" s="818">
        <v>5143.6837323047093</v>
      </c>
    </row>
    <row r="11" spans="1:21" x14ac:dyDescent="0.25">
      <c r="A11" s="312"/>
      <c r="B11" s="552"/>
      <c r="C11" s="560" t="s">
        <v>445</v>
      </c>
      <c r="D11" s="553" t="s">
        <v>91</v>
      </c>
      <c r="E11" s="595">
        <v>14.184254990119992</v>
      </c>
      <c r="F11" s="595">
        <v>13.243649123489131</v>
      </c>
      <c r="G11" s="595">
        <v>14.756796962959651</v>
      </c>
      <c r="H11" s="595">
        <v>14.819857910471612</v>
      </c>
      <c r="I11" s="595">
        <v>14.323133667939203</v>
      </c>
      <c r="J11" s="362">
        <v>14.764358936767675</v>
      </c>
      <c r="K11" s="551"/>
      <c r="L11" s="312"/>
      <c r="M11" s="552"/>
      <c r="N11" s="560" t="s">
        <v>445</v>
      </c>
      <c r="O11" s="553" t="s">
        <v>91</v>
      </c>
      <c r="P11" s="740">
        <v>24765</v>
      </c>
      <c r="Q11" s="753">
        <v>27250</v>
      </c>
      <c r="R11" s="753">
        <v>36306</v>
      </c>
      <c r="S11" s="753">
        <v>44515</v>
      </c>
      <c r="T11" s="753">
        <v>44347</v>
      </c>
      <c r="U11" s="818">
        <v>52368</v>
      </c>
    </row>
    <row r="12" spans="1:21" ht="30" x14ac:dyDescent="0.25">
      <c r="A12" s="312"/>
      <c r="B12" s="552"/>
      <c r="C12" s="560"/>
      <c r="D12" s="553" t="s">
        <v>92</v>
      </c>
      <c r="E12" s="595">
        <v>1.0705439975996249</v>
      </c>
      <c r="F12" s="595">
        <v>1.0471208896475475</v>
      </c>
      <c r="G12" s="595">
        <v>1.1984315136382757</v>
      </c>
      <c r="H12" s="595">
        <v>1.0244818566067995</v>
      </c>
      <c r="I12" s="595">
        <v>0.72711864614815125</v>
      </c>
      <c r="J12" s="362">
        <v>0.76548443439054792</v>
      </c>
      <c r="K12" s="551"/>
      <c r="L12" s="312"/>
      <c r="M12" s="552"/>
      <c r="N12" s="560"/>
      <c r="O12" s="553" t="s">
        <v>92</v>
      </c>
      <c r="P12" s="740">
        <v>2114.5728924867954</v>
      </c>
      <c r="Q12" s="753">
        <v>2109.3023114797356</v>
      </c>
      <c r="R12" s="753">
        <v>3484.5604490226133</v>
      </c>
      <c r="S12" s="753">
        <v>3158.0604518198343</v>
      </c>
      <c r="T12" s="753">
        <v>2404.1373724125765</v>
      </c>
      <c r="U12" s="818">
        <v>3032.138395299552</v>
      </c>
    </row>
    <row r="13" spans="1:21" x14ac:dyDescent="0.25">
      <c r="A13" s="312"/>
      <c r="B13" s="552"/>
      <c r="C13" s="560" t="s">
        <v>407</v>
      </c>
      <c r="D13" s="553" t="s">
        <v>91</v>
      </c>
      <c r="E13" s="468">
        <v>0.50688736790858846</v>
      </c>
      <c r="F13" s="468">
        <v>1.1246166631836274</v>
      </c>
      <c r="G13" s="468">
        <v>2.6013193566612065</v>
      </c>
      <c r="H13" s="468">
        <v>2.715947452176287</v>
      </c>
      <c r="I13" s="468">
        <v>2.8628826489415991</v>
      </c>
      <c r="J13" s="468">
        <v>2.893214394460546</v>
      </c>
      <c r="K13" s="551"/>
      <c r="L13" s="312"/>
      <c r="M13" s="552"/>
      <c r="N13" s="560" t="s">
        <v>407</v>
      </c>
      <c r="O13" s="553" t="s">
        <v>91</v>
      </c>
      <c r="P13" s="740">
        <v>885</v>
      </c>
      <c r="Q13" s="755">
        <v>2314</v>
      </c>
      <c r="R13" s="755">
        <v>6400</v>
      </c>
      <c r="S13" s="755">
        <v>8158</v>
      </c>
      <c r="T13" s="755">
        <v>8864</v>
      </c>
      <c r="U13" s="818">
        <v>10262</v>
      </c>
    </row>
    <row r="14" spans="1:21" ht="30" x14ac:dyDescent="0.25">
      <c r="A14" s="312"/>
      <c r="B14" s="552"/>
      <c r="C14" s="560"/>
      <c r="D14" s="553" t="s">
        <v>92</v>
      </c>
      <c r="E14" s="468">
        <v>0.18581030104542806</v>
      </c>
      <c r="F14" s="468">
        <v>0.36296538392000505</v>
      </c>
      <c r="G14" s="468">
        <v>0.44422871238815748</v>
      </c>
      <c r="H14" s="468">
        <v>0.38972887951939938</v>
      </c>
      <c r="I14" s="468">
        <v>0.45103545727369465</v>
      </c>
      <c r="J14" s="468">
        <v>0.36451810173484772</v>
      </c>
      <c r="K14" s="551"/>
      <c r="L14" s="312"/>
      <c r="M14" s="552"/>
      <c r="N14" s="560"/>
      <c r="O14" s="553" t="s">
        <v>92</v>
      </c>
      <c r="P14" s="740">
        <v>325.85413403341482</v>
      </c>
      <c r="Q14" s="755">
        <v>749.90980410027601</v>
      </c>
      <c r="R14" s="755">
        <v>1170.5889183681429</v>
      </c>
      <c r="S14" s="755">
        <v>1134.8480181500838</v>
      </c>
      <c r="T14" s="755">
        <v>1427.7412747199262</v>
      </c>
      <c r="U14" s="818">
        <v>1325.4011937673708</v>
      </c>
    </row>
    <row r="15" spans="1:21" x14ac:dyDescent="0.25">
      <c r="A15" s="312"/>
      <c r="B15" s="552"/>
      <c r="C15" s="560" t="s">
        <v>3</v>
      </c>
      <c r="D15" s="553" t="s">
        <v>91</v>
      </c>
      <c r="E15" s="677">
        <v>100</v>
      </c>
      <c r="F15" s="677">
        <v>100</v>
      </c>
      <c r="G15" s="677">
        <v>100</v>
      </c>
      <c r="H15" s="677">
        <v>100</v>
      </c>
      <c r="I15" s="677">
        <v>100</v>
      </c>
      <c r="J15" s="443">
        <v>100</v>
      </c>
      <c r="K15" s="551"/>
      <c r="L15" s="312"/>
      <c r="M15" s="552"/>
      <c r="N15" s="560" t="s">
        <v>3</v>
      </c>
      <c r="O15" s="553" t="s">
        <v>91</v>
      </c>
      <c r="P15" s="740">
        <v>174595</v>
      </c>
      <c r="Q15" s="755">
        <v>205759</v>
      </c>
      <c r="R15" s="755">
        <v>246029</v>
      </c>
      <c r="S15" s="755">
        <v>300374</v>
      </c>
      <c r="T15" s="755">
        <v>309618</v>
      </c>
      <c r="U15" s="818">
        <v>354692</v>
      </c>
    </row>
    <row r="16" spans="1:21" ht="30" x14ac:dyDescent="0.25">
      <c r="A16" s="312"/>
      <c r="B16" s="552"/>
      <c r="C16" s="560"/>
      <c r="D16" s="553" t="s">
        <v>92</v>
      </c>
      <c r="E16" s="677">
        <v>0</v>
      </c>
      <c r="F16" s="677">
        <v>0</v>
      </c>
      <c r="G16" s="677">
        <v>0</v>
      </c>
      <c r="H16" s="677">
        <v>0</v>
      </c>
      <c r="I16" s="677">
        <v>0</v>
      </c>
      <c r="J16" s="443">
        <v>0</v>
      </c>
      <c r="K16" s="551"/>
      <c r="L16" s="312"/>
      <c r="M16" s="552"/>
      <c r="N16" s="560"/>
      <c r="O16" s="553" t="s">
        <v>92</v>
      </c>
      <c r="P16" s="740">
        <v>6812.6971447880705</v>
      </c>
      <c r="Q16" s="755">
        <v>9084.0893380215548</v>
      </c>
      <c r="R16" s="755">
        <v>11025.862316558007</v>
      </c>
      <c r="S16" s="755">
        <v>11782.332652853656</v>
      </c>
      <c r="T16" s="755">
        <v>7589.130289067296</v>
      </c>
      <c r="U16" s="818">
        <v>9264.4549803250866</v>
      </c>
    </row>
    <row r="17" spans="1:21" x14ac:dyDescent="0.25">
      <c r="A17" s="312"/>
      <c r="B17" s="290" t="s">
        <v>4</v>
      </c>
      <c r="C17" s="560" t="s">
        <v>443</v>
      </c>
      <c r="D17" s="553" t="s">
        <v>91</v>
      </c>
      <c r="E17" s="595">
        <v>80.498336785288387</v>
      </c>
      <c r="F17" s="595">
        <v>74.994353298700233</v>
      </c>
      <c r="G17" s="595">
        <v>73.588772780049467</v>
      </c>
      <c r="H17" s="595">
        <v>76.094344812898768</v>
      </c>
      <c r="I17" s="595">
        <v>72.550471801623871</v>
      </c>
      <c r="J17" s="362">
        <v>69.555757479763585</v>
      </c>
      <c r="K17" s="551"/>
      <c r="L17" s="312"/>
      <c r="M17" s="290" t="s">
        <v>4</v>
      </c>
      <c r="N17" s="560" t="s">
        <v>443</v>
      </c>
      <c r="O17" s="553" t="s">
        <v>91</v>
      </c>
      <c r="P17" s="740">
        <v>64129</v>
      </c>
      <c r="Q17" s="755">
        <v>73046</v>
      </c>
      <c r="R17" s="755">
        <v>72886</v>
      </c>
      <c r="S17" s="755">
        <v>85753</v>
      </c>
      <c r="T17" s="755">
        <v>79347</v>
      </c>
      <c r="U17" s="818">
        <v>83437</v>
      </c>
    </row>
    <row r="18" spans="1:21" ht="30" x14ac:dyDescent="0.25">
      <c r="A18" s="312"/>
      <c r="B18" s="552"/>
      <c r="C18" s="560"/>
      <c r="D18" s="553" t="s">
        <v>92</v>
      </c>
      <c r="E18" s="595">
        <v>0.87195057209173266</v>
      </c>
      <c r="F18" s="595">
        <v>1.4261298608550086</v>
      </c>
      <c r="G18" s="595">
        <v>1.7515619151325132</v>
      </c>
      <c r="H18" s="595">
        <v>1.2088102837118515</v>
      </c>
      <c r="I18" s="595">
        <v>1.3490250104850114</v>
      </c>
      <c r="J18" s="362">
        <v>1.3652214394690476</v>
      </c>
      <c r="K18" s="551"/>
      <c r="L18" s="312"/>
      <c r="M18" s="552"/>
      <c r="N18" s="560"/>
      <c r="O18" s="553" t="s">
        <v>92</v>
      </c>
      <c r="P18" s="740">
        <v>2687.4237078872188</v>
      </c>
      <c r="Q18" s="755">
        <v>3694.4534382155716</v>
      </c>
      <c r="R18" s="755">
        <v>5650.170392601839</v>
      </c>
      <c r="S18" s="755">
        <v>4444.0957018515037</v>
      </c>
      <c r="T18" s="755">
        <v>4543.8240086664691</v>
      </c>
      <c r="U18" s="818">
        <v>4752.7949847081209</v>
      </c>
    </row>
    <row r="19" spans="1:21" x14ac:dyDescent="0.25">
      <c r="A19" s="312"/>
      <c r="B19" s="552"/>
      <c r="C19" s="560" t="s">
        <v>444</v>
      </c>
      <c r="D19" s="553" t="s">
        <v>91</v>
      </c>
      <c r="E19" s="595">
        <v>1.6556831732881441</v>
      </c>
      <c r="F19" s="595">
        <v>3.0728321800373708</v>
      </c>
      <c r="G19" s="595">
        <v>2.8552678075622189</v>
      </c>
      <c r="H19" s="595">
        <v>2.6718607189443886</v>
      </c>
      <c r="I19" s="595">
        <v>3.8704191353960935</v>
      </c>
      <c r="J19" s="362">
        <v>3.445401268787982</v>
      </c>
      <c r="K19" s="551"/>
      <c r="L19" s="312"/>
      <c r="M19" s="552"/>
      <c r="N19" s="560" t="s">
        <v>444</v>
      </c>
      <c r="O19" s="553" t="s">
        <v>91</v>
      </c>
      <c r="P19" s="740">
        <v>1319</v>
      </c>
      <c r="Q19" s="755">
        <v>2993</v>
      </c>
      <c r="R19" s="755">
        <v>2828</v>
      </c>
      <c r="S19" s="755">
        <v>3011</v>
      </c>
      <c r="T19" s="755">
        <v>4233</v>
      </c>
      <c r="U19" s="818">
        <v>4133</v>
      </c>
    </row>
    <row r="20" spans="1:21" ht="30" x14ac:dyDescent="0.25">
      <c r="A20" s="312"/>
      <c r="B20" s="552"/>
      <c r="C20" s="560"/>
      <c r="D20" s="553" t="s">
        <v>92</v>
      </c>
      <c r="E20" s="595">
        <v>0.30795528675745593</v>
      </c>
      <c r="F20" s="595">
        <v>0.75159060857545934</v>
      </c>
      <c r="G20" s="595">
        <v>0.47964277305533787</v>
      </c>
      <c r="H20" s="595">
        <v>0.39220531589142282</v>
      </c>
      <c r="I20" s="595">
        <v>0.51311771952567231</v>
      </c>
      <c r="J20" s="362">
        <v>0.43787465746111065</v>
      </c>
      <c r="K20" s="551"/>
      <c r="L20" s="312"/>
      <c r="M20" s="552"/>
      <c r="N20" s="560"/>
      <c r="O20" s="553" t="s">
        <v>92</v>
      </c>
      <c r="P20" s="740">
        <v>238.88784975779902</v>
      </c>
      <c r="Q20" s="755">
        <v>750.04281147653103</v>
      </c>
      <c r="R20" s="755">
        <v>460.0870979709149</v>
      </c>
      <c r="S20" s="755">
        <v>453.13640330478853</v>
      </c>
      <c r="T20" s="755">
        <v>576.0164786702145</v>
      </c>
      <c r="U20" s="818">
        <v>558.64828785543546</v>
      </c>
    </row>
    <row r="21" spans="1:21" x14ac:dyDescent="0.25">
      <c r="A21" s="312"/>
      <c r="B21" s="552"/>
      <c r="C21" s="560" t="s">
        <v>445</v>
      </c>
      <c r="D21" s="553" t="s">
        <v>91</v>
      </c>
      <c r="E21" s="595">
        <v>17.26981736019582</v>
      </c>
      <c r="F21" s="595">
        <v>20.123816759409458</v>
      </c>
      <c r="G21" s="595">
        <v>19.850572971881466</v>
      </c>
      <c r="H21" s="595">
        <v>16.63191147631175</v>
      </c>
      <c r="I21" s="595">
        <v>19.747092385341233</v>
      </c>
      <c r="J21" s="362">
        <v>21.309302500062522</v>
      </c>
      <c r="K21" s="551"/>
      <c r="L21" s="312"/>
      <c r="M21" s="552"/>
      <c r="N21" s="560" t="s">
        <v>445</v>
      </c>
      <c r="O21" s="553" t="s">
        <v>91</v>
      </c>
      <c r="P21" s="740">
        <v>13758</v>
      </c>
      <c r="Q21" s="755">
        <v>19601</v>
      </c>
      <c r="R21" s="755">
        <v>19661</v>
      </c>
      <c r="S21" s="755">
        <v>18743</v>
      </c>
      <c r="T21" s="755">
        <v>21597</v>
      </c>
      <c r="U21" s="818">
        <v>25562</v>
      </c>
    </row>
    <row r="22" spans="1:21" ht="30" x14ac:dyDescent="0.25">
      <c r="A22" s="312"/>
      <c r="B22" s="552"/>
      <c r="C22" s="560"/>
      <c r="D22" s="553" t="s">
        <v>92</v>
      </c>
      <c r="E22" s="595">
        <v>0.86024408356583071</v>
      </c>
      <c r="F22" s="595">
        <v>1.1473304096849535</v>
      </c>
      <c r="G22" s="595">
        <v>1.5184997670719005</v>
      </c>
      <c r="H22" s="595">
        <v>0.99159590056892222</v>
      </c>
      <c r="I22" s="595">
        <v>1.0599287299566977</v>
      </c>
      <c r="J22" s="362">
        <v>1.1395078531128651</v>
      </c>
      <c r="K22" s="551"/>
      <c r="L22" s="312"/>
      <c r="M22" s="552"/>
      <c r="N22" s="560"/>
      <c r="O22" s="553" t="s">
        <v>92</v>
      </c>
      <c r="P22" s="740">
        <v>801.40146489540928</v>
      </c>
      <c r="Q22" s="755">
        <v>1081.0868473108769</v>
      </c>
      <c r="R22" s="755">
        <v>1772.6308277816227</v>
      </c>
      <c r="S22" s="755">
        <v>1286.4101995814949</v>
      </c>
      <c r="T22" s="755">
        <v>1338.066604506382</v>
      </c>
      <c r="U22" s="818">
        <v>1738.6230923184175</v>
      </c>
    </row>
    <row r="23" spans="1:21" x14ac:dyDescent="0.25">
      <c r="A23" s="312"/>
      <c r="B23" s="552"/>
      <c r="C23" s="560" t="s">
        <v>407</v>
      </c>
      <c r="D23" s="553" t="s">
        <v>91</v>
      </c>
      <c r="E23" s="595">
        <v>0.57616268122764069</v>
      </c>
      <c r="F23" s="595">
        <v>1.8089977618529394</v>
      </c>
      <c r="G23" s="595">
        <v>3.7053864405068402</v>
      </c>
      <c r="H23" s="595">
        <v>4.601882991845101</v>
      </c>
      <c r="I23" s="595">
        <v>3.8320166776387978</v>
      </c>
      <c r="J23" s="362">
        <v>5.6895387513859133</v>
      </c>
      <c r="K23" s="551"/>
      <c r="L23" s="312"/>
      <c r="M23" s="552"/>
      <c r="N23" s="560" t="s">
        <v>407</v>
      </c>
      <c r="O23" s="553" t="s">
        <v>91</v>
      </c>
      <c r="P23" s="740">
        <v>459</v>
      </c>
      <c r="Q23" s="755">
        <v>1762</v>
      </c>
      <c r="R23" s="755">
        <v>3670</v>
      </c>
      <c r="S23" s="755">
        <v>5186</v>
      </c>
      <c r="T23" s="755">
        <v>4191</v>
      </c>
      <c r="U23" s="818">
        <v>6825</v>
      </c>
    </row>
    <row r="24" spans="1:21" ht="30" x14ac:dyDescent="0.25">
      <c r="A24" s="312"/>
      <c r="B24" s="552"/>
      <c r="C24" s="560"/>
      <c r="D24" s="553" t="s">
        <v>92</v>
      </c>
      <c r="E24" s="595">
        <v>0.14216857308896252</v>
      </c>
      <c r="F24" s="595">
        <v>0.44919247801013251</v>
      </c>
      <c r="G24" s="595">
        <v>0.57078222120073874</v>
      </c>
      <c r="H24" s="595">
        <v>0.64710661390875635</v>
      </c>
      <c r="I24" s="595">
        <v>0.3883367031120179</v>
      </c>
      <c r="J24" s="362">
        <v>0.66727383815569796</v>
      </c>
      <c r="K24" s="551"/>
      <c r="L24" s="312"/>
      <c r="M24" s="552"/>
      <c r="N24" s="560"/>
      <c r="O24" s="553" t="s">
        <v>92</v>
      </c>
      <c r="P24" s="740">
        <v>110.47415843779794</v>
      </c>
      <c r="Q24" s="755">
        <v>436.50936825162017</v>
      </c>
      <c r="R24" s="755">
        <v>574.70443659323348</v>
      </c>
      <c r="S24" s="755">
        <v>771.48927818162599</v>
      </c>
      <c r="T24" s="755">
        <v>441.56094961196715</v>
      </c>
      <c r="U24" s="818">
        <v>827.94013471184417</v>
      </c>
    </row>
    <row r="25" spans="1:21" x14ac:dyDescent="0.25">
      <c r="A25" s="312"/>
      <c r="B25" s="552"/>
      <c r="C25" s="560" t="s">
        <v>3</v>
      </c>
      <c r="D25" s="553" t="s">
        <v>91</v>
      </c>
      <c r="E25" s="677">
        <v>100</v>
      </c>
      <c r="F25" s="677">
        <v>100</v>
      </c>
      <c r="G25" s="677">
        <v>100</v>
      </c>
      <c r="H25" s="677">
        <v>100</v>
      </c>
      <c r="I25" s="677">
        <v>100</v>
      </c>
      <c r="J25" s="443">
        <v>100</v>
      </c>
      <c r="K25" s="551"/>
      <c r="L25" s="312"/>
      <c r="M25" s="552"/>
      <c r="N25" s="560" t="s">
        <v>3</v>
      </c>
      <c r="O25" s="553" t="s">
        <v>91</v>
      </c>
      <c r="P25" s="740">
        <v>79665</v>
      </c>
      <c r="Q25" s="755">
        <v>97402</v>
      </c>
      <c r="R25" s="755">
        <v>99045</v>
      </c>
      <c r="S25" s="755">
        <v>112693</v>
      </c>
      <c r="T25" s="755">
        <v>109368</v>
      </c>
      <c r="U25" s="818">
        <v>119957</v>
      </c>
    </row>
    <row r="26" spans="1:21" ht="30" x14ac:dyDescent="0.25">
      <c r="A26" s="312"/>
      <c r="B26" s="552"/>
      <c r="C26" s="560"/>
      <c r="D26" s="553" t="s">
        <v>92</v>
      </c>
      <c r="E26" s="677">
        <v>0</v>
      </c>
      <c r="F26" s="677">
        <v>0</v>
      </c>
      <c r="G26" s="677">
        <v>0</v>
      </c>
      <c r="H26" s="677">
        <v>0</v>
      </c>
      <c r="I26" s="677">
        <v>0</v>
      </c>
      <c r="J26" s="443">
        <v>0</v>
      </c>
      <c r="K26" s="551"/>
      <c r="L26" s="312"/>
      <c r="M26" s="552"/>
      <c r="N26" s="560"/>
      <c r="O26" s="553" t="s">
        <v>92</v>
      </c>
      <c r="P26" s="740">
        <v>3012.518047103948</v>
      </c>
      <c r="Q26" s="755">
        <v>4005.8993785356597</v>
      </c>
      <c r="R26" s="755">
        <v>6553.2347468514663</v>
      </c>
      <c r="S26" s="755">
        <v>5263.9329436330154</v>
      </c>
      <c r="T26" s="755">
        <v>5341.8854707491373</v>
      </c>
      <c r="U26" s="818">
        <v>5989.5530368260679</v>
      </c>
    </row>
    <row r="27" spans="1:21" x14ac:dyDescent="0.25">
      <c r="A27" s="312"/>
      <c r="B27" s="290" t="s">
        <v>3</v>
      </c>
      <c r="C27" s="560" t="s">
        <v>443</v>
      </c>
      <c r="D27" s="553" t="s">
        <v>91</v>
      </c>
      <c r="E27" s="595">
        <v>70.300479823802405</v>
      </c>
      <c r="F27" s="595">
        <v>67.13066654351978</v>
      </c>
      <c r="G27" s="595">
        <v>66.326642980925826</v>
      </c>
      <c r="H27" s="595">
        <v>65.955643999641694</v>
      </c>
      <c r="I27" s="595">
        <v>63.616206746764803</v>
      </c>
      <c r="J27" s="362">
        <v>59.687685005130106</v>
      </c>
      <c r="K27" s="551"/>
      <c r="L27" s="312"/>
      <c r="M27" s="290" t="s">
        <v>3</v>
      </c>
      <c r="N27" s="560" t="s">
        <v>443</v>
      </c>
      <c r="O27" s="553" t="s">
        <v>91</v>
      </c>
      <c r="P27" s="740">
        <v>178746</v>
      </c>
      <c r="Q27" s="755">
        <v>203514</v>
      </c>
      <c r="R27" s="755">
        <v>228876</v>
      </c>
      <c r="S27" s="755">
        <v>272441</v>
      </c>
      <c r="T27" s="755">
        <v>266543</v>
      </c>
      <c r="U27" s="818">
        <v>283307</v>
      </c>
    </row>
    <row r="28" spans="1:21" ht="30" x14ac:dyDescent="0.25">
      <c r="A28" s="312"/>
      <c r="B28" s="552"/>
      <c r="C28" s="560"/>
      <c r="D28" s="553" t="s">
        <v>92</v>
      </c>
      <c r="E28" s="595">
        <v>1.1342646745602531</v>
      </c>
      <c r="F28" s="595">
        <v>1.5026757849478247</v>
      </c>
      <c r="G28" s="595">
        <v>1.2482425257944705</v>
      </c>
      <c r="H28" s="595">
        <v>1.0766280282061542</v>
      </c>
      <c r="I28" s="595">
        <v>0.89744535789912183</v>
      </c>
      <c r="J28" s="362">
        <v>0.9598842146950054</v>
      </c>
      <c r="K28" s="551"/>
      <c r="L28" s="312"/>
      <c r="M28" s="552"/>
      <c r="N28" s="560"/>
      <c r="O28" s="553" t="s">
        <v>92</v>
      </c>
      <c r="P28" s="740">
        <v>6062.6884165161246</v>
      </c>
      <c r="Q28" s="755">
        <v>8300.031178779629</v>
      </c>
      <c r="R28" s="755">
        <v>10121.959563090046</v>
      </c>
      <c r="S28" s="755">
        <v>10892.613458792071</v>
      </c>
      <c r="T28" s="755">
        <v>7181.8299196950638</v>
      </c>
      <c r="U28" s="818">
        <v>7686.0573398596416</v>
      </c>
    </row>
    <row r="29" spans="1:21" x14ac:dyDescent="0.25">
      <c r="A29" s="312"/>
      <c r="B29" s="552"/>
      <c r="C29" s="560" t="s">
        <v>444</v>
      </c>
      <c r="D29" s="553" t="s">
        <v>91</v>
      </c>
      <c r="E29" s="595">
        <v>14.019900888853929</v>
      </c>
      <c r="F29" s="595">
        <v>16.070668720580812</v>
      </c>
      <c r="G29" s="595">
        <v>14.536302358334735</v>
      </c>
      <c r="H29" s="595">
        <v>15.499664703304791</v>
      </c>
      <c r="I29" s="595">
        <v>17.528986648718572</v>
      </c>
      <c r="J29" s="362">
        <v>20.29394352458343</v>
      </c>
      <c r="K29" s="551"/>
      <c r="L29" s="312"/>
      <c r="M29" s="552"/>
      <c r="N29" s="560" t="s">
        <v>444</v>
      </c>
      <c r="O29" s="553" t="s">
        <v>91</v>
      </c>
      <c r="P29" s="740">
        <v>35647</v>
      </c>
      <c r="Q29" s="755">
        <v>48720</v>
      </c>
      <c r="R29" s="755">
        <v>50161</v>
      </c>
      <c r="S29" s="755">
        <v>64024</v>
      </c>
      <c r="T29" s="755">
        <v>73444</v>
      </c>
      <c r="U29" s="818">
        <v>96325</v>
      </c>
    </row>
    <row r="30" spans="1:21" ht="30" x14ac:dyDescent="0.25">
      <c r="A30" s="312"/>
      <c r="B30" s="552"/>
      <c r="C30" s="560"/>
      <c r="D30" s="553" t="s">
        <v>92</v>
      </c>
      <c r="E30" s="595">
        <v>0.93179429745840547</v>
      </c>
      <c r="F30" s="595">
        <v>1.3975720443576451</v>
      </c>
      <c r="G30" s="595">
        <v>0.93390285521396543</v>
      </c>
      <c r="H30" s="595">
        <v>0.7409563674444164</v>
      </c>
      <c r="I30" s="595">
        <v>0.72776614668890061</v>
      </c>
      <c r="J30" s="362">
        <v>0.93168140887686757</v>
      </c>
      <c r="K30" s="551"/>
      <c r="L30" s="312"/>
      <c r="M30" s="552"/>
      <c r="N30" s="560"/>
      <c r="O30" s="553" t="s">
        <v>92</v>
      </c>
      <c r="P30" s="740">
        <v>2576.8795147045776</v>
      </c>
      <c r="Q30" s="755">
        <v>4764.2384137671097</v>
      </c>
      <c r="R30" s="755">
        <v>3352.7221002505507</v>
      </c>
      <c r="S30" s="755">
        <v>3360.0799864228748</v>
      </c>
      <c r="T30" s="755">
        <v>3483.831367802421</v>
      </c>
      <c r="U30" s="818">
        <v>5173.9317977240398</v>
      </c>
    </row>
    <row r="31" spans="1:21" x14ac:dyDescent="0.25">
      <c r="A31" s="312"/>
      <c r="B31" s="552"/>
      <c r="C31" s="560" t="s">
        <v>445</v>
      </c>
      <c r="D31" s="553" t="s">
        <v>91</v>
      </c>
      <c r="E31" s="595">
        <v>15.151026508298592</v>
      </c>
      <c r="F31" s="595">
        <v>15.454164618799911</v>
      </c>
      <c r="G31" s="595">
        <v>16.218840016923906</v>
      </c>
      <c r="H31" s="595">
        <v>15.314222632163791</v>
      </c>
      <c r="I31" s="595">
        <v>15.738950704796819</v>
      </c>
      <c r="J31" s="362">
        <v>16.418448158533991</v>
      </c>
      <c r="K31" s="551"/>
      <c r="L31" s="312"/>
      <c r="M31" s="552"/>
      <c r="N31" s="560" t="s">
        <v>445</v>
      </c>
      <c r="O31" s="553" t="s">
        <v>91</v>
      </c>
      <c r="P31" s="740">
        <v>38523</v>
      </c>
      <c r="Q31" s="755">
        <v>46851</v>
      </c>
      <c r="R31" s="755">
        <v>55967</v>
      </c>
      <c r="S31" s="755">
        <v>63258</v>
      </c>
      <c r="T31" s="755">
        <v>65944</v>
      </c>
      <c r="U31" s="818">
        <v>77930</v>
      </c>
    </row>
    <row r="32" spans="1:21" ht="30" x14ac:dyDescent="0.25">
      <c r="A32" s="312"/>
      <c r="B32" s="552"/>
      <c r="C32" s="560"/>
      <c r="D32" s="553" t="s">
        <v>92</v>
      </c>
      <c r="E32" s="595">
        <v>0.78232029050986296</v>
      </c>
      <c r="F32" s="595">
        <v>0.81272500776820178</v>
      </c>
      <c r="G32" s="595">
        <v>0.95277673192224288</v>
      </c>
      <c r="H32" s="595">
        <v>0.7956378063501286</v>
      </c>
      <c r="I32" s="595">
        <v>0.60288749297735766</v>
      </c>
      <c r="J32" s="362">
        <v>0.64063042448427188</v>
      </c>
      <c r="K32" s="551"/>
      <c r="L32" s="312"/>
      <c r="M32" s="552"/>
      <c r="N32" s="560"/>
      <c r="O32" s="553" t="s">
        <v>92</v>
      </c>
      <c r="P32" s="740">
        <v>2261.3409352807635</v>
      </c>
      <c r="Q32" s="755">
        <v>2370.2120185001022</v>
      </c>
      <c r="R32" s="755">
        <v>3909.5244691003586</v>
      </c>
      <c r="S32" s="755">
        <v>3406.8716616473525</v>
      </c>
      <c r="T32" s="755">
        <v>2751.417587994611</v>
      </c>
      <c r="U32" s="818">
        <v>3495.2358297248838</v>
      </c>
    </row>
    <row r="33" spans="1:21" x14ac:dyDescent="0.25">
      <c r="A33" s="312"/>
      <c r="B33" s="552"/>
      <c r="C33" s="560" t="s">
        <v>407</v>
      </c>
      <c r="D33" s="553" t="s">
        <v>91</v>
      </c>
      <c r="E33" s="595">
        <v>0.52859277904507196</v>
      </c>
      <c r="F33" s="595">
        <v>1.344500117099495</v>
      </c>
      <c r="G33" s="595">
        <v>2.9182146438155296</v>
      </c>
      <c r="H33" s="595">
        <v>3.230468664889715</v>
      </c>
      <c r="I33" s="595">
        <v>3.1158558997197998</v>
      </c>
      <c r="J33" s="362">
        <v>3.599923311752474</v>
      </c>
      <c r="K33" s="551"/>
      <c r="L33" s="312"/>
      <c r="M33" s="552"/>
      <c r="N33" s="560" t="s">
        <v>407</v>
      </c>
      <c r="O33" s="553" t="s">
        <v>91</v>
      </c>
      <c r="P33" s="740">
        <v>1344</v>
      </c>
      <c r="Q33" s="755">
        <v>4076</v>
      </c>
      <c r="R33" s="755">
        <v>10070</v>
      </c>
      <c r="S33" s="755">
        <v>13344</v>
      </c>
      <c r="T33" s="755">
        <v>13055</v>
      </c>
      <c r="U33" s="818">
        <v>17087</v>
      </c>
    </row>
    <row r="34" spans="1:21" ht="30" x14ac:dyDescent="0.25">
      <c r="A34" s="312"/>
      <c r="B34" s="552"/>
      <c r="C34" s="560"/>
      <c r="D34" s="553" t="s">
        <v>92</v>
      </c>
      <c r="E34" s="595">
        <v>0.1351091572138213</v>
      </c>
      <c r="F34" s="595">
        <v>0.28556932172964822</v>
      </c>
      <c r="G34" s="595">
        <v>0.35453972410859219</v>
      </c>
      <c r="H34" s="595">
        <v>0.33780151038367034</v>
      </c>
      <c r="I34" s="595">
        <v>0.34781066515462195</v>
      </c>
      <c r="J34" s="362">
        <v>0.31971361613892657</v>
      </c>
      <c r="K34" s="551"/>
      <c r="L34" s="312"/>
      <c r="M34" s="552"/>
      <c r="N34" s="560"/>
      <c r="O34" s="553" t="s">
        <v>92</v>
      </c>
      <c r="P34" s="740">
        <v>344.07187671939471</v>
      </c>
      <c r="Q34" s="755">
        <v>867.70106768238043</v>
      </c>
      <c r="R34" s="755">
        <v>1304.0565958754416</v>
      </c>
      <c r="S34" s="755">
        <v>1372.2520652738619</v>
      </c>
      <c r="T34" s="755">
        <v>1494.4635223922671</v>
      </c>
      <c r="U34" s="818">
        <v>1562.7454018830574</v>
      </c>
    </row>
    <row r="35" spans="1:21" x14ac:dyDescent="0.25">
      <c r="A35" s="312"/>
      <c r="B35" s="552"/>
      <c r="C35" s="560" t="s">
        <v>3</v>
      </c>
      <c r="D35" s="553" t="s">
        <v>91</v>
      </c>
      <c r="E35" s="677">
        <v>100</v>
      </c>
      <c r="F35" s="677">
        <v>100</v>
      </c>
      <c r="G35" s="677">
        <v>100</v>
      </c>
      <c r="H35" s="677">
        <v>100</v>
      </c>
      <c r="I35" s="677">
        <v>100</v>
      </c>
      <c r="J35" s="443">
        <v>100</v>
      </c>
      <c r="K35" s="551"/>
      <c r="L35" s="312"/>
      <c r="M35" s="552"/>
      <c r="N35" s="560" t="s">
        <v>3</v>
      </c>
      <c r="O35" s="553" t="s">
        <v>91</v>
      </c>
      <c r="P35" s="740">
        <v>254260</v>
      </c>
      <c r="Q35" s="755">
        <v>303161</v>
      </c>
      <c r="R35" s="755">
        <v>345074</v>
      </c>
      <c r="S35" s="755">
        <v>413067</v>
      </c>
      <c r="T35" s="755">
        <v>418986</v>
      </c>
      <c r="U35" s="818">
        <v>474649</v>
      </c>
    </row>
    <row r="36" spans="1:21" ht="30" x14ac:dyDescent="0.25">
      <c r="A36" s="312"/>
      <c r="B36" s="552"/>
      <c r="C36" s="560"/>
      <c r="D36" s="553" t="s">
        <v>92</v>
      </c>
      <c r="E36" s="677">
        <v>0</v>
      </c>
      <c r="F36" s="677">
        <v>0</v>
      </c>
      <c r="G36" s="677">
        <v>0</v>
      </c>
      <c r="H36" s="677">
        <v>0</v>
      </c>
      <c r="I36" s="677">
        <v>0</v>
      </c>
      <c r="J36" s="443">
        <v>0</v>
      </c>
      <c r="K36" s="551"/>
      <c r="L36" s="312"/>
      <c r="M36" s="552"/>
      <c r="N36" s="560"/>
      <c r="O36" s="553" t="s">
        <v>92</v>
      </c>
      <c r="P36" s="740">
        <v>7449.0339890975465</v>
      </c>
      <c r="Q36" s="755">
        <v>9928.1372337467874</v>
      </c>
      <c r="R36" s="755">
        <v>12826.321587697515</v>
      </c>
      <c r="S36" s="755">
        <v>12868.249114684031</v>
      </c>
      <c r="T36" s="755">
        <v>9280.6594015209612</v>
      </c>
      <c r="U36" s="818">
        <v>11031.993095693209</v>
      </c>
    </row>
    <row r="37" spans="1:21" x14ac:dyDescent="0.25">
      <c r="A37" s="559"/>
      <c r="B37" s="560"/>
      <c r="C37" s="560"/>
      <c r="D37" s="553"/>
      <c r="E37" s="595"/>
      <c r="F37" s="595"/>
      <c r="G37" s="595"/>
      <c r="H37" s="595"/>
      <c r="I37" s="595"/>
      <c r="J37" s="362"/>
      <c r="K37" s="551"/>
      <c r="L37" s="559"/>
      <c r="M37" s="560"/>
      <c r="N37" s="560"/>
      <c r="O37" s="553"/>
      <c r="P37" s="694"/>
      <c r="Q37" s="685"/>
      <c r="R37" s="685"/>
      <c r="S37" s="685"/>
      <c r="T37" s="755"/>
      <c r="U37" s="818"/>
    </row>
    <row r="38" spans="1:21" ht="30" x14ac:dyDescent="0.25">
      <c r="A38" s="559" t="s">
        <v>12</v>
      </c>
      <c r="B38" s="290" t="s">
        <v>11</v>
      </c>
      <c r="C38" s="560" t="s">
        <v>443</v>
      </c>
      <c r="D38" s="553" t="s">
        <v>91</v>
      </c>
      <c r="E38" s="595">
        <v>69.066352600532781</v>
      </c>
      <c r="F38" s="595">
        <v>67.303153596663961</v>
      </c>
      <c r="G38" s="595">
        <v>65.165317751243052</v>
      </c>
      <c r="H38" s="595">
        <v>63.873631502695915</v>
      </c>
      <c r="I38" s="595">
        <v>62.606608167073652</v>
      </c>
      <c r="J38" s="362">
        <v>59.519624749361576</v>
      </c>
      <c r="K38" s="551"/>
      <c r="L38" s="559" t="s">
        <v>12</v>
      </c>
      <c r="M38" s="290" t="s">
        <v>11</v>
      </c>
      <c r="N38" s="560" t="s">
        <v>443</v>
      </c>
      <c r="O38" s="553" t="s">
        <v>91</v>
      </c>
      <c r="P38" s="740">
        <v>2478828</v>
      </c>
      <c r="Q38" s="753">
        <v>2603006</v>
      </c>
      <c r="R38" s="753">
        <v>2657340</v>
      </c>
      <c r="S38" s="753">
        <v>2736980</v>
      </c>
      <c r="T38" s="753">
        <v>2775900</v>
      </c>
      <c r="U38" s="818">
        <v>2799202</v>
      </c>
    </row>
    <row r="39" spans="1:21" ht="30" x14ac:dyDescent="0.25">
      <c r="A39" s="312"/>
      <c r="B39" s="552"/>
      <c r="C39" s="560"/>
      <c r="D39" s="553" t="s">
        <v>92</v>
      </c>
      <c r="E39" s="374">
        <v>0.45434565143570227</v>
      </c>
      <c r="F39" s="374">
        <v>0.46945955569099967</v>
      </c>
      <c r="G39" s="374">
        <v>0.6323213385693105</v>
      </c>
      <c r="H39" s="374">
        <v>0.58177556777684158</v>
      </c>
      <c r="I39" s="595">
        <v>0.50659063636957546</v>
      </c>
      <c r="J39" s="362">
        <v>0.53505856468430801</v>
      </c>
      <c r="K39" s="551"/>
      <c r="L39" s="312"/>
      <c r="M39" s="552"/>
      <c r="N39" s="560"/>
      <c r="O39" s="553" t="s">
        <v>92</v>
      </c>
      <c r="P39" s="740">
        <v>25957.816101784611</v>
      </c>
      <c r="Q39" s="753">
        <v>32644.660079691279</v>
      </c>
      <c r="R39" s="753">
        <v>88416.139013884589</v>
      </c>
      <c r="S39" s="753">
        <v>58299.130618376832</v>
      </c>
      <c r="T39" s="753">
        <v>28088.147831593433</v>
      </c>
      <c r="U39" s="818">
        <v>28712.382208079838</v>
      </c>
    </row>
    <row r="40" spans="1:21" x14ac:dyDescent="0.25">
      <c r="A40" s="312"/>
      <c r="B40" s="552"/>
      <c r="C40" s="560" t="s">
        <v>444</v>
      </c>
      <c r="D40" s="553" t="s">
        <v>91</v>
      </c>
      <c r="E40" s="595">
        <v>17.729272875045314</v>
      </c>
      <c r="F40" s="374">
        <v>18.59902719630653</v>
      </c>
      <c r="G40" s="374">
        <v>18.797114357488908</v>
      </c>
      <c r="H40" s="374">
        <v>20.652687332905174</v>
      </c>
      <c r="I40" s="374">
        <v>22.259142506659522</v>
      </c>
      <c r="J40" s="375">
        <v>24.352401344676473</v>
      </c>
      <c r="K40" s="551"/>
      <c r="L40" s="312"/>
      <c r="M40" s="552"/>
      <c r="N40" s="560" t="s">
        <v>444</v>
      </c>
      <c r="O40" s="553" t="s">
        <v>91</v>
      </c>
      <c r="P40" s="740">
        <v>636313</v>
      </c>
      <c r="Q40" s="753">
        <v>719333</v>
      </c>
      <c r="R40" s="753">
        <v>766517</v>
      </c>
      <c r="S40" s="753">
        <v>884966</v>
      </c>
      <c r="T40" s="753">
        <v>986943</v>
      </c>
      <c r="U40" s="818">
        <v>1145291</v>
      </c>
    </row>
    <row r="41" spans="1:21" ht="30" x14ac:dyDescent="0.25">
      <c r="A41" s="312"/>
      <c r="B41" s="552"/>
      <c r="C41" s="560"/>
      <c r="D41" s="553" t="s">
        <v>92</v>
      </c>
      <c r="E41" s="595">
        <v>0.41633986228920344</v>
      </c>
      <c r="F41" s="374">
        <v>0.40744310392794625</v>
      </c>
      <c r="G41" s="374">
        <v>0.46555864113489409</v>
      </c>
      <c r="H41" s="374">
        <v>0.512632888262749</v>
      </c>
      <c r="I41" s="374">
        <v>0.51554842752510466</v>
      </c>
      <c r="J41" s="375">
        <v>0.539338531305948</v>
      </c>
      <c r="K41" s="551"/>
      <c r="L41" s="312"/>
      <c r="M41" s="552"/>
      <c r="N41" s="560"/>
      <c r="O41" s="553" t="s">
        <v>92</v>
      </c>
      <c r="P41" s="740">
        <v>17373.041205095131</v>
      </c>
      <c r="Q41" s="753">
        <v>17196.349813989113</v>
      </c>
      <c r="R41" s="753">
        <v>28013.329559904501</v>
      </c>
      <c r="S41" s="753">
        <v>27780.423736528621</v>
      </c>
      <c r="T41" s="753">
        <v>30308.326020480465</v>
      </c>
      <c r="U41" s="818">
        <v>33520.672379817188</v>
      </c>
    </row>
    <row r="42" spans="1:21" x14ac:dyDescent="0.25">
      <c r="A42" s="312"/>
      <c r="B42" s="552"/>
      <c r="C42" s="560" t="s">
        <v>445</v>
      </c>
      <c r="D42" s="553" t="s">
        <v>91</v>
      </c>
      <c r="E42" s="595">
        <v>12.665235091262236</v>
      </c>
      <c r="F42" s="374">
        <v>13.033847487216827</v>
      </c>
      <c r="G42" s="374">
        <v>13.459416299397425</v>
      </c>
      <c r="H42" s="374">
        <v>12.769452078323601</v>
      </c>
      <c r="I42" s="374">
        <v>13.126345182782472</v>
      </c>
      <c r="J42" s="375">
        <v>13.751911018309629</v>
      </c>
      <c r="K42" s="551"/>
      <c r="L42" s="312"/>
      <c r="M42" s="552"/>
      <c r="N42" s="560" t="s">
        <v>445</v>
      </c>
      <c r="O42" s="553" t="s">
        <v>91</v>
      </c>
      <c r="P42" s="740">
        <v>454562</v>
      </c>
      <c r="Q42" s="753">
        <v>504095</v>
      </c>
      <c r="R42" s="753">
        <v>548854</v>
      </c>
      <c r="S42" s="753">
        <v>547170</v>
      </c>
      <c r="T42" s="753">
        <v>582006</v>
      </c>
      <c r="U42" s="818">
        <v>646751</v>
      </c>
    </row>
    <row r="43" spans="1:21" ht="30" x14ac:dyDescent="0.25">
      <c r="A43" s="312"/>
      <c r="B43" s="552"/>
      <c r="C43" s="560"/>
      <c r="D43" s="553" t="s">
        <v>92</v>
      </c>
      <c r="E43" s="595">
        <v>0.31895617168825002</v>
      </c>
      <c r="F43" s="374">
        <v>0.30168228739199565</v>
      </c>
      <c r="G43" s="374">
        <v>0.49362728345008916</v>
      </c>
      <c r="H43" s="374">
        <v>0.33929093736345306</v>
      </c>
      <c r="I43" s="374">
        <v>0.24357298908757294</v>
      </c>
      <c r="J43" s="375">
        <v>0.30812632148137431</v>
      </c>
      <c r="K43" s="551"/>
      <c r="L43" s="312"/>
      <c r="M43" s="552"/>
      <c r="N43" s="560"/>
      <c r="O43" s="553" t="s">
        <v>92</v>
      </c>
      <c r="P43" s="740">
        <v>11810.80823798932</v>
      </c>
      <c r="Q43" s="753">
        <v>11273.692205852672</v>
      </c>
      <c r="R43" s="753">
        <v>22090.629534442967</v>
      </c>
      <c r="S43" s="753">
        <v>18436.939627251773</v>
      </c>
      <c r="T43" s="753">
        <v>11623.330553898577</v>
      </c>
      <c r="U43" s="818">
        <v>15936.205693094591</v>
      </c>
    </row>
    <row r="44" spans="1:21" x14ac:dyDescent="0.25">
      <c r="A44" s="312"/>
      <c r="B44" s="552"/>
      <c r="C44" s="560" t="s">
        <v>407</v>
      </c>
      <c r="D44" s="553" t="s">
        <v>91</v>
      </c>
      <c r="E44" s="595">
        <v>0.53913943315966628</v>
      </c>
      <c r="F44" s="374">
        <v>1.063971719812679</v>
      </c>
      <c r="G44" s="374">
        <v>2.5781515918706059</v>
      </c>
      <c r="H44" s="374">
        <v>2.7042290860753067</v>
      </c>
      <c r="I44" s="374">
        <v>2.007904143484359</v>
      </c>
      <c r="J44" s="375">
        <v>2.3760628876523233</v>
      </c>
      <c r="K44" s="551"/>
      <c r="L44" s="312"/>
      <c r="M44" s="552"/>
      <c r="N44" s="560" t="s">
        <v>407</v>
      </c>
      <c r="O44" s="553" t="s">
        <v>91</v>
      </c>
      <c r="P44" s="740">
        <v>19350</v>
      </c>
      <c r="Q44" s="755">
        <v>41150</v>
      </c>
      <c r="R44" s="755">
        <v>105133</v>
      </c>
      <c r="S44" s="755">
        <v>115876</v>
      </c>
      <c r="T44" s="755">
        <v>89028</v>
      </c>
      <c r="U44" s="818">
        <v>111746</v>
      </c>
    </row>
    <row r="45" spans="1:21" ht="30" x14ac:dyDescent="0.25">
      <c r="A45" s="312"/>
      <c r="B45" s="552"/>
      <c r="C45" s="560"/>
      <c r="D45" s="553" t="s">
        <v>92</v>
      </c>
      <c r="E45" s="595">
        <v>9.0734231858449935E-2</v>
      </c>
      <c r="F45" s="374">
        <v>8.7846524063255951E-2</v>
      </c>
      <c r="G45" s="374">
        <v>0.21509879090500372</v>
      </c>
      <c r="H45" s="374">
        <v>0.15804700895750701</v>
      </c>
      <c r="I45" s="374">
        <v>0.13170926319132525</v>
      </c>
      <c r="J45" s="375">
        <v>0.11457916758486877</v>
      </c>
      <c r="K45" s="551"/>
      <c r="L45" s="312"/>
      <c r="M45" s="552"/>
      <c r="N45" s="560"/>
      <c r="O45" s="553" t="s">
        <v>92</v>
      </c>
      <c r="P45" s="740">
        <v>3263.5451396128838</v>
      </c>
      <c r="Q45" s="755">
        <v>3386.7336490647203</v>
      </c>
      <c r="R45" s="755">
        <v>9279.9201903708035</v>
      </c>
      <c r="S45" s="755">
        <v>6726.5308363337626</v>
      </c>
      <c r="T45" s="755">
        <v>6034.1923032453487</v>
      </c>
      <c r="U45" s="818">
        <v>5429.5814037551827</v>
      </c>
    </row>
    <row r="46" spans="1:21" x14ac:dyDescent="0.25">
      <c r="A46" s="312"/>
      <c r="B46" s="552"/>
      <c r="C46" s="560" t="s">
        <v>3</v>
      </c>
      <c r="D46" s="553" t="s">
        <v>91</v>
      </c>
      <c r="E46" s="677">
        <v>100</v>
      </c>
      <c r="F46" s="677">
        <v>100</v>
      </c>
      <c r="G46" s="677">
        <v>100</v>
      </c>
      <c r="H46" s="677">
        <v>100</v>
      </c>
      <c r="I46" s="677">
        <v>100</v>
      </c>
      <c r="J46" s="443">
        <v>100</v>
      </c>
      <c r="K46" s="551"/>
      <c r="L46" s="312"/>
      <c r="M46" s="552"/>
      <c r="N46" s="560" t="s">
        <v>3</v>
      </c>
      <c r="O46" s="553" t="s">
        <v>91</v>
      </c>
      <c r="P46" s="740">
        <v>3589053</v>
      </c>
      <c r="Q46" s="755">
        <v>3867584</v>
      </c>
      <c r="R46" s="755">
        <v>4077844</v>
      </c>
      <c r="S46" s="755">
        <v>4284992</v>
      </c>
      <c r="T46" s="755">
        <v>4433877</v>
      </c>
      <c r="U46" s="818">
        <v>4702990</v>
      </c>
    </row>
    <row r="47" spans="1:21" ht="30" x14ac:dyDescent="0.25">
      <c r="A47" s="312"/>
      <c r="B47" s="552"/>
      <c r="C47" s="560"/>
      <c r="D47" s="553" t="s">
        <v>92</v>
      </c>
      <c r="E47" s="677">
        <v>0</v>
      </c>
      <c r="F47" s="677">
        <v>0</v>
      </c>
      <c r="G47" s="677">
        <v>0</v>
      </c>
      <c r="H47" s="677">
        <v>0</v>
      </c>
      <c r="I47" s="677">
        <v>0</v>
      </c>
      <c r="J47" s="443">
        <v>0</v>
      </c>
      <c r="K47" s="551"/>
      <c r="L47" s="312"/>
      <c r="M47" s="552"/>
      <c r="N47" s="560"/>
      <c r="O47" s="553" t="s">
        <v>92</v>
      </c>
      <c r="P47" s="740">
        <v>33295.990701388531</v>
      </c>
      <c r="Q47" s="755">
        <v>35666.861447224277</v>
      </c>
      <c r="R47" s="755">
        <v>118888.22061107178</v>
      </c>
      <c r="S47" s="755">
        <v>82051.744351840258</v>
      </c>
      <c r="T47" s="755">
        <v>49892.805763529519</v>
      </c>
      <c r="U47" s="818">
        <v>51299.819799166624</v>
      </c>
    </row>
    <row r="48" spans="1:21" x14ac:dyDescent="0.25">
      <c r="A48" s="312"/>
      <c r="B48" s="290" t="s">
        <v>4</v>
      </c>
      <c r="C48" s="560" t="s">
        <v>443</v>
      </c>
      <c r="D48" s="553" t="s">
        <v>91</v>
      </c>
      <c r="E48" s="595">
        <v>69.682723080541095</v>
      </c>
      <c r="F48" s="374">
        <v>68.631458294883871</v>
      </c>
      <c r="G48" s="374">
        <v>67.178457714735316</v>
      </c>
      <c r="H48" s="374">
        <v>69.265888154176565</v>
      </c>
      <c r="I48" s="374">
        <v>71.292722873936867</v>
      </c>
      <c r="J48" s="375">
        <v>67.825438232768605</v>
      </c>
      <c r="K48" s="551"/>
      <c r="L48" s="312"/>
      <c r="M48" s="290" t="s">
        <v>4</v>
      </c>
      <c r="N48" s="560" t="s">
        <v>443</v>
      </c>
      <c r="O48" s="553" t="s">
        <v>91</v>
      </c>
      <c r="P48" s="740">
        <v>340752</v>
      </c>
      <c r="Q48" s="755">
        <v>353277</v>
      </c>
      <c r="R48" s="755">
        <v>365432</v>
      </c>
      <c r="S48" s="755">
        <v>392189</v>
      </c>
      <c r="T48" s="755">
        <v>428758</v>
      </c>
      <c r="U48" s="818">
        <v>415481</v>
      </c>
    </row>
    <row r="49" spans="1:21" ht="30" x14ac:dyDescent="0.25">
      <c r="A49" s="312"/>
      <c r="B49" s="552"/>
      <c r="C49" s="560"/>
      <c r="D49" s="553" t="s">
        <v>92</v>
      </c>
      <c r="E49" s="595">
        <v>0.62333700849627216</v>
      </c>
      <c r="F49" s="374">
        <v>0.69237355539052869</v>
      </c>
      <c r="G49" s="374">
        <v>0.92332204149088337</v>
      </c>
      <c r="H49" s="374">
        <v>0.69259832019383216</v>
      </c>
      <c r="I49" s="374">
        <v>0.59755697181477641</v>
      </c>
      <c r="J49" s="375">
        <v>0.73086757006333036</v>
      </c>
      <c r="K49" s="551"/>
      <c r="L49" s="312"/>
      <c r="M49" s="552"/>
      <c r="N49" s="560"/>
      <c r="O49" s="553" t="s">
        <v>92</v>
      </c>
      <c r="P49" s="740">
        <v>5400.9900826622406</v>
      </c>
      <c r="Q49" s="755">
        <v>12967.849502544163</v>
      </c>
      <c r="R49" s="755">
        <v>11644.666094834371</v>
      </c>
      <c r="S49" s="755">
        <v>11001.893516418388</v>
      </c>
      <c r="T49" s="755">
        <v>11455.128207469905</v>
      </c>
      <c r="U49" s="818">
        <v>14278.528957344113</v>
      </c>
    </row>
    <row r="50" spans="1:21" x14ac:dyDescent="0.25">
      <c r="A50" s="312"/>
      <c r="B50" s="552"/>
      <c r="C50" s="560" t="s">
        <v>444</v>
      </c>
      <c r="D50" s="553" t="s">
        <v>91</v>
      </c>
      <c r="E50" s="595">
        <v>3.7142769501334341</v>
      </c>
      <c r="F50" s="374">
        <v>5.5765476109529963</v>
      </c>
      <c r="G50" s="374">
        <v>4.8353591728986052</v>
      </c>
      <c r="H50" s="374">
        <v>4.9995761275008475</v>
      </c>
      <c r="I50" s="374">
        <v>5.2788054638720991</v>
      </c>
      <c r="J50" s="375">
        <v>4.5974853650334495</v>
      </c>
      <c r="K50" s="551"/>
      <c r="L50" s="312"/>
      <c r="M50" s="552"/>
      <c r="N50" s="560" t="s">
        <v>444</v>
      </c>
      <c r="O50" s="553" t="s">
        <v>91</v>
      </c>
      <c r="P50" s="740">
        <v>18163</v>
      </c>
      <c r="Q50" s="755">
        <v>28705</v>
      </c>
      <c r="R50" s="755">
        <v>26303</v>
      </c>
      <c r="S50" s="755">
        <v>28308</v>
      </c>
      <c r="T50" s="755">
        <v>31747</v>
      </c>
      <c r="U50" s="818">
        <v>28163</v>
      </c>
    </row>
    <row r="51" spans="1:21" ht="30" x14ac:dyDescent="0.25">
      <c r="A51" s="312"/>
      <c r="B51" s="552"/>
      <c r="C51" s="560"/>
      <c r="D51" s="553" t="s">
        <v>92</v>
      </c>
      <c r="E51" s="595">
        <v>0.22581909061842134</v>
      </c>
      <c r="F51" s="374">
        <v>0.8522441721437467</v>
      </c>
      <c r="G51" s="374">
        <v>0.41154144696831263</v>
      </c>
      <c r="H51" s="374">
        <v>0.25590709236901393</v>
      </c>
      <c r="I51" s="374">
        <v>0.30408426605394251</v>
      </c>
      <c r="J51" s="375">
        <v>0.28525559780515819</v>
      </c>
      <c r="K51" s="551"/>
      <c r="L51" s="312"/>
      <c r="M51" s="552"/>
      <c r="N51" s="560"/>
      <c r="O51" s="553" t="s">
        <v>92</v>
      </c>
      <c r="P51" s="740">
        <v>1136.3026696892236</v>
      </c>
      <c r="Q51" s="755">
        <v>5187.2407790654952</v>
      </c>
      <c r="R51" s="755">
        <v>2531.9200974159821</v>
      </c>
      <c r="S51" s="755">
        <v>1669.2455445569078</v>
      </c>
      <c r="T51" s="755">
        <v>2229.7780805410966</v>
      </c>
      <c r="U51" s="818">
        <v>1889.077687530031</v>
      </c>
    </row>
    <row r="52" spans="1:21" x14ac:dyDescent="0.25">
      <c r="A52" s="312"/>
      <c r="B52" s="552"/>
      <c r="C52" s="560" t="s">
        <v>445</v>
      </c>
      <c r="D52" s="553" t="s">
        <v>91</v>
      </c>
      <c r="E52" s="595">
        <v>25.996462203862947</v>
      </c>
      <c r="F52" s="374">
        <v>24.029762309493048</v>
      </c>
      <c r="G52" s="374">
        <v>24.437838712286659</v>
      </c>
      <c r="H52" s="374">
        <v>22.090821747485023</v>
      </c>
      <c r="I52" s="374">
        <v>20.862646635794516</v>
      </c>
      <c r="J52" s="375">
        <v>23.189524857404983</v>
      </c>
      <c r="K52" s="551"/>
      <c r="L52" s="312"/>
      <c r="M52" s="552"/>
      <c r="N52" s="560" t="s">
        <v>445</v>
      </c>
      <c r="O52" s="553" t="s">
        <v>91</v>
      </c>
      <c r="P52" s="740">
        <v>127124</v>
      </c>
      <c r="Q52" s="755">
        <v>123692</v>
      </c>
      <c r="R52" s="755">
        <v>132935</v>
      </c>
      <c r="S52" s="755">
        <v>125080</v>
      </c>
      <c r="T52" s="755">
        <v>125469</v>
      </c>
      <c r="U52" s="818">
        <v>142053</v>
      </c>
    </row>
    <row r="53" spans="1:21" ht="30" x14ac:dyDescent="0.25">
      <c r="A53" s="312"/>
      <c r="B53" s="552"/>
      <c r="C53" s="560"/>
      <c r="D53" s="553" t="s">
        <v>92</v>
      </c>
      <c r="E53" s="595">
        <v>0.60456077911940254</v>
      </c>
      <c r="F53" s="374">
        <v>0.79675396898754947</v>
      </c>
      <c r="G53" s="374">
        <v>0.8538055453660095</v>
      </c>
      <c r="H53" s="374">
        <v>0.66450909924641666</v>
      </c>
      <c r="I53" s="374">
        <v>0.5993634282978747</v>
      </c>
      <c r="J53" s="375">
        <v>0.68541586126499576</v>
      </c>
      <c r="K53" s="551"/>
      <c r="L53" s="312"/>
      <c r="M53" s="552"/>
      <c r="N53" s="560"/>
      <c r="O53" s="553" t="s">
        <v>92</v>
      </c>
      <c r="P53" s="740">
        <v>3197.2605312613955</v>
      </c>
      <c r="Q53" s="755">
        <v>3523.3330969275048</v>
      </c>
      <c r="R53" s="755">
        <v>6813.1968256653181</v>
      </c>
      <c r="S53" s="755">
        <v>5446.8809404632229</v>
      </c>
      <c r="T53" s="755">
        <v>5018.6552950297028</v>
      </c>
      <c r="U53" s="818">
        <v>5760.159424877058</v>
      </c>
    </row>
    <row r="54" spans="1:21" x14ac:dyDescent="0.25">
      <c r="A54" s="312"/>
      <c r="B54" s="552"/>
      <c r="C54" s="560" t="s">
        <v>407</v>
      </c>
      <c r="D54" s="553" t="s">
        <v>91</v>
      </c>
      <c r="E54" s="595">
        <v>0.60653776546252081</v>
      </c>
      <c r="F54" s="374">
        <v>1.7622317846700795</v>
      </c>
      <c r="G54" s="374">
        <v>3.548344400079416</v>
      </c>
      <c r="H54" s="374">
        <v>3.6437139708375721</v>
      </c>
      <c r="I54" s="374">
        <v>2.5658250263965217</v>
      </c>
      <c r="J54" s="375">
        <v>4.3875515447929558</v>
      </c>
      <c r="K54" s="551"/>
      <c r="L54" s="312"/>
      <c r="M54" s="552"/>
      <c r="N54" s="560" t="s">
        <v>407</v>
      </c>
      <c r="O54" s="553" t="s">
        <v>91</v>
      </c>
      <c r="P54" s="740">
        <v>2966</v>
      </c>
      <c r="Q54" s="755">
        <v>9071</v>
      </c>
      <c r="R54" s="755">
        <v>19302</v>
      </c>
      <c r="S54" s="755">
        <v>20631</v>
      </c>
      <c r="T54" s="755">
        <v>15431</v>
      </c>
      <c r="U54" s="818">
        <v>26877</v>
      </c>
    </row>
    <row r="55" spans="1:21" ht="30" x14ac:dyDescent="0.25">
      <c r="A55" s="312"/>
      <c r="B55" s="552"/>
      <c r="C55" s="560"/>
      <c r="D55" s="553" t="s">
        <v>92</v>
      </c>
      <c r="E55" s="595">
        <v>9.8357923096285507E-2</v>
      </c>
      <c r="F55" s="374">
        <v>0.17844097661201261</v>
      </c>
      <c r="G55" s="374">
        <v>0.31193379137386246</v>
      </c>
      <c r="H55" s="374">
        <v>0.22802623920815221</v>
      </c>
      <c r="I55" s="374">
        <v>0.173851653719202</v>
      </c>
      <c r="J55" s="375">
        <v>0.32507565542601008</v>
      </c>
      <c r="K55" s="551"/>
      <c r="L55" s="312"/>
      <c r="M55" s="552"/>
      <c r="N55" s="560"/>
      <c r="O55" s="553" t="s">
        <v>92</v>
      </c>
      <c r="P55" s="740">
        <v>483.25825361036482</v>
      </c>
      <c r="Q55" s="755">
        <v>1008.3243250286311</v>
      </c>
      <c r="R55" s="755">
        <v>1793.5683969539436</v>
      </c>
      <c r="S55" s="755">
        <v>1343.042784418732</v>
      </c>
      <c r="T55" s="755">
        <v>1072.1018059664541</v>
      </c>
      <c r="U55" s="818">
        <v>2058.127697458935</v>
      </c>
    </row>
    <row r="56" spans="1:21" x14ac:dyDescent="0.25">
      <c r="A56" s="312"/>
      <c r="B56" s="552"/>
      <c r="C56" s="560" t="s">
        <v>3</v>
      </c>
      <c r="D56" s="553" t="s">
        <v>91</v>
      </c>
      <c r="E56" s="677">
        <v>100</v>
      </c>
      <c r="F56" s="677">
        <v>100</v>
      </c>
      <c r="G56" s="677">
        <v>100</v>
      </c>
      <c r="H56" s="677">
        <v>100</v>
      </c>
      <c r="I56" s="677">
        <v>100</v>
      </c>
      <c r="J56" s="443">
        <v>100</v>
      </c>
      <c r="K56" s="551"/>
      <c r="L56" s="312"/>
      <c r="M56" s="552"/>
      <c r="N56" s="560" t="s">
        <v>3</v>
      </c>
      <c r="O56" s="553" t="s">
        <v>91</v>
      </c>
      <c r="P56" s="740">
        <v>489005</v>
      </c>
      <c r="Q56" s="755">
        <v>514745</v>
      </c>
      <c r="R56" s="755">
        <v>543972</v>
      </c>
      <c r="S56" s="755">
        <v>566208</v>
      </c>
      <c r="T56" s="755">
        <v>601405</v>
      </c>
      <c r="U56" s="818">
        <v>612574</v>
      </c>
    </row>
    <row r="57" spans="1:21" ht="30" x14ac:dyDescent="0.25">
      <c r="A57" s="312"/>
      <c r="B57" s="552"/>
      <c r="C57" s="560"/>
      <c r="D57" s="553" t="s">
        <v>92</v>
      </c>
      <c r="E57" s="677">
        <v>0</v>
      </c>
      <c r="F57" s="677">
        <v>0</v>
      </c>
      <c r="G57" s="677">
        <v>0</v>
      </c>
      <c r="H57" s="677">
        <v>0</v>
      </c>
      <c r="I57" s="677">
        <v>0</v>
      </c>
      <c r="J57" s="443">
        <v>0</v>
      </c>
      <c r="K57" s="551"/>
      <c r="L57" s="312"/>
      <c r="M57" s="552"/>
      <c r="N57" s="560"/>
      <c r="O57" s="553" t="s">
        <v>92</v>
      </c>
      <c r="P57" s="740">
        <v>6043.9539312453308</v>
      </c>
      <c r="Q57" s="755">
        <v>18852.352516562223</v>
      </c>
      <c r="R57" s="755">
        <v>17336.391689551561</v>
      </c>
      <c r="S57" s="755">
        <v>15500.332006256662</v>
      </c>
      <c r="T57" s="755">
        <v>16044.065962198907</v>
      </c>
      <c r="U57" s="818">
        <v>18853.820938245612</v>
      </c>
    </row>
    <row r="58" spans="1:21" x14ac:dyDescent="0.25">
      <c r="A58" s="312"/>
      <c r="B58" s="290" t="s">
        <v>3</v>
      </c>
      <c r="C58" s="560" t="s">
        <v>443</v>
      </c>
      <c r="D58" s="553" t="s">
        <v>91</v>
      </c>
      <c r="E58" s="595">
        <v>69.140262350363827</v>
      </c>
      <c r="F58" s="374">
        <v>67.459175246769462</v>
      </c>
      <c r="G58" s="374">
        <v>65.40225746762745</v>
      </c>
      <c r="H58" s="374">
        <v>64.502988951187334</v>
      </c>
      <c r="I58" s="374">
        <v>63.644062040616589</v>
      </c>
      <c r="J58" s="375">
        <v>60.476799827826355</v>
      </c>
      <c r="K58" s="551"/>
      <c r="L58" s="312"/>
      <c r="M58" s="290" t="s">
        <v>3</v>
      </c>
      <c r="N58" s="560" t="s">
        <v>443</v>
      </c>
      <c r="O58" s="553" t="s">
        <v>91</v>
      </c>
      <c r="P58" s="740">
        <v>2819580</v>
      </c>
      <c r="Q58" s="755">
        <v>2956283</v>
      </c>
      <c r="R58" s="755">
        <v>3022772</v>
      </c>
      <c r="S58" s="755">
        <v>3129169</v>
      </c>
      <c r="T58" s="755">
        <v>3204658</v>
      </c>
      <c r="U58" s="818">
        <v>3214683</v>
      </c>
    </row>
    <row r="59" spans="1:21" ht="30" x14ac:dyDescent="0.25">
      <c r="A59" s="312"/>
      <c r="B59" s="552"/>
      <c r="C59" s="560"/>
      <c r="D59" s="553" t="s">
        <v>92</v>
      </c>
      <c r="E59" s="595">
        <v>0.40689943930438294</v>
      </c>
      <c r="F59" s="374">
        <v>0.42190111420247012</v>
      </c>
      <c r="G59" s="374">
        <v>0.56647000879419906</v>
      </c>
      <c r="H59" s="374">
        <v>0.52017014791781346</v>
      </c>
      <c r="I59" s="374">
        <v>0.45691647756177778</v>
      </c>
      <c r="J59" s="375">
        <v>0.48678618650306882</v>
      </c>
      <c r="K59" s="551"/>
      <c r="L59" s="312"/>
      <c r="M59" s="552"/>
      <c r="N59" s="560"/>
      <c r="O59" s="553" t="s">
        <v>92</v>
      </c>
      <c r="P59" s="740">
        <v>26513.685648115475</v>
      </c>
      <c r="Q59" s="755">
        <v>35126.043791455137</v>
      </c>
      <c r="R59" s="755">
        <v>89179.660722514236</v>
      </c>
      <c r="S59" s="755">
        <v>59267.062271595445</v>
      </c>
      <c r="T59" s="755">
        <v>30334.205294667259</v>
      </c>
      <c r="U59" s="818">
        <v>32066.762874486936</v>
      </c>
    </row>
    <row r="60" spans="1:21" x14ac:dyDescent="0.25">
      <c r="A60" s="312"/>
      <c r="B60" s="552"/>
      <c r="C60" s="560" t="s">
        <v>444</v>
      </c>
      <c r="D60" s="553" t="s">
        <v>91</v>
      </c>
      <c r="E60" s="595">
        <v>16.048717306129532</v>
      </c>
      <c r="F60" s="374">
        <v>17.069416741645824</v>
      </c>
      <c r="G60" s="374">
        <v>17.153863329911879</v>
      </c>
      <c r="H60" s="374">
        <v>18.825733839050134</v>
      </c>
      <c r="I60" s="374">
        <v>20.231041677506841</v>
      </c>
      <c r="J60" s="375">
        <v>22.075813591934928</v>
      </c>
      <c r="K60" s="551"/>
      <c r="L60" s="312"/>
      <c r="M60" s="552"/>
      <c r="N60" s="560" t="s">
        <v>444</v>
      </c>
      <c r="O60" s="553" t="s">
        <v>91</v>
      </c>
      <c r="P60" s="740">
        <v>654476</v>
      </c>
      <c r="Q60" s="755">
        <v>748038</v>
      </c>
      <c r="R60" s="755">
        <v>792820</v>
      </c>
      <c r="S60" s="755">
        <v>913274</v>
      </c>
      <c r="T60" s="755">
        <v>1018690</v>
      </c>
      <c r="U60" s="818">
        <v>1173454</v>
      </c>
    </row>
    <row r="61" spans="1:21" ht="30" x14ac:dyDescent="0.25">
      <c r="A61" s="312"/>
      <c r="B61" s="552"/>
      <c r="C61" s="560"/>
      <c r="D61" s="553" t="s">
        <v>92</v>
      </c>
      <c r="E61" s="595">
        <v>0.37143164969323478</v>
      </c>
      <c r="F61" s="374">
        <v>0.36746393633679381</v>
      </c>
      <c r="G61" s="374">
        <v>0.41361040347001082</v>
      </c>
      <c r="H61" s="374">
        <v>0.45684821599015935</v>
      </c>
      <c r="I61" s="374">
        <v>0.46783306624349763</v>
      </c>
      <c r="J61" s="375">
        <v>0.49412053646642629</v>
      </c>
      <c r="K61" s="551"/>
      <c r="L61" s="312"/>
      <c r="M61" s="552"/>
      <c r="N61" s="560"/>
      <c r="O61" s="553" t="s">
        <v>92</v>
      </c>
      <c r="P61" s="740">
        <v>17410.162103526665</v>
      </c>
      <c r="Q61" s="755">
        <v>17961.679036913098</v>
      </c>
      <c r="R61" s="755">
        <v>28127.517707958486</v>
      </c>
      <c r="S61" s="755">
        <v>27828.970011825913</v>
      </c>
      <c r="T61" s="755">
        <v>30390.237518851256</v>
      </c>
      <c r="U61" s="818">
        <v>33573.860238354522</v>
      </c>
    </row>
    <row r="62" spans="1:21" x14ac:dyDescent="0.25">
      <c r="A62" s="312"/>
      <c r="B62" s="552"/>
      <c r="C62" s="560" t="s">
        <v>445</v>
      </c>
      <c r="D62" s="553" t="s">
        <v>91</v>
      </c>
      <c r="E62" s="595">
        <v>14.263799092607316</v>
      </c>
      <c r="F62" s="374">
        <v>14.325419200612277</v>
      </c>
      <c r="G62" s="374">
        <v>14.751539221812379</v>
      </c>
      <c r="H62" s="374">
        <v>13.857396108179421</v>
      </c>
      <c r="I62" s="374">
        <v>14.050355074452634</v>
      </c>
      <c r="J62" s="375">
        <v>14.839516559296436</v>
      </c>
      <c r="K62" s="551"/>
      <c r="L62" s="312"/>
      <c r="M62" s="552"/>
      <c r="N62" s="560" t="s">
        <v>445</v>
      </c>
      <c r="O62" s="553" t="s">
        <v>91</v>
      </c>
      <c r="P62" s="740">
        <v>581686</v>
      </c>
      <c r="Q62" s="755">
        <v>627787</v>
      </c>
      <c r="R62" s="755">
        <v>681789</v>
      </c>
      <c r="S62" s="755">
        <v>672250</v>
      </c>
      <c r="T62" s="755">
        <v>707475</v>
      </c>
      <c r="U62" s="818">
        <v>788804</v>
      </c>
    </row>
    <row r="63" spans="1:21" ht="30" x14ac:dyDescent="0.25">
      <c r="A63" s="312"/>
      <c r="B63" s="552"/>
      <c r="C63" s="560"/>
      <c r="D63" s="553" t="s">
        <v>92</v>
      </c>
      <c r="E63" s="595">
        <v>0.29148685488446641</v>
      </c>
      <c r="F63" s="374">
        <v>0.27899567764673977</v>
      </c>
      <c r="G63" s="374">
        <v>0.45966591091889836</v>
      </c>
      <c r="H63" s="374">
        <v>0.31102124386559143</v>
      </c>
      <c r="I63" s="374">
        <v>0.22910122088248505</v>
      </c>
      <c r="J63" s="375">
        <v>0.28505220148735672</v>
      </c>
      <c r="K63" s="551"/>
      <c r="L63" s="312"/>
      <c r="M63" s="552"/>
      <c r="N63" s="560"/>
      <c r="O63" s="553" t="s">
        <v>92</v>
      </c>
      <c r="P63" s="740">
        <v>12235.913784401977</v>
      </c>
      <c r="Q63" s="755">
        <v>11811.435647888367</v>
      </c>
      <c r="R63" s="755">
        <v>23117.429879060084</v>
      </c>
      <c r="S63" s="755">
        <v>19198.892606046535</v>
      </c>
      <c r="T63" s="755">
        <v>12660.517925247839</v>
      </c>
      <c r="U63" s="818">
        <v>16945.267436444323</v>
      </c>
    </row>
    <row r="64" spans="1:21" x14ac:dyDescent="0.25">
      <c r="A64" s="312"/>
      <c r="B64" s="552"/>
      <c r="C64" s="560" t="s">
        <v>407</v>
      </c>
      <c r="D64" s="553" t="s">
        <v>91</v>
      </c>
      <c r="E64" s="595">
        <v>0.54722125089932505</v>
      </c>
      <c r="F64" s="374">
        <v>1.1459888109724303</v>
      </c>
      <c r="G64" s="374">
        <v>2.692339980648299</v>
      </c>
      <c r="H64" s="374">
        <v>2.8138811015831133</v>
      </c>
      <c r="I64" s="374">
        <v>2.074541207423934</v>
      </c>
      <c r="J64" s="375">
        <v>2.6078700209422743</v>
      </c>
      <c r="K64" s="551"/>
      <c r="L64" s="312"/>
      <c r="M64" s="552"/>
      <c r="N64" s="560" t="s">
        <v>407</v>
      </c>
      <c r="O64" s="553" t="s">
        <v>91</v>
      </c>
      <c r="P64" s="740">
        <v>22316</v>
      </c>
      <c r="Q64" s="755">
        <v>50221</v>
      </c>
      <c r="R64" s="755">
        <v>124435</v>
      </c>
      <c r="S64" s="755">
        <v>136507</v>
      </c>
      <c r="T64" s="755">
        <v>104459</v>
      </c>
      <c r="U64" s="818">
        <v>138623</v>
      </c>
    </row>
    <row r="65" spans="1:21" ht="30" x14ac:dyDescent="0.25">
      <c r="A65" s="312"/>
      <c r="B65" s="552"/>
      <c r="C65" s="560"/>
      <c r="D65" s="553" t="s">
        <v>92</v>
      </c>
      <c r="E65" s="595">
        <v>8.0720085934974095E-2</v>
      </c>
      <c r="F65" s="374">
        <v>8.0483059701399448E-2</v>
      </c>
      <c r="G65" s="374">
        <v>0.1933788379790092</v>
      </c>
      <c r="H65" s="374">
        <v>0.14242174059598631</v>
      </c>
      <c r="I65" s="374">
        <v>0.11772577322477647</v>
      </c>
      <c r="J65" s="375">
        <v>0.10817459673055796</v>
      </c>
      <c r="K65" s="551"/>
      <c r="L65" s="312"/>
      <c r="M65" s="552"/>
      <c r="N65" s="560"/>
      <c r="O65" s="553" t="s">
        <v>92</v>
      </c>
      <c r="P65" s="740">
        <v>3299.1310095195395</v>
      </c>
      <c r="Q65" s="755">
        <v>3533.6500610773101</v>
      </c>
      <c r="R65" s="755">
        <v>9451.6562746538566</v>
      </c>
      <c r="S65" s="755">
        <v>6859.095021424343</v>
      </c>
      <c r="T65" s="755">
        <v>6128.6930935479168</v>
      </c>
      <c r="U65" s="818">
        <v>5806.5690247384236</v>
      </c>
    </row>
    <row r="66" spans="1:21" x14ac:dyDescent="0.25">
      <c r="A66" s="312"/>
      <c r="B66" s="552"/>
      <c r="C66" s="560" t="s">
        <v>3</v>
      </c>
      <c r="D66" s="553" t="s">
        <v>91</v>
      </c>
      <c r="E66" s="677">
        <v>100</v>
      </c>
      <c r="F66" s="677">
        <v>100</v>
      </c>
      <c r="G66" s="677">
        <v>100</v>
      </c>
      <c r="H66" s="677">
        <v>100</v>
      </c>
      <c r="I66" s="677">
        <v>100</v>
      </c>
      <c r="J66" s="443">
        <v>100</v>
      </c>
      <c r="K66" s="551"/>
      <c r="L66" s="312"/>
      <c r="M66" s="552"/>
      <c r="N66" s="560" t="s">
        <v>3</v>
      </c>
      <c r="O66" s="553" t="s">
        <v>91</v>
      </c>
      <c r="P66" s="740">
        <v>4078058</v>
      </c>
      <c r="Q66" s="755">
        <v>4382329</v>
      </c>
      <c r="R66" s="755">
        <v>4621816</v>
      </c>
      <c r="S66" s="755">
        <v>4851200</v>
      </c>
      <c r="T66" s="755">
        <v>5035282</v>
      </c>
      <c r="U66" s="818">
        <v>5315564</v>
      </c>
    </row>
    <row r="67" spans="1:21" ht="30" x14ac:dyDescent="0.25">
      <c r="A67" s="312"/>
      <c r="B67" s="552"/>
      <c r="C67" s="560"/>
      <c r="D67" s="553" t="s">
        <v>92</v>
      </c>
      <c r="E67" s="677">
        <v>0</v>
      </c>
      <c r="F67" s="677">
        <v>0</v>
      </c>
      <c r="G67" s="677">
        <v>0</v>
      </c>
      <c r="H67" s="677">
        <v>0</v>
      </c>
      <c r="I67" s="677">
        <v>0</v>
      </c>
      <c r="J67" s="443">
        <v>0</v>
      </c>
      <c r="K67" s="551"/>
      <c r="L67" s="312"/>
      <c r="M67" s="552"/>
      <c r="N67" s="560"/>
      <c r="O67" s="553" t="s">
        <v>92</v>
      </c>
      <c r="P67" s="740">
        <v>33840.053589052826</v>
      </c>
      <c r="Q67" s="755">
        <v>40342.734177348757</v>
      </c>
      <c r="R67" s="755">
        <v>120145.57618522798</v>
      </c>
      <c r="S67" s="755">
        <v>83400.775260089358</v>
      </c>
      <c r="T67" s="755">
        <v>52409.008000120295</v>
      </c>
      <c r="U67" s="818">
        <v>54654.71686321681</v>
      </c>
    </row>
    <row r="68" spans="1:21" x14ac:dyDescent="0.25">
      <c r="A68" s="559"/>
      <c r="B68" s="560"/>
      <c r="C68" s="290"/>
      <c r="D68" s="552"/>
      <c r="E68" s="595"/>
      <c r="F68" s="374"/>
      <c r="G68" s="374"/>
      <c r="H68" s="374"/>
      <c r="I68" s="374"/>
      <c r="J68" s="375"/>
      <c r="K68" s="551"/>
      <c r="L68" s="559"/>
      <c r="M68" s="560"/>
      <c r="N68" s="290"/>
      <c r="O68" s="552"/>
      <c r="P68" s="694"/>
      <c r="Q68" s="755"/>
      <c r="R68" s="755"/>
      <c r="S68" s="755"/>
      <c r="T68" s="755"/>
      <c r="U68" s="818"/>
    </row>
    <row r="69" spans="1:21" x14ac:dyDescent="0.25">
      <c r="A69" s="313" t="s">
        <v>3</v>
      </c>
      <c r="B69" s="290" t="s">
        <v>11</v>
      </c>
      <c r="C69" s="560" t="s">
        <v>443</v>
      </c>
      <c r="D69" s="553" t="s">
        <v>91</v>
      </c>
      <c r="E69" s="595">
        <v>68.903800637147995</v>
      </c>
      <c r="F69" s="374">
        <v>67.10640375730695</v>
      </c>
      <c r="G69" s="374">
        <v>65.065047007624884</v>
      </c>
      <c r="H69" s="374">
        <v>63.783946278477629</v>
      </c>
      <c r="I69" s="374">
        <v>62.465030336551919</v>
      </c>
      <c r="J69" s="375">
        <v>59.299444458934303</v>
      </c>
      <c r="K69" s="551"/>
      <c r="L69" s="313" t="s">
        <v>3</v>
      </c>
      <c r="M69" s="290" t="s">
        <v>11</v>
      </c>
      <c r="N69" s="560" t="s">
        <v>443</v>
      </c>
      <c r="O69" s="553" t="s">
        <v>91</v>
      </c>
      <c r="P69" s="740">
        <v>2595026</v>
      </c>
      <c r="Q69" s="753">
        <v>2733474</v>
      </c>
      <c r="R69" s="753">
        <v>2813330</v>
      </c>
      <c r="S69" s="753">
        <v>2930179</v>
      </c>
      <c r="T69" s="753">
        <v>2963411</v>
      </c>
      <c r="U69" s="818">
        <v>3001152</v>
      </c>
    </row>
    <row r="70" spans="1:21" ht="30" x14ac:dyDescent="0.25">
      <c r="A70" s="312"/>
      <c r="B70" s="552"/>
      <c r="C70" s="560"/>
      <c r="D70" s="553" t="s">
        <v>92</v>
      </c>
      <c r="E70" s="374">
        <v>0.44358997719989812</v>
      </c>
      <c r="F70" s="374">
        <v>0.46472108340338442</v>
      </c>
      <c r="G70" s="374">
        <v>0.61668502386982482</v>
      </c>
      <c r="H70" s="374">
        <v>0.55190874435031212</v>
      </c>
      <c r="I70" s="374">
        <v>0.48543158946429699</v>
      </c>
      <c r="J70" s="375">
        <v>0.51855412370553056</v>
      </c>
      <c r="K70" s="551"/>
      <c r="L70" s="312"/>
      <c r="M70" s="552"/>
      <c r="N70" s="560"/>
      <c r="O70" s="553" t="s">
        <v>92</v>
      </c>
      <c r="P70" s="740">
        <v>26211.608552908125</v>
      </c>
      <c r="Q70" s="753">
        <v>34582.194783441555</v>
      </c>
      <c r="R70" s="753">
        <v>90409.031328385405</v>
      </c>
      <c r="S70" s="753">
        <v>61695.913585060109</v>
      </c>
      <c r="T70" s="753">
        <v>29682.112528310798</v>
      </c>
      <c r="U70" s="818">
        <v>30521.135919334582</v>
      </c>
    </row>
    <row r="71" spans="1:21" x14ac:dyDescent="0.25">
      <c r="A71" s="312"/>
      <c r="B71" s="552"/>
      <c r="C71" s="560" t="s">
        <v>444</v>
      </c>
      <c r="D71" s="553" t="s">
        <v>91</v>
      </c>
      <c r="E71" s="595">
        <v>17.820972991573907</v>
      </c>
      <c r="F71" s="595">
        <v>18.782115819856074</v>
      </c>
      <c r="G71" s="595">
        <v>18.822245704256346</v>
      </c>
      <c r="H71" s="595">
        <v>20.616824915926792</v>
      </c>
      <c r="I71" s="595">
        <v>22.262417076156719</v>
      </c>
      <c r="J71" s="362">
        <v>24.461431824307077</v>
      </c>
      <c r="K71" s="551"/>
      <c r="L71" s="312"/>
      <c r="M71" s="552"/>
      <c r="N71" s="560" t="s">
        <v>444</v>
      </c>
      <c r="O71" s="553" t="s">
        <v>91</v>
      </c>
      <c r="P71" s="740">
        <v>671166</v>
      </c>
      <c r="Q71" s="753">
        <v>765060</v>
      </c>
      <c r="R71" s="753">
        <v>813850</v>
      </c>
      <c r="S71" s="753">
        <v>947119</v>
      </c>
      <c r="T71" s="753">
        <v>1056154</v>
      </c>
      <c r="U71" s="818">
        <v>1237996</v>
      </c>
    </row>
    <row r="72" spans="1:21" ht="30" x14ac:dyDescent="0.25">
      <c r="A72" s="312"/>
      <c r="B72" s="552"/>
      <c r="C72" s="560"/>
      <c r="D72" s="553" t="s">
        <v>92</v>
      </c>
      <c r="E72" s="595">
        <v>0.40255769878780462</v>
      </c>
      <c r="F72" s="595">
        <v>0.39807513841071657</v>
      </c>
      <c r="G72" s="595">
        <v>0.44437765784773564</v>
      </c>
      <c r="H72" s="595">
        <v>0.49571927142542677</v>
      </c>
      <c r="I72" s="595">
        <v>0.48126927973336386</v>
      </c>
      <c r="J72" s="362">
        <v>0.52421650540986664</v>
      </c>
      <c r="K72" s="551"/>
      <c r="L72" s="312"/>
      <c r="M72" s="552"/>
      <c r="N72" s="560"/>
      <c r="O72" s="553" t="s">
        <v>92</v>
      </c>
      <c r="P72" s="740">
        <v>17642.072448156621</v>
      </c>
      <c r="Q72" s="753">
        <v>17656.216298797841</v>
      </c>
      <c r="R72" s="753">
        <v>28300.373163582215</v>
      </c>
      <c r="S72" s="753">
        <v>29298.301401987897</v>
      </c>
      <c r="T72" s="753">
        <v>30511.384564866854</v>
      </c>
      <c r="U72" s="818">
        <v>35102.778596374825</v>
      </c>
    </row>
    <row r="73" spans="1:21" x14ac:dyDescent="0.25">
      <c r="A73" s="312"/>
      <c r="B73" s="552"/>
      <c r="C73" s="560" t="s">
        <v>445</v>
      </c>
      <c r="D73" s="553" t="s">
        <v>91</v>
      </c>
      <c r="E73" s="595">
        <v>12.729604015551127</v>
      </c>
      <c r="F73" s="595">
        <v>13.044445311872826</v>
      </c>
      <c r="G73" s="595">
        <v>13.533237447075805</v>
      </c>
      <c r="H73" s="595">
        <v>12.891928950330577</v>
      </c>
      <c r="I73" s="595">
        <v>13.209110577490582</v>
      </c>
      <c r="J73" s="362">
        <v>13.824942521377148</v>
      </c>
      <c r="K73" s="551"/>
      <c r="L73" s="312"/>
      <c r="M73" s="552"/>
      <c r="N73" s="560" t="s">
        <v>445</v>
      </c>
      <c r="O73" s="553" t="s">
        <v>91</v>
      </c>
      <c r="P73" s="740">
        <v>479417</v>
      </c>
      <c r="Q73" s="753">
        <v>531345</v>
      </c>
      <c r="R73" s="753">
        <v>585160</v>
      </c>
      <c r="S73" s="753">
        <v>592244</v>
      </c>
      <c r="T73" s="753">
        <v>626655</v>
      </c>
      <c r="U73" s="818">
        <v>699682</v>
      </c>
    </row>
    <row r="74" spans="1:21" ht="30" x14ac:dyDescent="0.25">
      <c r="A74" s="312"/>
      <c r="B74" s="552"/>
      <c r="C74" s="560"/>
      <c r="D74" s="553" t="s">
        <v>92</v>
      </c>
      <c r="E74" s="595">
        <v>0.31226983474887104</v>
      </c>
      <c r="F74" s="595">
        <v>0.29580823627929048</v>
      </c>
      <c r="G74" s="595">
        <v>0.48024765333183445</v>
      </c>
      <c r="H74" s="595">
        <v>0.33253808496329512</v>
      </c>
      <c r="I74" s="595">
        <v>0.23889191767839912</v>
      </c>
      <c r="J74" s="362">
        <v>0.29928843883196282</v>
      </c>
      <c r="K74" s="551"/>
      <c r="L74" s="312"/>
      <c r="M74" s="552"/>
      <c r="N74" s="560"/>
      <c r="O74" s="553" t="s">
        <v>92</v>
      </c>
      <c r="P74" s="740">
        <v>12193.301562921866</v>
      </c>
      <c r="Q74" s="753">
        <v>11579.089023673994</v>
      </c>
      <c r="R74" s="753">
        <v>23199.254213214885</v>
      </c>
      <c r="S74" s="753">
        <v>19519.878176146252</v>
      </c>
      <c r="T74" s="753">
        <v>12260.337064379155</v>
      </c>
      <c r="U74" s="818">
        <v>16621.612314387017</v>
      </c>
    </row>
    <row r="75" spans="1:21" x14ac:dyDescent="0.25">
      <c r="A75" s="312"/>
      <c r="B75" s="552"/>
      <c r="C75" s="560" t="s">
        <v>407</v>
      </c>
      <c r="D75" s="553" t="s">
        <v>91</v>
      </c>
      <c r="E75" s="595">
        <v>0.54562235572697693</v>
      </c>
      <c r="F75" s="595">
        <v>1.0670351109641394</v>
      </c>
      <c r="G75" s="595">
        <v>2.5794698410429722</v>
      </c>
      <c r="H75" s="595">
        <v>2.7072998552649996</v>
      </c>
      <c r="I75" s="595">
        <v>2.0634420098007804</v>
      </c>
      <c r="J75" s="362">
        <v>2.4141811953814769</v>
      </c>
      <c r="K75" s="551"/>
      <c r="L75" s="312"/>
      <c r="M75" s="552"/>
      <c r="N75" s="560" t="s">
        <v>407</v>
      </c>
      <c r="O75" s="553" t="s">
        <v>91</v>
      </c>
      <c r="P75" s="740">
        <v>20549</v>
      </c>
      <c r="Q75" s="755">
        <v>43464</v>
      </c>
      <c r="R75" s="755">
        <v>111533</v>
      </c>
      <c r="S75" s="755">
        <v>124371</v>
      </c>
      <c r="T75" s="755">
        <v>97892</v>
      </c>
      <c r="U75" s="818">
        <v>122182</v>
      </c>
    </row>
    <row r="76" spans="1:21" ht="30" x14ac:dyDescent="0.25">
      <c r="A76" s="559"/>
      <c r="B76" s="552"/>
      <c r="C76" s="560"/>
      <c r="D76" s="553" t="s">
        <v>92</v>
      </c>
      <c r="E76" s="595">
        <v>8.7569894732793876E-2</v>
      </c>
      <c r="F76" s="595">
        <v>8.6029533668070646E-2</v>
      </c>
      <c r="G76" s="595">
        <v>0.20397288614038481</v>
      </c>
      <c r="H76" s="595">
        <v>0.15308747489610661</v>
      </c>
      <c r="I76" s="595">
        <v>0.12697233431515875</v>
      </c>
      <c r="J76" s="362">
        <v>0.11344519718830173</v>
      </c>
      <c r="K76" s="551"/>
      <c r="L76" s="559"/>
      <c r="M76" s="552"/>
      <c r="N76" s="560"/>
      <c r="O76" s="553" t="s">
        <v>92</v>
      </c>
      <c r="P76" s="740">
        <v>3305.2046788663433</v>
      </c>
      <c r="Q76" s="755">
        <v>3488.7029869784355</v>
      </c>
      <c r="R76" s="755">
        <v>9367.6179054710155</v>
      </c>
      <c r="S76" s="755">
        <v>6968.8454141499506</v>
      </c>
      <c r="T76" s="755">
        <v>6274.2454484557784</v>
      </c>
      <c r="U76" s="818">
        <v>5797.436587285787</v>
      </c>
    </row>
    <row r="77" spans="1:21" x14ac:dyDescent="0.25">
      <c r="A77" s="559"/>
      <c r="B77" s="552"/>
      <c r="C77" s="560" t="s">
        <v>3</v>
      </c>
      <c r="D77" s="553" t="s">
        <v>91</v>
      </c>
      <c r="E77" s="677">
        <v>100</v>
      </c>
      <c r="F77" s="677">
        <v>100</v>
      </c>
      <c r="G77" s="677">
        <v>100</v>
      </c>
      <c r="H77" s="677">
        <v>100</v>
      </c>
      <c r="I77" s="677">
        <v>100</v>
      </c>
      <c r="J77" s="443">
        <v>100</v>
      </c>
      <c r="K77" s="551"/>
      <c r="L77" s="559"/>
      <c r="M77" s="552"/>
      <c r="N77" s="560" t="s">
        <v>3</v>
      </c>
      <c r="O77" s="553" t="s">
        <v>91</v>
      </c>
      <c r="P77" s="740">
        <v>3766158</v>
      </c>
      <c r="Q77" s="755">
        <v>4073343</v>
      </c>
      <c r="R77" s="755">
        <v>4323873</v>
      </c>
      <c r="S77" s="755">
        <v>4593913</v>
      </c>
      <c r="T77" s="755">
        <v>4744112</v>
      </c>
      <c r="U77" s="818">
        <v>5061012</v>
      </c>
    </row>
    <row r="78" spans="1:21" ht="30" x14ac:dyDescent="0.25">
      <c r="A78" s="559"/>
      <c r="B78" s="552"/>
      <c r="C78" s="560"/>
      <c r="D78" s="553" t="s">
        <v>92</v>
      </c>
      <c r="E78" s="677">
        <v>0</v>
      </c>
      <c r="F78" s="677">
        <v>0</v>
      </c>
      <c r="G78" s="677">
        <v>0</v>
      </c>
      <c r="H78" s="677">
        <v>0</v>
      </c>
      <c r="I78" s="677">
        <v>0</v>
      </c>
      <c r="J78" s="443">
        <v>0</v>
      </c>
      <c r="K78" s="551"/>
      <c r="L78" s="559"/>
      <c r="M78" s="552"/>
      <c r="N78" s="560"/>
      <c r="O78" s="553" t="s">
        <v>92</v>
      </c>
      <c r="P78" s="740">
        <v>33747.220122348168</v>
      </c>
      <c r="Q78" s="755">
        <v>37585.823368555983</v>
      </c>
      <c r="R78" s="755">
        <v>121932.08787478872</v>
      </c>
      <c r="S78" s="755">
        <v>87864.548594901615</v>
      </c>
      <c r="T78" s="755">
        <v>52118.847304377494</v>
      </c>
      <c r="U78" s="818">
        <v>54174.426859149273</v>
      </c>
    </row>
    <row r="79" spans="1:21" x14ac:dyDescent="0.25">
      <c r="A79" s="559"/>
      <c r="B79" s="290" t="s">
        <v>4</v>
      </c>
      <c r="C79" s="560" t="s">
        <v>443</v>
      </c>
      <c r="D79" s="553" t="s">
        <v>91</v>
      </c>
      <c r="E79" s="595">
        <v>71.204997100838114</v>
      </c>
      <c r="F79" s="361">
        <v>69.643892725113403</v>
      </c>
      <c r="G79" s="361">
        <v>68.165849425442872</v>
      </c>
      <c r="H79" s="361">
        <v>70.400610712173943</v>
      </c>
      <c r="I79" s="361">
        <v>71.483338538721057</v>
      </c>
      <c r="J79" s="368">
        <v>68.098880892230625</v>
      </c>
      <c r="K79" s="551"/>
      <c r="L79" s="559"/>
      <c r="M79" s="290" t="s">
        <v>4</v>
      </c>
      <c r="N79" s="560" t="s">
        <v>443</v>
      </c>
      <c r="O79" s="553" t="s">
        <v>91</v>
      </c>
      <c r="P79" s="740">
        <v>405249</v>
      </c>
      <c r="Q79" s="755">
        <v>426323</v>
      </c>
      <c r="R79" s="755">
        <v>438318</v>
      </c>
      <c r="S79" s="755">
        <v>478627</v>
      </c>
      <c r="T79" s="755">
        <v>508105</v>
      </c>
      <c r="U79" s="818">
        <v>499222</v>
      </c>
    </row>
    <row r="80" spans="1:21" ht="30" x14ac:dyDescent="0.25">
      <c r="A80" s="559"/>
      <c r="B80" s="552"/>
      <c r="C80" s="560"/>
      <c r="D80" s="553" t="s">
        <v>92</v>
      </c>
      <c r="E80" s="595">
        <v>0.56331376421899648</v>
      </c>
      <c r="F80" s="361">
        <v>0.67983575546742325</v>
      </c>
      <c r="G80" s="361">
        <v>0.85988707016657406</v>
      </c>
      <c r="H80" s="361">
        <v>0.63893381925830184</v>
      </c>
      <c r="I80" s="361">
        <v>0.57766909946833456</v>
      </c>
      <c r="J80" s="368">
        <v>0.64278057741001493</v>
      </c>
      <c r="K80" s="551"/>
      <c r="L80" s="559"/>
      <c r="M80" s="552"/>
      <c r="N80" s="560"/>
      <c r="O80" s="553" t="s">
        <v>92</v>
      </c>
      <c r="P80" s="740">
        <v>5450.9657173373698</v>
      </c>
      <c r="Q80" s="755">
        <v>13667.843458075033</v>
      </c>
      <c r="R80" s="755">
        <v>12657.407542332552</v>
      </c>
      <c r="S80" s="755">
        <v>12042.669933543924</v>
      </c>
      <c r="T80" s="755">
        <v>12361.449631705485</v>
      </c>
      <c r="U80" s="818">
        <v>15139.871357256827</v>
      </c>
    </row>
    <row r="81" spans="1:21" x14ac:dyDescent="0.25">
      <c r="A81" s="559"/>
      <c r="B81" s="552"/>
      <c r="C81" s="560" t="s">
        <v>444</v>
      </c>
      <c r="D81" s="553" t="s">
        <v>91</v>
      </c>
      <c r="E81" s="595">
        <v>3.4276878744750756</v>
      </c>
      <c r="F81" s="361">
        <v>5.1781679890614507</v>
      </c>
      <c r="G81" s="361">
        <v>4.5303623387873104</v>
      </c>
      <c r="H81" s="361">
        <v>4.6066701771830161</v>
      </c>
      <c r="I81" s="361">
        <v>5.0618878393701765</v>
      </c>
      <c r="J81" s="368">
        <v>4.4315521822874322</v>
      </c>
      <c r="K81" s="551"/>
      <c r="L81" s="559"/>
      <c r="M81" s="552"/>
      <c r="N81" s="560" t="s">
        <v>444</v>
      </c>
      <c r="O81" s="553" t="s">
        <v>91</v>
      </c>
      <c r="P81" s="740">
        <v>19508</v>
      </c>
      <c r="Q81" s="755">
        <v>31698</v>
      </c>
      <c r="R81" s="755">
        <v>29131</v>
      </c>
      <c r="S81" s="755">
        <v>31319</v>
      </c>
      <c r="T81" s="755">
        <v>35980</v>
      </c>
      <c r="U81" s="818">
        <v>32487</v>
      </c>
    </row>
    <row r="82" spans="1:21" ht="30" x14ac:dyDescent="0.25">
      <c r="A82" s="559"/>
      <c r="B82" s="552"/>
      <c r="C82" s="560"/>
      <c r="D82" s="553" t="s">
        <v>92</v>
      </c>
      <c r="E82" s="595">
        <v>0.20720757377436713</v>
      </c>
      <c r="F82" s="361">
        <v>0.82231081763472469</v>
      </c>
      <c r="G82" s="361">
        <v>0.35464315879542829</v>
      </c>
      <c r="H82" s="361">
        <v>0.22345977480038795</v>
      </c>
      <c r="I82" s="361">
        <v>0.26980004483733883</v>
      </c>
      <c r="J82" s="368">
        <v>0.24458229704960474</v>
      </c>
      <c r="K82" s="551"/>
      <c r="L82" s="559"/>
      <c r="M82" s="552"/>
      <c r="N82" s="560"/>
      <c r="O82" s="553" t="s">
        <v>92</v>
      </c>
      <c r="P82" s="740">
        <v>1194.6092048787136</v>
      </c>
      <c r="Q82" s="755">
        <v>5805.5190752708177</v>
      </c>
      <c r="R82" s="755">
        <v>2593.6460178303055</v>
      </c>
      <c r="S82" s="755">
        <v>1774.9936218815149</v>
      </c>
      <c r="T82" s="755">
        <v>2329.2118641286279</v>
      </c>
      <c r="U82" s="818">
        <v>2020.7291517573312</v>
      </c>
    </row>
    <row r="83" spans="1:21" x14ac:dyDescent="0.25">
      <c r="A83" s="559"/>
      <c r="B83" s="552"/>
      <c r="C83" s="560" t="s">
        <v>445</v>
      </c>
      <c r="D83" s="553" t="s">
        <v>91</v>
      </c>
      <c r="E83" s="595">
        <v>24.76551930138984</v>
      </c>
      <c r="F83" s="361">
        <v>23.408266315117121</v>
      </c>
      <c r="G83" s="361">
        <v>23.731254383632159</v>
      </c>
      <c r="H83" s="361">
        <v>21.19385993039764</v>
      </c>
      <c r="I83" s="361">
        <v>20.694229898058815</v>
      </c>
      <c r="J83" s="368">
        <v>22.872276574035173</v>
      </c>
      <c r="K83" s="551"/>
      <c r="L83" s="559"/>
      <c r="M83" s="552"/>
      <c r="N83" s="560" t="s">
        <v>445</v>
      </c>
      <c r="O83" s="553" t="s">
        <v>91</v>
      </c>
      <c r="P83" s="740">
        <v>140948</v>
      </c>
      <c r="Q83" s="755">
        <v>143293</v>
      </c>
      <c r="R83" s="755">
        <v>152596</v>
      </c>
      <c r="S83" s="755">
        <v>144089</v>
      </c>
      <c r="T83" s="755">
        <v>147095</v>
      </c>
      <c r="U83" s="818">
        <v>167673</v>
      </c>
    </row>
    <row r="84" spans="1:21" ht="30" x14ac:dyDescent="0.25">
      <c r="A84" s="559"/>
      <c r="B84" s="552"/>
      <c r="C84" s="560"/>
      <c r="D84" s="553" t="s">
        <v>92</v>
      </c>
      <c r="E84" s="595">
        <v>0.53435589689205876</v>
      </c>
      <c r="F84" s="361">
        <v>0.71139803977036575</v>
      </c>
      <c r="G84" s="361">
        <v>0.7942034870201804</v>
      </c>
      <c r="H84" s="361">
        <v>0.60657816739919435</v>
      </c>
      <c r="I84" s="361">
        <v>0.57073939502132409</v>
      </c>
      <c r="J84" s="368">
        <v>0.61532685067450288</v>
      </c>
      <c r="K84" s="551"/>
      <c r="L84" s="559"/>
      <c r="M84" s="552"/>
      <c r="N84" s="560"/>
      <c r="O84" s="553" t="s">
        <v>92</v>
      </c>
      <c r="P84" s="740">
        <v>3177.3470789823159</v>
      </c>
      <c r="Q84" s="755">
        <v>3701.5875190397855</v>
      </c>
      <c r="R84" s="755">
        <v>7148.7665038748228</v>
      </c>
      <c r="S84" s="755">
        <v>5875.3364969428594</v>
      </c>
      <c r="T84" s="755">
        <v>5524.9525554512938</v>
      </c>
      <c r="U84" s="818">
        <v>5928.4002592042762</v>
      </c>
    </row>
    <row r="85" spans="1:21" x14ac:dyDescent="0.25">
      <c r="A85" s="559"/>
      <c r="B85" s="552"/>
      <c r="C85" s="560" t="s">
        <v>407</v>
      </c>
      <c r="D85" s="553" t="s">
        <v>91</v>
      </c>
      <c r="E85" s="595">
        <v>0.60179572329696196</v>
      </c>
      <c r="F85" s="361">
        <v>1.7696729707080163</v>
      </c>
      <c r="G85" s="361">
        <v>3.5725338521376577</v>
      </c>
      <c r="H85" s="361">
        <v>3.7988591802454028</v>
      </c>
      <c r="I85" s="361">
        <v>2.7605437238499611</v>
      </c>
      <c r="J85" s="368">
        <v>4.5972903514467642</v>
      </c>
      <c r="K85" s="551"/>
      <c r="L85" s="559"/>
      <c r="M85" s="552"/>
      <c r="N85" s="560" t="s">
        <v>407</v>
      </c>
      <c r="O85" s="553" t="s">
        <v>91</v>
      </c>
      <c r="P85" s="740">
        <v>3425</v>
      </c>
      <c r="Q85" s="755">
        <v>10833</v>
      </c>
      <c r="R85" s="755">
        <v>22972</v>
      </c>
      <c r="S85" s="755">
        <v>25827</v>
      </c>
      <c r="T85" s="755">
        <v>19622</v>
      </c>
      <c r="U85" s="818">
        <v>33702</v>
      </c>
    </row>
    <row r="86" spans="1:21" ht="30" x14ac:dyDescent="0.25">
      <c r="A86" s="559"/>
      <c r="B86" s="552"/>
      <c r="C86" s="560"/>
      <c r="D86" s="553" t="s">
        <v>92</v>
      </c>
      <c r="E86" s="595">
        <v>8.6218693550366543E-2</v>
      </c>
      <c r="F86" s="361">
        <v>0.15109045926294823</v>
      </c>
      <c r="G86" s="361">
        <v>0.28733925983857461</v>
      </c>
      <c r="H86" s="361">
        <v>0.20960397464404898</v>
      </c>
      <c r="I86" s="361">
        <v>0.16549754848135667</v>
      </c>
      <c r="J86" s="368">
        <v>0.29649356606125676</v>
      </c>
      <c r="K86" s="551"/>
      <c r="L86" s="559"/>
      <c r="M86" s="552"/>
      <c r="N86" s="560"/>
      <c r="O86" s="553" t="s">
        <v>92</v>
      </c>
      <c r="P86" s="740">
        <v>492.41081699980225</v>
      </c>
      <c r="Q86" s="755">
        <v>1005.2659144376471</v>
      </c>
      <c r="R86" s="755">
        <v>1933.8039873203415</v>
      </c>
      <c r="S86" s="755">
        <v>1486.5430077373524</v>
      </c>
      <c r="T86" s="755">
        <v>1215.3546864176374</v>
      </c>
      <c r="U86" s="818">
        <v>2226.0174645273905</v>
      </c>
    </row>
    <row r="87" spans="1:21" x14ac:dyDescent="0.25">
      <c r="A87" s="559"/>
      <c r="B87" s="552"/>
      <c r="C87" s="560" t="s">
        <v>3</v>
      </c>
      <c r="D87" s="553" t="s">
        <v>91</v>
      </c>
      <c r="E87" s="677">
        <v>100</v>
      </c>
      <c r="F87" s="677">
        <v>100</v>
      </c>
      <c r="G87" s="677">
        <v>100</v>
      </c>
      <c r="H87" s="677">
        <v>100</v>
      </c>
      <c r="I87" s="677">
        <v>100</v>
      </c>
      <c r="J87" s="443">
        <v>100</v>
      </c>
      <c r="K87" s="551"/>
      <c r="L87" s="559"/>
      <c r="M87" s="552"/>
      <c r="N87" s="560" t="s">
        <v>3</v>
      </c>
      <c r="O87" s="553" t="s">
        <v>91</v>
      </c>
      <c r="P87" s="740">
        <v>569130</v>
      </c>
      <c r="Q87" s="755">
        <v>612147</v>
      </c>
      <c r="R87" s="755">
        <v>643017</v>
      </c>
      <c r="S87" s="755">
        <v>679862</v>
      </c>
      <c r="T87" s="755">
        <v>710802</v>
      </c>
      <c r="U87" s="818">
        <v>733084</v>
      </c>
    </row>
    <row r="88" spans="1:21" ht="30" x14ac:dyDescent="0.25">
      <c r="A88" s="559"/>
      <c r="B88" s="552"/>
      <c r="C88" s="560"/>
      <c r="D88" s="553" t="s">
        <v>92</v>
      </c>
      <c r="E88" s="677">
        <v>0</v>
      </c>
      <c r="F88" s="677">
        <v>0</v>
      </c>
      <c r="G88" s="677">
        <v>0</v>
      </c>
      <c r="H88" s="677">
        <v>0</v>
      </c>
      <c r="I88" s="677">
        <v>0</v>
      </c>
      <c r="J88" s="443">
        <v>0</v>
      </c>
      <c r="K88" s="551"/>
      <c r="L88" s="559"/>
      <c r="M88" s="552"/>
      <c r="N88" s="560"/>
      <c r="O88" s="553" t="s">
        <v>92</v>
      </c>
      <c r="P88" s="740">
        <v>5661.9307169596123</v>
      </c>
      <c r="Q88" s="755">
        <v>19778.874700644861</v>
      </c>
      <c r="R88" s="755">
        <v>18263.494674795391</v>
      </c>
      <c r="S88" s="755">
        <v>16877.113845072512</v>
      </c>
      <c r="T88" s="755">
        <v>17206.263183652514</v>
      </c>
      <c r="U88" s="818">
        <v>19831.927897422665</v>
      </c>
    </row>
    <row r="89" spans="1:21" x14ac:dyDescent="0.25">
      <c r="A89" s="559"/>
      <c r="B89" s="290" t="s">
        <v>3</v>
      </c>
      <c r="C89" s="560" t="s">
        <v>443</v>
      </c>
      <c r="D89" s="553" t="s">
        <v>91</v>
      </c>
      <c r="E89" s="595">
        <v>69.205898200996103</v>
      </c>
      <c r="F89" s="361">
        <v>67.437920046782722</v>
      </c>
      <c r="G89" s="361">
        <v>65.46647902409758</v>
      </c>
      <c r="H89" s="361">
        <v>64.636925162715514</v>
      </c>
      <c r="I89" s="361">
        <v>63.640160046519526</v>
      </c>
      <c r="J89" s="368">
        <v>60.412771897462527</v>
      </c>
      <c r="K89" s="551"/>
      <c r="L89" s="559"/>
      <c r="M89" s="290" t="s">
        <v>3</v>
      </c>
      <c r="N89" s="560" t="s">
        <v>443</v>
      </c>
      <c r="O89" s="553" t="s">
        <v>91</v>
      </c>
      <c r="P89" s="740">
        <v>3000275</v>
      </c>
      <c r="Q89" s="755">
        <v>3159797</v>
      </c>
      <c r="R89" s="755">
        <v>3251648</v>
      </c>
      <c r="S89" s="755">
        <v>3408806</v>
      </c>
      <c r="T89" s="755">
        <v>3471516</v>
      </c>
      <c r="U89" s="818">
        <v>3500374</v>
      </c>
    </row>
    <row r="90" spans="1:21" ht="30" x14ac:dyDescent="0.25">
      <c r="A90" s="559"/>
      <c r="B90" s="552"/>
      <c r="C90" s="560"/>
      <c r="D90" s="553" t="s">
        <v>92</v>
      </c>
      <c r="E90" s="595">
        <v>0.39285805322978362</v>
      </c>
      <c r="F90" s="361">
        <v>0.41286600581681215</v>
      </c>
      <c r="G90" s="361">
        <v>0.54542569204900926</v>
      </c>
      <c r="H90" s="361">
        <v>0.48780410780026889</v>
      </c>
      <c r="I90" s="361">
        <v>0.43423083533311263</v>
      </c>
      <c r="J90" s="368">
        <v>0.46670685254850303</v>
      </c>
      <c r="K90" s="551"/>
      <c r="L90" s="559"/>
      <c r="M90" s="552"/>
      <c r="N90" s="560"/>
      <c r="O90" s="553" t="s">
        <v>92</v>
      </c>
      <c r="P90" s="740">
        <v>26772.334567281832</v>
      </c>
      <c r="Q90" s="755">
        <v>37185.187115763401</v>
      </c>
      <c r="R90" s="755">
        <v>91290.760274135464</v>
      </c>
      <c r="S90" s="755">
        <v>62776.416752021512</v>
      </c>
      <c r="T90" s="755">
        <v>32153.277300152411</v>
      </c>
      <c r="U90" s="818">
        <v>34069.861204894594</v>
      </c>
    </row>
    <row r="91" spans="1:21" x14ac:dyDescent="0.25">
      <c r="A91" s="559"/>
      <c r="B91" s="552"/>
      <c r="C91" s="560" t="s">
        <v>444</v>
      </c>
      <c r="D91" s="553" t="s">
        <v>91</v>
      </c>
      <c r="E91" s="595">
        <v>15.931444462282551</v>
      </c>
      <c r="F91" s="361">
        <v>17.004795656377457</v>
      </c>
      <c r="G91" s="361">
        <v>16.972008641222171</v>
      </c>
      <c r="H91" s="361">
        <v>18.552896170200665</v>
      </c>
      <c r="I91" s="361">
        <v>20.021103907412655</v>
      </c>
      <c r="J91" s="368">
        <v>21.927199687405938</v>
      </c>
      <c r="K91" s="551"/>
      <c r="L91" s="559"/>
      <c r="M91" s="552"/>
      <c r="N91" s="560" t="s">
        <v>444</v>
      </c>
      <c r="O91" s="553" t="s">
        <v>91</v>
      </c>
      <c r="P91" s="740">
        <v>690674</v>
      </c>
      <c r="Q91" s="755">
        <v>796758</v>
      </c>
      <c r="R91" s="755">
        <v>842981</v>
      </c>
      <c r="S91" s="755">
        <v>978438</v>
      </c>
      <c r="T91" s="755">
        <v>1092134</v>
      </c>
      <c r="U91" s="818">
        <v>1270483</v>
      </c>
    </row>
    <row r="92" spans="1:21" ht="30" x14ac:dyDescent="0.25">
      <c r="A92" s="559"/>
      <c r="B92" s="552"/>
      <c r="C92" s="560"/>
      <c r="D92" s="553" t="s">
        <v>92</v>
      </c>
      <c r="E92" s="595">
        <v>0.35506878918181561</v>
      </c>
      <c r="F92" s="361">
        <v>0.35545012489715383</v>
      </c>
      <c r="G92" s="361">
        <v>0.38881816137126884</v>
      </c>
      <c r="H92" s="361">
        <v>0.43654329422212867</v>
      </c>
      <c r="I92" s="361">
        <v>0.43293680746701851</v>
      </c>
      <c r="J92" s="368">
        <v>0.47491189738173506</v>
      </c>
      <c r="K92" s="551"/>
      <c r="L92" s="559"/>
      <c r="M92" s="552"/>
      <c r="N92" s="560"/>
      <c r="O92" s="553" t="s">
        <v>92</v>
      </c>
      <c r="P92" s="740">
        <v>17682.47186957717</v>
      </c>
      <c r="Q92" s="755">
        <v>18586.178351755581</v>
      </c>
      <c r="R92" s="755">
        <v>28418.974662429529</v>
      </c>
      <c r="S92" s="755">
        <v>29347.981078763256</v>
      </c>
      <c r="T92" s="755">
        <v>30600.160391298487</v>
      </c>
      <c r="U92" s="818">
        <v>35160.893212358416</v>
      </c>
    </row>
    <row r="93" spans="1:21" x14ac:dyDescent="0.25">
      <c r="A93" s="559"/>
      <c r="B93" s="552"/>
      <c r="C93" s="560" t="s">
        <v>445</v>
      </c>
      <c r="D93" s="553" t="s">
        <v>91</v>
      </c>
      <c r="E93" s="595">
        <v>14.309660626929514</v>
      </c>
      <c r="F93" s="361">
        <v>14.398451389289061</v>
      </c>
      <c r="G93" s="361">
        <v>14.8534797428572</v>
      </c>
      <c r="H93" s="361">
        <v>13.962161829050348</v>
      </c>
      <c r="I93" s="361">
        <v>14.184458270102883</v>
      </c>
      <c r="J93" s="368">
        <v>14.969634607365842</v>
      </c>
      <c r="K93" s="551"/>
      <c r="L93" s="559"/>
      <c r="M93" s="552"/>
      <c r="N93" s="560" t="s">
        <v>445</v>
      </c>
      <c r="O93" s="553" t="s">
        <v>91</v>
      </c>
      <c r="P93" s="740">
        <v>620365</v>
      </c>
      <c r="Q93" s="755">
        <v>674638</v>
      </c>
      <c r="R93" s="755">
        <v>737756</v>
      </c>
      <c r="S93" s="755">
        <v>736333</v>
      </c>
      <c r="T93" s="755">
        <v>773750</v>
      </c>
      <c r="U93" s="818">
        <v>867355</v>
      </c>
    </row>
    <row r="94" spans="1:21" ht="30" x14ac:dyDescent="0.25">
      <c r="A94" s="559"/>
      <c r="B94" s="552"/>
      <c r="C94" s="560"/>
      <c r="D94" s="553" t="s">
        <v>92</v>
      </c>
      <c r="E94" s="595">
        <v>0.28130410107540765</v>
      </c>
      <c r="F94" s="361">
        <v>0.27076906102051451</v>
      </c>
      <c r="G94" s="361">
        <v>0.44155444773044716</v>
      </c>
      <c r="H94" s="361">
        <v>0.30143640371506658</v>
      </c>
      <c r="I94" s="361">
        <v>0.22357339331766277</v>
      </c>
      <c r="J94" s="368">
        <v>0.27364584218598487</v>
      </c>
      <c r="K94" s="551"/>
      <c r="L94" s="559"/>
      <c r="M94" s="552"/>
      <c r="N94" s="560"/>
      <c r="O94" s="553" t="s">
        <v>92</v>
      </c>
      <c r="P94" s="740">
        <v>12600.478461735898</v>
      </c>
      <c r="Q94" s="755">
        <v>12156.358532853443</v>
      </c>
      <c r="R94" s="755">
        <v>24275.713348453661</v>
      </c>
      <c r="S94" s="755">
        <v>20352.349322962684</v>
      </c>
      <c r="T94" s="755">
        <v>13447.712283960311</v>
      </c>
      <c r="U94" s="818">
        <v>17647.207302095016</v>
      </c>
    </row>
    <row r="95" spans="1:21" x14ac:dyDescent="0.25">
      <c r="A95" s="559"/>
      <c r="B95" s="552"/>
      <c r="C95" s="560" t="s">
        <v>407</v>
      </c>
      <c r="D95" s="553" t="s">
        <v>91</v>
      </c>
      <c r="E95" s="595">
        <v>0.55299670979182924</v>
      </c>
      <c r="F95" s="361">
        <v>1.1588329075507577</v>
      </c>
      <c r="G95" s="361">
        <v>2.7080325918230521</v>
      </c>
      <c r="H95" s="361">
        <v>2.8480168380334772</v>
      </c>
      <c r="I95" s="361">
        <v>2.1542777759649372</v>
      </c>
      <c r="J95" s="368">
        <v>2.6903938077656981</v>
      </c>
      <c r="K95" s="551"/>
      <c r="L95" s="559"/>
      <c r="M95" s="552"/>
      <c r="N95" s="560" t="s">
        <v>407</v>
      </c>
      <c r="O95" s="553" t="s">
        <v>91</v>
      </c>
      <c r="P95" s="740">
        <v>23974</v>
      </c>
      <c r="Q95" s="755">
        <v>54297</v>
      </c>
      <c r="R95" s="755">
        <v>134505</v>
      </c>
      <c r="S95" s="755">
        <v>150198</v>
      </c>
      <c r="T95" s="755">
        <v>117514</v>
      </c>
      <c r="U95" s="818">
        <v>155884</v>
      </c>
    </row>
    <row r="96" spans="1:21" ht="30" x14ac:dyDescent="0.25">
      <c r="A96" s="559"/>
      <c r="B96" s="552"/>
      <c r="C96" s="560"/>
      <c r="D96" s="553" t="s">
        <v>92</v>
      </c>
      <c r="E96" s="595">
        <v>7.6910832658510994E-2</v>
      </c>
      <c r="F96" s="361">
        <v>7.7498933362425262E-2</v>
      </c>
      <c r="G96" s="361">
        <v>0.18147498646390761</v>
      </c>
      <c r="H96" s="361">
        <v>0.13648224920561769</v>
      </c>
      <c r="I96" s="361">
        <v>0.11236278982728459</v>
      </c>
      <c r="J96" s="368">
        <v>0.10600848747907304</v>
      </c>
      <c r="K96" s="551"/>
      <c r="L96" s="559"/>
      <c r="M96" s="552"/>
      <c r="N96" s="560"/>
      <c r="O96" s="553" t="s">
        <v>92</v>
      </c>
      <c r="P96" s="740">
        <v>3341.6831659956006</v>
      </c>
      <c r="Q96" s="755">
        <v>3630.6484393400606</v>
      </c>
      <c r="R96" s="755">
        <v>9565.1379020000131</v>
      </c>
      <c r="S96" s="755">
        <v>7125.3324322568706</v>
      </c>
      <c r="T96" s="755">
        <v>6390.8718467252465</v>
      </c>
      <c r="U96" s="818">
        <v>6210.1066605961623</v>
      </c>
    </row>
    <row r="97" spans="1:21" x14ac:dyDescent="0.25">
      <c r="A97" s="559"/>
      <c r="B97" s="552"/>
      <c r="C97" s="560" t="s">
        <v>3</v>
      </c>
      <c r="D97" s="553" t="s">
        <v>91</v>
      </c>
      <c r="E97" s="677">
        <v>100</v>
      </c>
      <c r="F97" s="677">
        <v>100</v>
      </c>
      <c r="G97" s="677">
        <v>100</v>
      </c>
      <c r="H97" s="677">
        <v>100</v>
      </c>
      <c r="I97" s="677">
        <v>100</v>
      </c>
      <c r="J97" s="443">
        <v>100</v>
      </c>
      <c r="K97" s="551"/>
      <c r="L97" s="559"/>
      <c r="M97" s="552"/>
      <c r="N97" s="560" t="s">
        <v>3</v>
      </c>
      <c r="O97" s="553" t="s">
        <v>91</v>
      </c>
      <c r="P97" s="740">
        <v>4335288</v>
      </c>
      <c r="Q97" s="755">
        <v>4685490</v>
      </c>
      <c r="R97" s="755">
        <v>4966890</v>
      </c>
      <c r="S97" s="755">
        <v>5273775</v>
      </c>
      <c r="T97" s="755">
        <v>5454914</v>
      </c>
      <c r="U97" s="818">
        <v>5794096</v>
      </c>
    </row>
    <row r="98" spans="1:21" ht="30" x14ac:dyDescent="0.25">
      <c r="A98" s="559"/>
      <c r="B98" s="552"/>
      <c r="C98" s="560"/>
      <c r="D98" s="553" t="s">
        <v>92</v>
      </c>
      <c r="E98" s="677">
        <v>0</v>
      </c>
      <c r="F98" s="677">
        <v>0</v>
      </c>
      <c r="G98" s="677">
        <v>0</v>
      </c>
      <c r="H98" s="677">
        <v>0</v>
      </c>
      <c r="I98" s="677">
        <v>0</v>
      </c>
      <c r="J98" s="443">
        <v>0</v>
      </c>
      <c r="K98" s="551"/>
      <c r="L98" s="559"/>
      <c r="M98" s="552"/>
      <c r="N98" s="560"/>
      <c r="O98" s="553" t="s">
        <v>92</v>
      </c>
      <c r="P98" s="740">
        <v>34218.839802510432</v>
      </c>
      <c r="Q98" s="755">
        <v>42472.320430088323</v>
      </c>
      <c r="R98" s="755">
        <v>123292.29209987736</v>
      </c>
      <c r="S98" s="755">
        <v>89324.771280285771</v>
      </c>
      <c r="T98" s="755">
        <v>54885.605918875794</v>
      </c>
      <c r="U98" s="818">
        <v>57690.32752243556</v>
      </c>
    </row>
    <row r="99" spans="1:21" x14ac:dyDescent="0.25">
      <c r="A99" s="230"/>
      <c r="B99" s="19"/>
      <c r="C99" s="19"/>
      <c r="D99" s="18"/>
      <c r="E99" s="708"/>
      <c r="F99" s="708"/>
      <c r="G99" s="708"/>
      <c r="H99" s="708"/>
      <c r="I99" s="708"/>
      <c r="J99" s="709"/>
      <c r="K99" s="551"/>
      <c r="L99" s="230"/>
      <c r="M99" s="19"/>
      <c r="N99" s="19"/>
      <c r="O99" s="18"/>
      <c r="P99" s="18"/>
      <c r="Q99" s="19"/>
      <c r="R99" s="19"/>
      <c r="S99" s="19"/>
      <c r="T99" s="19"/>
      <c r="U99" s="288"/>
    </row>
    <row r="100" spans="1:21" ht="14.45" customHeight="1" x14ac:dyDescent="0.25">
      <c r="A100" s="867" t="s">
        <v>625</v>
      </c>
      <c r="B100" s="867"/>
      <c r="C100" s="867"/>
      <c r="D100" s="867"/>
      <c r="E100" s="867"/>
      <c r="F100" s="867"/>
      <c r="G100" s="867"/>
      <c r="H100" s="867"/>
      <c r="I100" s="867"/>
      <c r="J100" s="867"/>
      <c r="K100" s="551"/>
      <c r="L100" s="867" t="s">
        <v>625</v>
      </c>
      <c r="M100" s="867"/>
      <c r="N100" s="867"/>
      <c r="O100" s="867"/>
      <c r="P100" s="867"/>
      <c r="Q100" s="867"/>
      <c r="R100" s="867"/>
      <c r="S100" s="867"/>
      <c r="T100" s="867"/>
      <c r="U100" s="867"/>
    </row>
    <row r="101" spans="1:21" x14ac:dyDescent="0.25">
      <c r="A101" s="865" t="s">
        <v>6</v>
      </c>
      <c r="B101" s="865"/>
      <c r="C101" s="865"/>
      <c r="D101" s="865"/>
      <c r="E101" s="865"/>
      <c r="F101" s="865"/>
      <c r="G101" s="865"/>
      <c r="H101" s="865"/>
      <c r="I101" s="865"/>
      <c r="J101" s="865"/>
      <c r="K101" s="551"/>
      <c r="L101" s="865" t="s">
        <v>6</v>
      </c>
      <c r="M101" s="865"/>
      <c r="N101" s="865"/>
      <c r="O101" s="865"/>
      <c r="P101" s="865"/>
      <c r="Q101" s="865"/>
      <c r="R101" s="865"/>
      <c r="S101" s="865"/>
      <c r="T101" s="865"/>
      <c r="U101" s="865"/>
    </row>
  </sheetData>
  <mergeCells count="8">
    <mergeCell ref="L101:U101"/>
    <mergeCell ref="A101:J101"/>
    <mergeCell ref="A2:J2"/>
    <mergeCell ref="L2:U2"/>
    <mergeCell ref="A3:J3"/>
    <mergeCell ref="L3:U3"/>
    <mergeCell ref="A100:J100"/>
    <mergeCell ref="L100:U100"/>
  </mergeCells>
  <hyperlinks>
    <hyperlink ref="A1" location="INDICE!A1" display="INDICE" xr:uid="{F1772F8C-B441-45BE-AE88-7D077987A2F4}"/>
  </hyperlink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W66"/>
  <sheetViews>
    <sheetView workbookViewId="0">
      <selection activeCell="J67" sqref="J67:K291"/>
    </sheetView>
  </sheetViews>
  <sheetFormatPr baseColWidth="10" defaultColWidth="11.5703125" defaultRowHeight="15" x14ac:dyDescent="0.25"/>
  <cols>
    <col min="1" max="1" width="11.5703125" style="194" customWidth="1"/>
    <col min="2" max="2" width="9.7109375" style="194" customWidth="1"/>
    <col min="3" max="3" width="13.28515625" style="194" customWidth="1"/>
    <col min="4" max="9" width="7.7109375" style="194" customWidth="1"/>
    <col min="10" max="11" width="11.5703125" style="194"/>
    <col min="12" max="12" width="9.7109375" style="194" customWidth="1"/>
    <col min="13" max="13" width="13" style="194" customWidth="1"/>
    <col min="14" max="14" width="13.28515625" style="194" customWidth="1"/>
    <col min="15" max="20" width="10.7109375" style="194" customWidth="1"/>
    <col min="21" max="16384" width="11.5703125" style="194"/>
  </cols>
  <sheetData>
    <row r="1" spans="1:20" x14ac:dyDescent="0.25">
      <c r="A1" s="398" t="s">
        <v>344</v>
      </c>
      <c r="B1" s="294"/>
    </row>
    <row r="2" spans="1:20" ht="28.9" customHeight="1" x14ac:dyDescent="0.25">
      <c r="A2" s="872" t="s">
        <v>282</v>
      </c>
      <c r="B2" s="872"/>
      <c r="C2" s="872"/>
      <c r="D2" s="872"/>
      <c r="E2" s="872"/>
      <c r="F2" s="872"/>
      <c r="G2" s="872"/>
      <c r="H2" s="872"/>
      <c r="I2" s="872"/>
      <c r="J2" s="343"/>
      <c r="K2" s="872" t="s">
        <v>492</v>
      </c>
      <c r="L2" s="872"/>
      <c r="M2" s="872"/>
      <c r="N2" s="872"/>
      <c r="O2" s="872"/>
      <c r="P2" s="872"/>
      <c r="Q2" s="872"/>
      <c r="R2" s="872"/>
      <c r="S2" s="872"/>
      <c r="T2" s="872"/>
    </row>
    <row r="3" spans="1:20" x14ac:dyDescent="0.25">
      <c r="A3" s="873" t="s">
        <v>194</v>
      </c>
      <c r="B3" s="873"/>
      <c r="C3" s="873"/>
      <c r="D3" s="873"/>
      <c r="E3" s="873"/>
      <c r="F3" s="873"/>
      <c r="G3" s="873"/>
      <c r="H3" s="873"/>
      <c r="I3" s="873"/>
      <c r="J3" s="343"/>
      <c r="K3" s="873" t="s">
        <v>25</v>
      </c>
      <c r="L3" s="873"/>
      <c r="M3" s="873"/>
      <c r="N3" s="873"/>
      <c r="O3" s="873"/>
      <c r="P3" s="873"/>
      <c r="Q3" s="873"/>
      <c r="R3" s="873"/>
      <c r="S3" s="873"/>
      <c r="T3" s="873"/>
    </row>
    <row r="4" spans="1:20" x14ac:dyDescent="0.25">
      <c r="A4" s="107"/>
      <c r="B4" s="107"/>
      <c r="C4" s="107"/>
      <c r="D4" s="107"/>
      <c r="E4" s="107"/>
      <c r="F4" s="107"/>
      <c r="G4" s="323"/>
      <c r="H4" s="323"/>
      <c r="I4" s="323"/>
      <c r="J4" s="343"/>
      <c r="K4" s="107"/>
      <c r="L4" s="107"/>
      <c r="M4" s="107"/>
      <c r="N4" s="107"/>
      <c r="O4" s="107"/>
      <c r="P4" s="107"/>
      <c r="Q4" s="107"/>
      <c r="R4" s="323"/>
      <c r="S4" s="323"/>
      <c r="T4" s="323"/>
    </row>
    <row r="5" spans="1:20" ht="14.45" customHeight="1" x14ac:dyDescent="0.25">
      <c r="A5" s="254"/>
      <c r="B5" s="93"/>
      <c r="C5" s="93"/>
      <c r="D5" s="310">
        <v>2006</v>
      </c>
      <c r="E5" s="310">
        <v>2009</v>
      </c>
      <c r="F5" s="310">
        <v>2011</v>
      </c>
      <c r="G5" s="310">
        <v>2013</v>
      </c>
      <c r="H5" s="310">
        <v>2015</v>
      </c>
      <c r="I5" s="311">
        <v>2017</v>
      </c>
      <c r="J5" s="323"/>
      <c r="K5" s="254"/>
      <c r="L5" s="93"/>
      <c r="M5" s="93"/>
      <c r="N5" s="93"/>
      <c r="O5" s="310">
        <v>2006</v>
      </c>
      <c r="P5" s="310">
        <v>2009</v>
      </c>
      <c r="Q5" s="310">
        <v>2011</v>
      </c>
      <c r="R5" s="310">
        <v>2013</v>
      </c>
      <c r="S5" s="310">
        <v>2015</v>
      </c>
      <c r="T5" s="311">
        <v>2017</v>
      </c>
    </row>
    <row r="6" spans="1:20" ht="14.45" customHeight="1" x14ac:dyDescent="0.25">
      <c r="A6" s="344"/>
      <c r="B6" s="328"/>
      <c r="C6" s="328"/>
      <c r="D6" s="328"/>
      <c r="E6" s="328"/>
      <c r="F6" s="328"/>
      <c r="G6" s="218"/>
      <c r="H6" s="218"/>
      <c r="I6" s="287"/>
      <c r="J6" s="323"/>
      <c r="K6" s="344"/>
      <c r="L6" s="328"/>
      <c r="M6" s="328"/>
      <c r="N6" s="328"/>
      <c r="O6" s="328"/>
      <c r="P6" s="328"/>
      <c r="Q6" s="328"/>
      <c r="R6" s="218"/>
      <c r="S6" s="218"/>
      <c r="T6" s="345"/>
    </row>
    <row r="7" spans="1:20" ht="14.45" customHeight="1" x14ac:dyDescent="0.25">
      <c r="A7" s="229" t="s">
        <v>9</v>
      </c>
      <c r="B7" s="169" t="s">
        <v>11</v>
      </c>
      <c r="C7" s="327" t="s">
        <v>91</v>
      </c>
      <c r="D7" s="540">
        <v>0.66882139505070626</v>
      </c>
      <c r="E7" s="541">
        <v>0.65405128782970412</v>
      </c>
      <c r="F7" s="542">
        <v>0.6156806748967939</v>
      </c>
      <c r="G7" s="541">
        <v>0.62799514433925463</v>
      </c>
      <c r="H7" s="543">
        <v>0.6323105045521501</v>
      </c>
      <c r="I7" s="544">
        <v>0.63261229655616491</v>
      </c>
      <c r="J7" s="343"/>
      <c r="K7" s="229" t="s">
        <v>9</v>
      </c>
      <c r="L7" s="169" t="s">
        <v>11</v>
      </c>
      <c r="M7" s="169" t="s">
        <v>275</v>
      </c>
      <c r="N7" s="327" t="s">
        <v>91</v>
      </c>
      <c r="O7" s="530">
        <v>258462</v>
      </c>
      <c r="P7" s="531">
        <v>276367</v>
      </c>
      <c r="Q7" s="530">
        <v>335255</v>
      </c>
      <c r="R7" s="531">
        <v>405672</v>
      </c>
      <c r="S7" s="531">
        <v>404291</v>
      </c>
      <c r="T7" s="532">
        <v>413836</v>
      </c>
    </row>
    <row r="8" spans="1:20" ht="14.45" customHeight="1" x14ac:dyDescent="0.25">
      <c r="A8" s="229"/>
      <c r="B8" s="169"/>
      <c r="C8" s="327" t="s">
        <v>92</v>
      </c>
      <c r="D8" s="540">
        <v>5.5239743198288562E-3</v>
      </c>
      <c r="E8" s="541">
        <v>8.7863977288781155E-3</v>
      </c>
      <c r="F8" s="542">
        <v>6.8422100707772743E-3</v>
      </c>
      <c r="G8" s="541">
        <v>8.8612657975051072E-3</v>
      </c>
      <c r="H8" s="543">
        <v>6.958930241777038E-3</v>
      </c>
      <c r="I8" s="545">
        <v>8.3278020162961663E-3</v>
      </c>
      <c r="J8" s="343"/>
      <c r="K8" s="229"/>
      <c r="L8" s="169"/>
      <c r="M8" s="169"/>
      <c r="N8" s="327" t="s">
        <v>92</v>
      </c>
      <c r="O8" s="530">
        <v>11638.813881222235</v>
      </c>
      <c r="P8" s="531">
        <v>12228.806290326167</v>
      </c>
      <c r="Q8" s="530">
        <v>16118.187604965282</v>
      </c>
      <c r="R8" s="531">
        <v>15262.125071065797</v>
      </c>
      <c r="S8" s="531">
        <v>11300.163154791011</v>
      </c>
      <c r="T8" s="532">
        <v>13893.238235865912</v>
      </c>
    </row>
    <row r="9" spans="1:20" ht="14.45" customHeight="1" x14ac:dyDescent="0.25">
      <c r="A9" s="229"/>
      <c r="B9" s="169" t="s">
        <v>4</v>
      </c>
      <c r="C9" s="327" t="s">
        <v>91</v>
      </c>
      <c r="D9" s="540">
        <v>0.84660608995357056</v>
      </c>
      <c r="E9" s="541">
        <v>0.78136446085657318</v>
      </c>
      <c r="F9" s="542">
        <v>0.7896830262338338</v>
      </c>
      <c r="G9" s="541">
        <v>0.75364208768554741</v>
      </c>
      <c r="H9" s="543">
        <v>0.76107930139567936</v>
      </c>
      <c r="I9" s="545">
        <v>0.73050657594490309</v>
      </c>
      <c r="J9" s="343"/>
      <c r="K9" s="312"/>
      <c r="L9" s="169"/>
      <c r="M9" s="290" t="s">
        <v>276</v>
      </c>
      <c r="N9" s="327" t="s">
        <v>91</v>
      </c>
      <c r="O9" s="531">
        <v>437196</v>
      </c>
      <c r="P9" s="531">
        <v>467363</v>
      </c>
      <c r="Q9" s="531">
        <v>605156</v>
      </c>
      <c r="R9" s="531">
        <v>675809</v>
      </c>
      <c r="S9" s="531">
        <v>707352</v>
      </c>
      <c r="T9" s="532">
        <v>765962</v>
      </c>
    </row>
    <row r="10" spans="1:20" ht="14.45" customHeight="1" x14ac:dyDescent="0.25">
      <c r="A10" s="229"/>
      <c r="B10" s="169"/>
      <c r="C10" s="327" t="s">
        <v>92</v>
      </c>
      <c r="D10" s="546">
        <v>1.9761357181519335E-2</v>
      </c>
      <c r="E10" s="541">
        <v>1.4554986470083003E-2</v>
      </c>
      <c r="F10" s="542">
        <v>2.2332281524112142E-2</v>
      </c>
      <c r="G10" s="541">
        <v>1.6315775102326128E-2</v>
      </c>
      <c r="H10" s="543">
        <v>1.4596269734741422E-2</v>
      </c>
      <c r="I10" s="547">
        <v>1.5333993776724163E-2</v>
      </c>
      <c r="J10" s="343"/>
      <c r="K10" s="312"/>
      <c r="L10" s="169"/>
      <c r="M10" s="290"/>
      <c r="N10" s="327" t="s">
        <v>92</v>
      </c>
      <c r="O10" s="531">
        <v>16430.328519058261</v>
      </c>
      <c r="P10" s="531">
        <v>18184.662070669488</v>
      </c>
      <c r="Q10" s="531">
        <v>28604.219024932496</v>
      </c>
      <c r="R10" s="531">
        <v>23780.910627445439</v>
      </c>
      <c r="S10" s="531">
        <v>16343.363286333139</v>
      </c>
      <c r="T10" s="532">
        <v>19309.876752801541</v>
      </c>
    </row>
    <row r="11" spans="1:20" ht="14.45" customHeight="1" x14ac:dyDescent="0.25">
      <c r="A11" s="348"/>
      <c r="B11" s="290" t="s">
        <v>3</v>
      </c>
      <c r="C11" s="327" t="s">
        <v>91</v>
      </c>
      <c r="D11" s="548">
        <v>0.7312425844293825</v>
      </c>
      <c r="E11" s="548">
        <v>0.71827124464033698</v>
      </c>
      <c r="F11" s="548">
        <v>0.69279762883272167</v>
      </c>
      <c r="G11" s="548">
        <v>0.72426835740759909</v>
      </c>
      <c r="H11" s="548">
        <v>0.70561730313946391</v>
      </c>
      <c r="I11" s="549">
        <v>0.68310175254619698</v>
      </c>
      <c r="J11" s="343"/>
      <c r="K11" s="312"/>
      <c r="L11" s="289"/>
      <c r="M11" s="290" t="s">
        <v>340</v>
      </c>
      <c r="N11" s="327" t="s">
        <v>91</v>
      </c>
      <c r="O11" s="531">
        <v>40984</v>
      </c>
      <c r="P11" s="531">
        <v>46700</v>
      </c>
      <c r="Q11" s="531">
        <v>64241</v>
      </c>
      <c r="R11" s="531">
        <v>76970</v>
      </c>
      <c r="S11" s="531">
        <v>82498</v>
      </c>
      <c r="T11" s="532">
        <v>97968</v>
      </c>
    </row>
    <row r="12" spans="1:20" ht="14.45" customHeight="1" x14ac:dyDescent="0.25">
      <c r="A12" s="348"/>
      <c r="B12" s="290"/>
      <c r="C12" s="327" t="s">
        <v>92</v>
      </c>
      <c r="D12" s="501">
        <v>1.6094628796058035E-2</v>
      </c>
      <c r="E12" s="501">
        <v>1.560957598305957E-2</v>
      </c>
      <c r="F12" s="501">
        <v>1.7984610385672308E-2</v>
      </c>
      <c r="G12" s="501">
        <v>1.6359957436030487E-2</v>
      </c>
      <c r="H12" s="501">
        <v>1.1255991766593755E-2</v>
      </c>
      <c r="I12" s="502">
        <v>1.1025585374943891E-2</v>
      </c>
      <c r="J12" s="343"/>
      <c r="K12" s="312"/>
      <c r="L12" s="289"/>
      <c r="M12" s="290"/>
      <c r="N12" s="327" t="s">
        <v>92</v>
      </c>
      <c r="O12" s="531">
        <v>3211.9668105422707</v>
      </c>
      <c r="P12" s="531">
        <v>3203.8610711303127</v>
      </c>
      <c r="Q12" s="531">
        <v>6230.3807520536748</v>
      </c>
      <c r="R12" s="531">
        <v>4876.8308005976551</v>
      </c>
      <c r="S12" s="531">
        <v>3641.3479590675183</v>
      </c>
      <c r="T12" s="532">
        <v>4107.7219225436038</v>
      </c>
    </row>
    <row r="13" spans="1:20" ht="14.45" customHeight="1" x14ac:dyDescent="0.25">
      <c r="A13" s="348"/>
      <c r="B13" s="289"/>
      <c r="C13" s="289"/>
      <c r="D13" s="550"/>
      <c r="E13" s="548"/>
      <c r="F13" s="550"/>
      <c r="G13" s="548"/>
      <c r="H13" s="548"/>
      <c r="I13" s="549"/>
      <c r="J13" s="343"/>
      <c r="K13" s="312"/>
      <c r="L13" s="169" t="s">
        <v>4</v>
      </c>
      <c r="M13" s="169" t="s">
        <v>275</v>
      </c>
      <c r="N13" s="327" t="s">
        <v>91</v>
      </c>
      <c r="O13" s="531">
        <v>116325</v>
      </c>
      <c r="P13" s="531">
        <v>115816</v>
      </c>
      <c r="Q13" s="531">
        <v>117369</v>
      </c>
      <c r="R13" s="531">
        <v>125096</v>
      </c>
      <c r="S13" s="531">
        <v>120969</v>
      </c>
      <c r="T13" s="532">
        <v>121780</v>
      </c>
    </row>
    <row r="14" spans="1:20" ht="14.45" customHeight="1" x14ac:dyDescent="0.25">
      <c r="A14" s="229" t="s">
        <v>10</v>
      </c>
      <c r="B14" s="169" t="s">
        <v>11</v>
      </c>
      <c r="C14" s="327" t="s">
        <v>91</v>
      </c>
      <c r="D14" s="540">
        <v>0.61138961321204133</v>
      </c>
      <c r="E14" s="541">
        <v>0.5961640058437353</v>
      </c>
      <c r="F14" s="541">
        <v>0.58403009097359204</v>
      </c>
      <c r="G14" s="541">
        <v>0.58471798149339327</v>
      </c>
      <c r="H14" s="541">
        <v>0.58570638849464274</v>
      </c>
      <c r="I14" s="544">
        <v>0.57422243903106907</v>
      </c>
      <c r="J14" s="343"/>
      <c r="K14" s="312"/>
      <c r="L14" s="169"/>
      <c r="M14" s="169"/>
      <c r="N14" s="327" t="s">
        <v>92</v>
      </c>
      <c r="O14" s="531">
        <v>5040.538717980482</v>
      </c>
      <c r="P14" s="531">
        <v>4837.5125512326404</v>
      </c>
      <c r="Q14" s="531">
        <v>9057.0823292243349</v>
      </c>
      <c r="R14" s="531">
        <v>5560.4040846470771</v>
      </c>
      <c r="S14" s="531">
        <v>6220.8670337197373</v>
      </c>
      <c r="T14" s="532">
        <v>7154.0053180352179</v>
      </c>
    </row>
    <row r="15" spans="1:20" ht="14.45" customHeight="1" x14ac:dyDescent="0.25">
      <c r="A15" s="229"/>
      <c r="B15" s="169"/>
      <c r="C15" s="327" t="s">
        <v>92</v>
      </c>
      <c r="D15" s="540">
        <v>5.0913634324073953E-3</v>
      </c>
      <c r="E15" s="541">
        <v>5.4107107683209945E-3</v>
      </c>
      <c r="F15" s="541">
        <v>6.6175263739913382E-3</v>
      </c>
      <c r="G15" s="541">
        <v>5.4888445357655974E-3</v>
      </c>
      <c r="H15" s="541">
        <v>4.4456433510168362E-3</v>
      </c>
      <c r="I15" s="544">
        <v>5.0604228893974083E-3</v>
      </c>
      <c r="J15" s="343"/>
      <c r="K15" s="312"/>
      <c r="L15" s="218"/>
      <c r="M15" s="290" t="s">
        <v>276</v>
      </c>
      <c r="N15" s="327" t="s">
        <v>91</v>
      </c>
      <c r="O15" s="531">
        <v>175535</v>
      </c>
      <c r="P15" s="531">
        <v>200123</v>
      </c>
      <c r="Q15" s="531">
        <v>203897</v>
      </c>
      <c r="R15" s="531">
        <v>232353</v>
      </c>
      <c r="S15" s="531">
        <v>222329</v>
      </c>
      <c r="T15" s="532">
        <v>241030</v>
      </c>
    </row>
    <row r="16" spans="1:20" ht="14.45" customHeight="1" x14ac:dyDescent="0.25">
      <c r="A16" s="229"/>
      <c r="B16" s="169" t="s">
        <v>4</v>
      </c>
      <c r="C16" s="327" t="s">
        <v>91</v>
      </c>
      <c r="D16" s="540">
        <v>0.68492392428110049</v>
      </c>
      <c r="E16" s="541">
        <v>0.69125497739444497</v>
      </c>
      <c r="F16" s="541">
        <v>0.66015374548050421</v>
      </c>
      <c r="G16" s="541">
        <v>0.7141692401255384</v>
      </c>
      <c r="H16" s="541">
        <v>0.68818494893631454</v>
      </c>
      <c r="I16" s="544">
        <v>0.6681845835694199</v>
      </c>
      <c r="J16" s="343"/>
      <c r="K16" s="312"/>
      <c r="L16" s="218"/>
      <c r="M16" s="290"/>
      <c r="N16" s="327" t="s">
        <v>92</v>
      </c>
      <c r="O16" s="531">
        <v>6381.4030769227165</v>
      </c>
      <c r="P16" s="531">
        <v>7924.6473009994634</v>
      </c>
      <c r="Q16" s="531">
        <v>14356.802583427236</v>
      </c>
      <c r="R16" s="531">
        <v>10473.602289182883</v>
      </c>
      <c r="S16" s="531">
        <v>11299.933260502883</v>
      </c>
      <c r="T16" s="532">
        <v>12349.87419908937</v>
      </c>
    </row>
    <row r="17" spans="1:23" ht="14.45" customHeight="1" x14ac:dyDescent="0.25">
      <c r="A17" s="229"/>
      <c r="B17" s="169"/>
      <c r="C17" s="327" t="s">
        <v>92</v>
      </c>
      <c r="D17" s="541">
        <v>2.0660087614500829E-2</v>
      </c>
      <c r="E17" s="541">
        <v>2.1107876981058166E-2</v>
      </c>
      <c r="F17" s="541">
        <v>2.2245684447852247E-2</v>
      </c>
      <c r="G17" s="541">
        <v>2.1147150122797755E-2</v>
      </c>
      <c r="H17" s="541">
        <v>1.3996394811763645E-2</v>
      </c>
      <c r="I17" s="544">
        <v>1.3612420120436347E-2</v>
      </c>
      <c r="J17" s="343"/>
      <c r="K17" s="312"/>
      <c r="L17" s="218"/>
      <c r="M17" s="290" t="s">
        <v>340</v>
      </c>
      <c r="N17" s="327" t="s">
        <v>91</v>
      </c>
      <c r="O17" s="531">
        <v>32284</v>
      </c>
      <c r="P17" s="531">
        <v>40553</v>
      </c>
      <c r="Q17" s="531">
        <v>43645</v>
      </c>
      <c r="R17" s="531">
        <v>50015</v>
      </c>
      <c r="S17" s="531">
        <v>48241</v>
      </c>
      <c r="T17" s="532">
        <v>54294</v>
      </c>
    </row>
    <row r="18" spans="1:23" ht="14.45" customHeight="1" x14ac:dyDescent="0.25">
      <c r="A18" s="348"/>
      <c r="B18" s="290" t="s">
        <v>3</v>
      </c>
      <c r="C18" s="327" t="s">
        <v>91</v>
      </c>
      <c r="D18" s="548">
        <v>0.61785208184882068</v>
      </c>
      <c r="E18" s="548">
        <v>0.60255430825594958</v>
      </c>
      <c r="F18" s="548">
        <v>0.58761620927234659</v>
      </c>
      <c r="G18" s="548">
        <v>0.58954363442952074</v>
      </c>
      <c r="H18" s="548">
        <v>0.59094047438000752</v>
      </c>
      <c r="I18" s="549">
        <v>0.5806788400464874</v>
      </c>
      <c r="J18" s="343"/>
      <c r="K18" s="312"/>
      <c r="L18" s="218"/>
      <c r="M18" s="290"/>
      <c r="N18" s="327" t="s">
        <v>92</v>
      </c>
      <c r="O18" s="531">
        <v>1872.4932693205585</v>
      </c>
      <c r="P18" s="531">
        <v>1906.247873795327</v>
      </c>
      <c r="Q18" s="531">
        <v>3384.0676886717433</v>
      </c>
      <c r="R18" s="531">
        <v>3036.1564164240258</v>
      </c>
      <c r="S18" s="531">
        <v>2944.3177274988479</v>
      </c>
      <c r="T18" s="532">
        <v>3254.9234406913329</v>
      </c>
    </row>
    <row r="19" spans="1:23" ht="14.45" customHeight="1" x14ac:dyDescent="0.25">
      <c r="A19" s="348"/>
      <c r="B19" s="290"/>
      <c r="C19" s="327" t="s">
        <v>92</v>
      </c>
      <c r="D19" s="548">
        <v>4.5783443212301491E-3</v>
      </c>
      <c r="E19" s="548">
        <v>4.9453696562367193E-3</v>
      </c>
      <c r="F19" s="550">
        <v>5.940456862637728E-3</v>
      </c>
      <c r="G19" s="548">
        <v>4.9794543037226325E-3</v>
      </c>
      <c r="H19" s="548">
        <v>4.0391164864272411E-3</v>
      </c>
      <c r="I19" s="549">
        <v>4.6194575788475276E-3</v>
      </c>
      <c r="J19" s="343"/>
      <c r="K19" s="312"/>
      <c r="L19" s="169" t="s">
        <v>3</v>
      </c>
      <c r="M19" s="169" t="s">
        <v>275</v>
      </c>
      <c r="N19" s="327" t="s">
        <v>91</v>
      </c>
      <c r="O19" s="530">
        <v>374787</v>
      </c>
      <c r="P19" s="531">
        <v>392183</v>
      </c>
      <c r="Q19" s="530">
        <v>452624</v>
      </c>
      <c r="R19" s="531">
        <v>530768</v>
      </c>
      <c r="S19" s="531">
        <v>525260</v>
      </c>
      <c r="T19" s="532">
        <v>535616</v>
      </c>
      <c r="U19" s="350"/>
      <c r="V19" s="350"/>
      <c r="W19" s="350"/>
    </row>
    <row r="20" spans="1:23" ht="14.45" customHeight="1" x14ac:dyDescent="0.25">
      <c r="A20" s="348"/>
      <c r="B20" s="289"/>
      <c r="C20" s="289"/>
      <c r="D20" s="548"/>
      <c r="E20" s="548"/>
      <c r="F20" s="550"/>
      <c r="G20" s="548"/>
      <c r="H20" s="548"/>
      <c r="I20" s="549"/>
      <c r="J20" s="343"/>
      <c r="K20" s="348"/>
      <c r="L20" s="169"/>
      <c r="M20" s="169"/>
      <c r="N20" s="327" t="s">
        <v>92</v>
      </c>
      <c r="O20" s="530">
        <v>12683.415120904609</v>
      </c>
      <c r="P20" s="531">
        <v>13150.864267022687</v>
      </c>
      <c r="Q20" s="530">
        <v>18488.55624399061</v>
      </c>
      <c r="R20" s="531">
        <v>16219.96737109588</v>
      </c>
      <c r="S20" s="531">
        <v>12899.336183545158</v>
      </c>
      <c r="T20" s="532">
        <v>15626.959421749414</v>
      </c>
      <c r="U20" s="350"/>
      <c r="V20" s="350"/>
      <c r="W20" s="350"/>
    </row>
    <row r="21" spans="1:23" ht="14.45" customHeight="1" x14ac:dyDescent="0.25">
      <c r="A21" s="229" t="s">
        <v>3</v>
      </c>
      <c r="B21" s="169" t="s">
        <v>11</v>
      </c>
      <c r="C21" s="327" t="s">
        <v>91</v>
      </c>
      <c r="D21" s="541">
        <v>0.61528893740159163</v>
      </c>
      <c r="E21" s="541">
        <v>0.60107497117258379</v>
      </c>
      <c r="F21" s="541">
        <v>0.58897608070992891</v>
      </c>
      <c r="G21" s="541">
        <v>0.59446519243019269</v>
      </c>
      <c r="H21" s="541">
        <v>0.5933626097384207</v>
      </c>
      <c r="I21" s="544">
        <v>0.58169599446670872</v>
      </c>
      <c r="J21" s="343"/>
      <c r="K21" s="348"/>
      <c r="L21" s="218"/>
      <c r="M21" s="290" t="s">
        <v>276</v>
      </c>
      <c r="N21" s="327" t="s">
        <v>91</v>
      </c>
      <c r="O21" s="531">
        <v>612731</v>
      </c>
      <c r="P21" s="531">
        <v>667486</v>
      </c>
      <c r="Q21" s="531">
        <v>809053</v>
      </c>
      <c r="R21" s="531">
        <v>908162</v>
      </c>
      <c r="S21" s="531">
        <v>929681</v>
      </c>
      <c r="T21" s="532">
        <v>1006992</v>
      </c>
      <c r="U21" s="350"/>
      <c r="V21" s="350"/>
      <c r="W21" s="350"/>
    </row>
    <row r="22" spans="1:23" ht="14.45" customHeight="1" x14ac:dyDescent="0.25">
      <c r="A22" s="229"/>
      <c r="B22" s="169"/>
      <c r="C22" s="327" t="s">
        <v>92</v>
      </c>
      <c r="D22" s="541">
        <v>4.9332103960902764E-3</v>
      </c>
      <c r="E22" s="541">
        <v>5.2887531245062258E-3</v>
      </c>
      <c r="F22" s="541">
        <v>6.2292127425454544E-3</v>
      </c>
      <c r="G22" s="541">
        <v>5.3233970656068521E-3</v>
      </c>
      <c r="H22" s="541">
        <v>4.2335801505057795E-3</v>
      </c>
      <c r="I22" s="544">
        <v>4.8877818155273764E-3</v>
      </c>
      <c r="J22" s="343"/>
      <c r="K22" s="348"/>
      <c r="L22" s="218"/>
      <c r="M22" s="290"/>
      <c r="N22" s="327" t="s">
        <v>92</v>
      </c>
      <c r="O22" s="531">
        <v>17626.060265253203</v>
      </c>
      <c r="P22" s="531">
        <v>19836.379948712507</v>
      </c>
      <c r="Q22" s="531">
        <v>32004.985962281145</v>
      </c>
      <c r="R22" s="531">
        <v>25905.586114437257</v>
      </c>
      <c r="S22" s="531">
        <v>19869.424128567018</v>
      </c>
      <c r="T22" s="532">
        <v>22921.403380720796</v>
      </c>
      <c r="U22" s="350"/>
      <c r="V22" s="350"/>
      <c r="W22" s="350"/>
    </row>
    <row r="23" spans="1:23" ht="14.45" customHeight="1" x14ac:dyDescent="0.25">
      <c r="A23" s="348"/>
      <c r="B23" s="169" t="s">
        <v>4</v>
      </c>
      <c r="C23" s="327" t="s">
        <v>91</v>
      </c>
      <c r="D23" s="546">
        <v>0.69412034456900717</v>
      </c>
      <c r="E23" s="541">
        <v>0.6741907511937858</v>
      </c>
      <c r="F23" s="542">
        <v>0.64262534375215974</v>
      </c>
      <c r="G23" s="541">
        <v>0.64951618745364537</v>
      </c>
      <c r="H23" s="543">
        <v>0.65351138198669156</v>
      </c>
      <c r="I23" s="547">
        <v>0.64972788707935059</v>
      </c>
      <c r="J23" s="343"/>
      <c r="K23" s="348"/>
      <c r="L23" s="218"/>
      <c r="M23" s="290" t="s">
        <v>340</v>
      </c>
      <c r="N23" s="327" t="s">
        <v>91</v>
      </c>
      <c r="O23" s="531">
        <v>73268</v>
      </c>
      <c r="P23" s="531">
        <v>87253</v>
      </c>
      <c r="Q23" s="531">
        <v>107886</v>
      </c>
      <c r="R23" s="531">
        <v>126985</v>
      </c>
      <c r="S23" s="531">
        <v>130739</v>
      </c>
      <c r="T23" s="532">
        <v>152262</v>
      </c>
      <c r="U23" s="350"/>
      <c r="V23" s="350"/>
      <c r="W23" s="350"/>
    </row>
    <row r="24" spans="1:23" ht="14.45" customHeight="1" x14ac:dyDescent="0.25">
      <c r="A24" s="348"/>
      <c r="B24" s="169"/>
      <c r="C24" s="327" t="s">
        <v>92</v>
      </c>
      <c r="D24" s="546">
        <v>5.4108359621693088E-3</v>
      </c>
      <c r="E24" s="541">
        <v>7.6913420131660085E-3</v>
      </c>
      <c r="F24" s="542">
        <v>6.8294364500209046E-3</v>
      </c>
      <c r="G24" s="541">
        <v>7.8894998548135423E-3</v>
      </c>
      <c r="H24" s="543">
        <v>6.0257848769105747E-3</v>
      </c>
      <c r="I24" s="547">
        <v>7.5364367155665527E-3</v>
      </c>
      <c r="J24" s="343"/>
      <c r="K24" s="348"/>
      <c r="L24" s="218"/>
      <c r="M24" s="290"/>
      <c r="N24" s="327" t="s">
        <v>92</v>
      </c>
      <c r="O24" s="531">
        <v>3717.9243988650283</v>
      </c>
      <c r="P24" s="531">
        <v>3728.0701065636467</v>
      </c>
      <c r="Q24" s="531">
        <v>7090.1028509516709</v>
      </c>
      <c r="R24" s="531">
        <v>5733.7050362440814</v>
      </c>
      <c r="S24" s="531">
        <v>4682.7792857948316</v>
      </c>
      <c r="T24" s="532">
        <v>5240.9833044675142</v>
      </c>
      <c r="U24" s="350"/>
      <c r="V24" s="350"/>
      <c r="W24" s="350"/>
    </row>
    <row r="25" spans="1:23" ht="14.45" customHeight="1" x14ac:dyDescent="0.25">
      <c r="A25" s="229"/>
      <c r="B25" s="290" t="s">
        <v>3</v>
      </c>
      <c r="C25" s="327" t="s">
        <v>91</v>
      </c>
      <c r="D25" s="548">
        <v>0.62500842567368664</v>
      </c>
      <c r="E25" s="548">
        <v>0.61004264037186762</v>
      </c>
      <c r="F25" s="548">
        <v>0.59562110219623121</v>
      </c>
      <c r="G25" s="548">
        <v>0.60127042097283867</v>
      </c>
      <c r="H25" s="548">
        <v>0.60076455466428136</v>
      </c>
      <c r="I25" s="549">
        <v>0.59000701990485005</v>
      </c>
      <c r="J25" s="343"/>
      <c r="K25" s="348"/>
      <c r="L25" s="289"/>
      <c r="M25" s="290"/>
      <c r="N25" s="289"/>
      <c r="O25" s="531"/>
      <c r="P25" s="531"/>
      <c r="Q25" s="531"/>
      <c r="R25" s="531"/>
      <c r="S25" s="531"/>
      <c r="T25" s="532"/>
    </row>
    <row r="26" spans="1:23" ht="14.45" customHeight="1" x14ac:dyDescent="0.25">
      <c r="A26" s="229"/>
      <c r="B26" s="290"/>
      <c r="C26" s="327" t="s">
        <v>92</v>
      </c>
      <c r="D26" s="546">
        <v>4.4000517861125677E-3</v>
      </c>
      <c r="E26" s="541">
        <v>4.7756962192292383E-3</v>
      </c>
      <c r="F26" s="542">
        <v>5.5677086390723777E-3</v>
      </c>
      <c r="G26" s="541">
        <v>4.7720236513644461E-3</v>
      </c>
      <c r="H26" s="543">
        <v>3.8083067297872935E-3</v>
      </c>
      <c r="I26" s="547">
        <v>4.4171259056540743E-3</v>
      </c>
      <c r="J26" s="343"/>
      <c r="K26" s="229" t="s">
        <v>10</v>
      </c>
      <c r="L26" s="169" t="s">
        <v>11</v>
      </c>
      <c r="M26" s="169" t="s">
        <v>275</v>
      </c>
      <c r="N26" s="327" t="s">
        <v>91</v>
      </c>
      <c r="O26" s="531">
        <v>3847967</v>
      </c>
      <c r="P26" s="531">
        <v>3641658</v>
      </c>
      <c r="Q26" s="531">
        <v>3531428</v>
      </c>
      <c r="R26" s="531">
        <v>3447730</v>
      </c>
      <c r="S26" s="531">
        <v>3414224</v>
      </c>
      <c r="T26" s="532">
        <v>3207146</v>
      </c>
    </row>
    <row r="27" spans="1:23" ht="14.45" customHeight="1" x14ac:dyDescent="0.25">
      <c r="A27" s="351"/>
      <c r="B27" s="21"/>
      <c r="C27" s="19"/>
      <c r="D27" s="21"/>
      <c r="E27" s="352"/>
      <c r="F27" s="353"/>
      <c r="G27" s="352"/>
      <c r="H27" s="354"/>
      <c r="I27" s="355"/>
      <c r="J27" s="343"/>
      <c r="K27" s="348"/>
      <c r="L27" s="169"/>
      <c r="M27" s="169"/>
      <c r="N27" s="327" t="s">
        <v>92</v>
      </c>
      <c r="O27" s="531">
        <v>51834.262776590229</v>
      </c>
      <c r="P27" s="531">
        <v>58779.460769487137</v>
      </c>
      <c r="Q27" s="531">
        <v>126451.22445713554</v>
      </c>
      <c r="R27" s="531">
        <v>76493.278547766618</v>
      </c>
      <c r="S27" s="531">
        <v>48087.144802424198</v>
      </c>
      <c r="T27" s="532">
        <v>50245.245032858264</v>
      </c>
    </row>
    <row r="28" spans="1:23" ht="14.45" customHeight="1" x14ac:dyDescent="0.25">
      <c r="A28" s="878" t="s">
        <v>343</v>
      </c>
      <c r="B28" s="878"/>
      <c r="C28" s="878"/>
      <c r="D28" s="878"/>
      <c r="E28" s="878"/>
      <c r="F28" s="878"/>
      <c r="G28" s="878"/>
      <c r="H28" s="878"/>
      <c r="I28" s="878"/>
      <c r="J28" s="343"/>
      <c r="K28" s="229"/>
      <c r="L28" s="169"/>
      <c r="M28" s="290" t="s">
        <v>276</v>
      </c>
      <c r="N28" s="327" t="s">
        <v>91</v>
      </c>
      <c r="O28" s="531">
        <v>8268639</v>
      </c>
      <c r="P28" s="531">
        <v>8582182</v>
      </c>
      <c r="Q28" s="531">
        <v>8708791</v>
      </c>
      <c r="R28" s="531">
        <v>8743256</v>
      </c>
      <c r="S28" s="531">
        <v>8907294</v>
      </c>
      <c r="T28" s="532">
        <v>9056621</v>
      </c>
    </row>
    <row r="29" spans="1:23" ht="14.45" customHeight="1" x14ac:dyDescent="0.25">
      <c r="A29" s="875" t="s">
        <v>6</v>
      </c>
      <c r="B29" s="875"/>
      <c r="C29" s="875"/>
      <c r="D29" s="875"/>
      <c r="E29" s="875"/>
      <c r="F29" s="875"/>
      <c r="G29" s="875"/>
      <c r="H29" s="875"/>
      <c r="I29" s="875"/>
      <c r="J29" s="343"/>
      <c r="K29" s="312"/>
      <c r="L29" s="169"/>
      <c r="M29" s="290"/>
      <c r="N29" s="327" t="s">
        <v>92</v>
      </c>
      <c r="O29" s="531">
        <v>83311.503458769701</v>
      </c>
      <c r="P29" s="531">
        <v>92289.898907788884</v>
      </c>
      <c r="Q29" s="531">
        <v>279108.6881856079</v>
      </c>
      <c r="R29" s="531">
        <v>173030.02208634996</v>
      </c>
      <c r="S29" s="531">
        <v>100437.97233222764</v>
      </c>
      <c r="T29" s="532">
        <v>104327.33969723339</v>
      </c>
    </row>
    <row r="30" spans="1:23" ht="14.45" customHeight="1" x14ac:dyDescent="0.25">
      <c r="A30" s="169"/>
      <c r="B30" s="169"/>
      <c r="C30" s="327"/>
      <c r="D30" s="169"/>
      <c r="E30" s="343"/>
      <c r="F30" s="356"/>
      <c r="G30" s="343"/>
      <c r="H30" s="357"/>
      <c r="I30" s="357"/>
      <c r="J30" s="343"/>
      <c r="K30" s="312"/>
      <c r="L30" s="289"/>
      <c r="M30" s="290" t="s">
        <v>340</v>
      </c>
      <c r="N30" s="327" t="s">
        <v>91</v>
      </c>
      <c r="O30" s="531">
        <v>1207393</v>
      </c>
      <c r="P30" s="531">
        <v>1474730</v>
      </c>
      <c r="Q30" s="531">
        <v>1554768</v>
      </c>
      <c r="R30" s="531">
        <v>1664609</v>
      </c>
      <c r="S30" s="531">
        <v>1802835</v>
      </c>
      <c r="T30" s="532">
        <v>1993369</v>
      </c>
    </row>
    <row r="31" spans="1:23" ht="14.45" customHeight="1" x14ac:dyDescent="0.25">
      <c r="B31" s="322"/>
      <c r="C31" s="327"/>
      <c r="J31" s="343"/>
      <c r="K31" s="348"/>
      <c r="L31" s="289"/>
      <c r="M31" s="290"/>
      <c r="N31" s="327" t="s">
        <v>92</v>
      </c>
      <c r="O31" s="531">
        <v>21676.187596713367</v>
      </c>
      <c r="P31" s="531">
        <v>24163.148426690746</v>
      </c>
      <c r="Q31" s="531">
        <v>54553.367815800651</v>
      </c>
      <c r="R31" s="531">
        <v>44255.577847514651</v>
      </c>
      <c r="S31" s="531">
        <v>26448.887821497483</v>
      </c>
      <c r="T31" s="532">
        <v>29535.352944972186</v>
      </c>
    </row>
    <row r="32" spans="1:23" ht="14.45" customHeight="1" x14ac:dyDescent="0.25">
      <c r="B32" s="322"/>
      <c r="C32" s="327"/>
      <c r="J32" s="343"/>
      <c r="K32" s="348"/>
      <c r="L32" s="169" t="s">
        <v>4</v>
      </c>
      <c r="M32" s="169" t="s">
        <v>275</v>
      </c>
      <c r="N32" s="327" t="s">
        <v>91</v>
      </c>
      <c r="O32" s="531">
        <v>491726</v>
      </c>
      <c r="P32" s="531">
        <v>467808</v>
      </c>
      <c r="Q32" s="531">
        <v>439858</v>
      </c>
      <c r="R32" s="531">
        <v>417654</v>
      </c>
      <c r="S32" s="531">
        <v>428063</v>
      </c>
      <c r="T32" s="532">
        <v>398149</v>
      </c>
    </row>
    <row r="33" spans="1:22" ht="14.45" customHeight="1" x14ac:dyDescent="0.25">
      <c r="C33" s="327"/>
      <c r="J33" s="323"/>
      <c r="K33" s="312"/>
      <c r="L33" s="169"/>
      <c r="M33" s="169"/>
      <c r="N33" s="327" t="s">
        <v>92</v>
      </c>
      <c r="O33" s="531">
        <v>8427.6335946430172</v>
      </c>
      <c r="P33" s="531">
        <v>29887.561967632078</v>
      </c>
      <c r="Q33" s="531">
        <v>17227.450845036183</v>
      </c>
      <c r="R33" s="531">
        <v>14854.432122772088</v>
      </c>
      <c r="S33" s="531">
        <v>14979.313074155481</v>
      </c>
      <c r="T33" s="532">
        <v>15754.288114820101</v>
      </c>
    </row>
    <row r="34" spans="1:22" ht="14.45" customHeight="1" x14ac:dyDescent="0.25">
      <c r="C34" s="327"/>
      <c r="J34" s="323"/>
      <c r="K34" s="312"/>
      <c r="L34" s="218"/>
      <c r="M34" s="290" t="s">
        <v>276</v>
      </c>
      <c r="N34" s="327" t="s">
        <v>91</v>
      </c>
      <c r="O34" s="531">
        <v>1048392</v>
      </c>
      <c r="P34" s="531">
        <v>1064970</v>
      </c>
      <c r="Q34" s="531">
        <v>1112822</v>
      </c>
      <c r="R34" s="531">
        <v>1097276</v>
      </c>
      <c r="S34" s="531">
        <v>1126940</v>
      </c>
      <c r="T34" s="532">
        <v>1125925</v>
      </c>
    </row>
    <row r="35" spans="1:22" ht="14.45" customHeight="1" x14ac:dyDescent="0.25">
      <c r="A35" s="328"/>
      <c r="B35" s="328"/>
      <c r="C35" s="328"/>
      <c r="D35" s="328"/>
      <c r="E35" s="328"/>
      <c r="F35" s="146"/>
      <c r="G35" s="218"/>
      <c r="H35" s="218"/>
      <c r="I35" s="218"/>
      <c r="J35" s="323"/>
      <c r="K35" s="312"/>
      <c r="L35" s="218"/>
      <c r="M35" s="290"/>
      <c r="N35" s="327" t="s">
        <v>92</v>
      </c>
      <c r="O35" s="531">
        <v>13685.974732555906</v>
      </c>
      <c r="P35" s="531">
        <v>43969.678705240316</v>
      </c>
      <c r="Q35" s="531">
        <v>38032.648482249249</v>
      </c>
      <c r="R35" s="531">
        <v>30661.326698613673</v>
      </c>
      <c r="S35" s="531">
        <v>31453.915714717023</v>
      </c>
      <c r="T35" s="532">
        <v>37118.703522297088</v>
      </c>
    </row>
    <row r="36" spans="1:22" ht="14.45" customHeight="1" x14ac:dyDescent="0.25">
      <c r="A36" s="289"/>
      <c r="B36" s="289"/>
      <c r="C36" s="289"/>
      <c r="D36" s="289"/>
      <c r="E36" s="289"/>
      <c r="F36" s="289"/>
      <c r="G36" s="289"/>
      <c r="H36" s="289"/>
      <c r="I36" s="289"/>
      <c r="J36" s="323"/>
      <c r="K36" s="312"/>
      <c r="L36" s="218"/>
      <c r="M36" s="290" t="s">
        <v>340</v>
      </c>
      <c r="N36" s="327" t="s">
        <v>91</v>
      </c>
      <c r="O36" s="531">
        <v>209461</v>
      </c>
      <c r="P36" s="531">
        <v>228737</v>
      </c>
      <c r="Q36" s="531">
        <v>245285</v>
      </c>
      <c r="R36" s="531">
        <v>271430</v>
      </c>
      <c r="S36" s="531">
        <v>284513</v>
      </c>
      <c r="T36" s="532">
        <v>314125</v>
      </c>
    </row>
    <row r="37" spans="1:22" ht="14.45" customHeight="1" x14ac:dyDescent="0.25">
      <c r="J37" s="323"/>
      <c r="K37" s="312"/>
      <c r="L37" s="218"/>
      <c r="M37" s="290"/>
      <c r="N37" s="327" t="s">
        <v>92</v>
      </c>
      <c r="O37" s="531">
        <v>4416.4016929500494</v>
      </c>
      <c r="P37" s="531">
        <v>5459.5644669742305</v>
      </c>
      <c r="Q37" s="531">
        <v>9096.8931834033938</v>
      </c>
      <c r="R37" s="531">
        <v>7749.5982211405853</v>
      </c>
      <c r="S37" s="531">
        <v>7763.8408607066704</v>
      </c>
      <c r="T37" s="532">
        <v>10313.470136301406</v>
      </c>
    </row>
    <row r="38" spans="1:22" ht="14.45" customHeight="1" x14ac:dyDescent="0.25">
      <c r="J38" s="323"/>
      <c r="K38" s="312"/>
      <c r="L38" s="169" t="s">
        <v>3</v>
      </c>
      <c r="M38" s="169" t="s">
        <v>275</v>
      </c>
      <c r="N38" s="327" t="s">
        <v>91</v>
      </c>
      <c r="O38" s="530">
        <v>4339693</v>
      </c>
      <c r="P38" s="530">
        <v>4109466</v>
      </c>
      <c r="Q38" s="530">
        <v>3971286</v>
      </c>
      <c r="R38" s="530">
        <v>3865384</v>
      </c>
      <c r="S38" s="530">
        <v>3842287</v>
      </c>
      <c r="T38" s="537">
        <v>3605295</v>
      </c>
    </row>
    <row r="39" spans="1:22" ht="14.45" customHeight="1" x14ac:dyDescent="0.25">
      <c r="J39" s="323"/>
      <c r="K39" s="312"/>
      <c r="L39" s="169"/>
      <c r="M39" s="169"/>
      <c r="N39" s="327" t="s">
        <v>92</v>
      </c>
      <c r="O39" s="530">
        <v>52514.85296178751</v>
      </c>
      <c r="P39" s="530">
        <v>65941.575418856388</v>
      </c>
      <c r="Q39" s="530">
        <v>127619.3450434808</v>
      </c>
      <c r="R39" s="530">
        <v>77874.199438429263</v>
      </c>
      <c r="S39" s="530">
        <v>50366.192187050219</v>
      </c>
      <c r="T39" s="537">
        <v>52657.214533402068</v>
      </c>
    </row>
    <row r="40" spans="1:22" ht="14.45" customHeight="1" x14ac:dyDescent="0.25">
      <c r="J40" s="323"/>
      <c r="K40" s="229"/>
      <c r="L40" s="218"/>
      <c r="M40" s="290" t="s">
        <v>276</v>
      </c>
      <c r="N40" s="327" t="s">
        <v>91</v>
      </c>
      <c r="O40" s="530">
        <v>9317031</v>
      </c>
      <c r="P40" s="530">
        <v>9647152</v>
      </c>
      <c r="Q40" s="530">
        <v>9821613</v>
      </c>
      <c r="R40" s="530">
        <v>9840532</v>
      </c>
      <c r="S40" s="530">
        <v>10034234</v>
      </c>
      <c r="T40" s="537">
        <v>10182546</v>
      </c>
    </row>
    <row r="41" spans="1:22" ht="14.45" customHeight="1" x14ac:dyDescent="0.25">
      <c r="J41" s="323"/>
      <c r="K41" s="229"/>
      <c r="L41" s="218"/>
      <c r="M41" s="290"/>
      <c r="N41" s="327" t="s">
        <v>92</v>
      </c>
      <c r="O41" s="530">
        <v>84427.981516442494</v>
      </c>
      <c r="P41" s="530">
        <v>102228.94935316495</v>
      </c>
      <c r="Q41" s="530">
        <v>281688.0227685679</v>
      </c>
      <c r="R41" s="530">
        <v>175548.69663179465</v>
      </c>
      <c r="S41" s="530">
        <v>105247.96957660442</v>
      </c>
      <c r="T41" s="537">
        <v>110733.87900492839</v>
      </c>
    </row>
    <row r="42" spans="1:22" ht="14.45" customHeight="1" x14ac:dyDescent="0.25">
      <c r="J42" s="323"/>
      <c r="K42" s="312"/>
      <c r="L42" s="218"/>
      <c r="M42" s="290" t="s">
        <v>340</v>
      </c>
      <c r="N42" s="327" t="s">
        <v>91</v>
      </c>
      <c r="O42" s="530">
        <v>1416854</v>
      </c>
      <c r="P42" s="530">
        <v>1703467</v>
      </c>
      <c r="Q42" s="530">
        <v>1800053</v>
      </c>
      <c r="R42" s="530">
        <v>1936039</v>
      </c>
      <c r="S42" s="530">
        <v>2087348</v>
      </c>
      <c r="T42" s="537">
        <v>2307494</v>
      </c>
    </row>
    <row r="43" spans="1:22" ht="14.45" customHeight="1" x14ac:dyDescent="0.25">
      <c r="J43" s="323"/>
      <c r="K43" s="312"/>
      <c r="L43" s="218"/>
      <c r="M43" s="290"/>
      <c r="N43" s="327" t="s">
        <v>92</v>
      </c>
      <c r="O43" s="530">
        <v>22121.521481159525</v>
      </c>
      <c r="P43" s="530">
        <v>24772.254359652758</v>
      </c>
      <c r="Q43" s="530">
        <v>55306.630756504106</v>
      </c>
      <c r="R43" s="530">
        <v>44896.591799451046</v>
      </c>
      <c r="S43" s="530">
        <v>27564.848846030993</v>
      </c>
      <c r="T43" s="537">
        <v>31284.257060644064</v>
      </c>
    </row>
    <row r="44" spans="1:22" ht="14.45" customHeight="1" x14ac:dyDescent="0.25">
      <c r="J44" s="323"/>
      <c r="K44" s="348"/>
      <c r="L44" s="289"/>
      <c r="M44" s="290"/>
      <c r="N44" s="327"/>
      <c r="O44" s="531"/>
      <c r="P44" s="531"/>
      <c r="Q44" s="531"/>
      <c r="R44" s="531"/>
      <c r="S44" s="531"/>
      <c r="T44" s="532"/>
    </row>
    <row r="45" spans="1:22" ht="14.45" customHeight="1" x14ac:dyDescent="0.25">
      <c r="J45" s="323"/>
      <c r="K45" s="229" t="s">
        <v>3</v>
      </c>
      <c r="L45" s="169" t="s">
        <v>11</v>
      </c>
      <c r="M45" s="169" t="s">
        <v>275</v>
      </c>
      <c r="N45" s="327" t="s">
        <v>91</v>
      </c>
      <c r="O45" s="531">
        <v>4111930</v>
      </c>
      <c r="P45" s="531">
        <v>3918025</v>
      </c>
      <c r="Q45" s="531">
        <v>3866683</v>
      </c>
      <c r="R45" s="531">
        <v>3870551</v>
      </c>
      <c r="S45" s="531">
        <v>3819961</v>
      </c>
      <c r="T45" s="532">
        <v>3625970</v>
      </c>
      <c r="V45" s="350"/>
    </row>
    <row r="46" spans="1:22" ht="14.45" customHeight="1" x14ac:dyDescent="0.25">
      <c r="J46" s="343"/>
      <c r="K46" s="348"/>
      <c r="L46" s="169"/>
      <c r="M46" s="169"/>
      <c r="N46" s="327" t="s">
        <v>92</v>
      </c>
      <c r="O46" s="531">
        <v>53428.185079839866</v>
      </c>
      <c r="P46" s="531">
        <v>63088.421631848149</v>
      </c>
      <c r="Q46" s="531">
        <v>130532.62938702256</v>
      </c>
      <c r="R46" s="531">
        <v>83023.117514223341</v>
      </c>
      <c r="S46" s="531">
        <v>51958.269674335788</v>
      </c>
      <c r="T46" s="532">
        <v>54455.215978457883</v>
      </c>
    </row>
    <row r="47" spans="1:22" ht="14.45" customHeight="1" x14ac:dyDescent="0.25">
      <c r="K47" s="229"/>
      <c r="L47" s="169"/>
      <c r="M47" s="290" t="s">
        <v>276</v>
      </c>
      <c r="N47" s="327" t="s">
        <v>91</v>
      </c>
      <c r="O47" s="531">
        <v>8714327</v>
      </c>
      <c r="P47" s="531">
        <v>9049545</v>
      </c>
      <c r="Q47" s="531">
        <v>9313947</v>
      </c>
      <c r="R47" s="531">
        <v>9453662</v>
      </c>
      <c r="S47" s="531">
        <v>9615707</v>
      </c>
      <c r="T47" s="532">
        <v>9831400</v>
      </c>
    </row>
    <row r="48" spans="1:22" ht="30" x14ac:dyDescent="0.25">
      <c r="K48" s="312"/>
      <c r="L48" s="169"/>
      <c r="M48" s="290"/>
      <c r="N48" s="327" t="s">
        <v>92</v>
      </c>
      <c r="O48" s="531">
        <v>85182.405393226058</v>
      </c>
      <c r="P48" s="531">
        <v>97337.092619854608</v>
      </c>
      <c r="Q48" s="531">
        <v>289521.49332239537</v>
      </c>
      <c r="R48" s="531">
        <v>185620.33219451134</v>
      </c>
      <c r="S48" s="531">
        <v>106644.10404974077</v>
      </c>
      <c r="T48" s="532">
        <v>109579.93314379577</v>
      </c>
    </row>
    <row r="49" spans="11:22" x14ac:dyDescent="0.25">
      <c r="K49" s="312"/>
      <c r="L49" s="289"/>
      <c r="M49" s="290" t="s">
        <v>340</v>
      </c>
      <c r="N49" s="327" t="s">
        <v>91</v>
      </c>
      <c r="O49" s="531">
        <v>1249899</v>
      </c>
      <c r="P49" s="531">
        <v>1521430</v>
      </c>
      <c r="Q49" s="531">
        <v>1619009</v>
      </c>
      <c r="R49" s="531">
        <v>1749322</v>
      </c>
      <c r="S49" s="531">
        <v>1885640</v>
      </c>
      <c r="T49" s="532">
        <v>2092916</v>
      </c>
    </row>
    <row r="50" spans="11:22" ht="30" x14ac:dyDescent="0.25">
      <c r="K50" s="348"/>
      <c r="L50" s="289"/>
      <c r="M50" s="290"/>
      <c r="N50" s="327" t="s">
        <v>92</v>
      </c>
      <c r="O50" s="531">
        <v>22323.439526715971</v>
      </c>
      <c r="P50" s="531">
        <v>24485.900249599628</v>
      </c>
      <c r="Q50" s="531">
        <v>56262.89878248459</v>
      </c>
      <c r="R50" s="531">
        <v>46358.972552091342</v>
      </c>
      <c r="S50" s="531">
        <v>27189.35167207857</v>
      </c>
      <c r="T50" s="532">
        <v>30463.199970383252</v>
      </c>
    </row>
    <row r="51" spans="11:22" x14ac:dyDescent="0.25">
      <c r="K51" s="348"/>
      <c r="L51" s="169" t="s">
        <v>4</v>
      </c>
      <c r="M51" s="169" t="s">
        <v>275</v>
      </c>
      <c r="N51" s="327" t="s">
        <v>91</v>
      </c>
      <c r="O51" s="531">
        <v>4111930</v>
      </c>
      <c r="P51" s="531">
        <v>3918025</v>
      </c>
      <c r="Q51" s="531">
        <v>3866683</v>
      </c>
      <c r="R51" s="531">
        <v>3870551</v>
      </c>
      <c r="S51" s="531">
        <v>3819961</v>
      </c>
      <c r="T51" s="532">
        <v>3625970</v>
      </c>
    </row>
    <row r="52" spans="11:22" ht="30" x14ac:dyDescent="0.25">
      <c r="K52" s="312"/>
      <c r="L52" s="169"/>
      <c r="M52" s="169"/>
      <c r="N52" s="327" t="s">
        <v>92</v>
      </c>
      <c r="O52" s="531">
        <v>53428.185079839866</v>
      </c>
      <c r="P52" s="531">
        <v>63088.421631848149</v>
      </c>
      <c r="Q52" s="531">
        <v>130532.62938702256</v>
      </c>
      <c r="R52" s="531">
        <v>83023.117514223341</v>
      </c>
      <c r="S52" s="531">
        <v>51958.269674335788</v>
      </c>
      <c r="T52" s="532">
        <v>54455.215978457883</v>
      </c>
    </row>
    <row r="53" spans="11:22" x14ac:dyDescent="0.25">
      <c r="K53" s="312"/>
      <c r="L53" s="218"/>
      <c r="M53" s="290" t="s">
        <v>276</v>
      </c>
      <c r="N53" s="327" t="s">
        <v>91</v>
      </c>
      <c r="O53" s="531">
        <v>8714327</v>
      </c>
      <c r="P53" s="531">
        <v>9049545</v>
      </c>
      <c r="Q53" s="531">
        <v>9313947</v>
      </c>
      <c r="R53" s="531">
        <v>9453662</v>
      </c>
      <c r="S53" s="531">
        <v>9615707</v>
      </c>
      <c r="T53" s="532">
        <v>9831400</v>
      </c>
    </row>
    <row r="54" spans="11:22" ht="30" x14ac:dyDescent="0.25">
      <c r="K54" s="312"/>
      <c r="L54" s="218"/>
      <c r="M54" s="290"/>
      <c r="N54" s="327" t="s">
        <v>92</v>
      </c>
      <c r="O54" s="531">
        <v>85182.405393226058</v>
      </c>
      <c r="P54" s="531">
        <v>97337.092619854608</v>
      </c>
      <c r="Q54" s="531">
        <v>289521.49332239537</v>
      </c>
      <c r="R54" s="531">
        <v>185620.33219451134</v>
      </c>
      <c r="S54" s="531">
        <v>106644.10404974077</v>
      </c>
      <c r="T54" s="532">
        <v>109579.93314379577</v>
      </c>
    </row>
    <row r="55" spans="11:22" x14ac:dyDescent="0.25">
      <c r="K55" s="312"/>
      <c r="L55" s="218"/>
      <c r="M55" s="290" t="s">
        <v>340</v>
      </c>
      <c r="N55" s="327" t="s">
        <v>91</v>
      </c>
      <c r="O55" s="531">
        <v>1249899</v>
      </c>
      <c r="P55" s="531">
        <v>1521430</v>
      </c>
      <c r="Q55" s="531">
        <v>1619009</v>
      </c>
      <c r="R55" s="531">
        <v>1749322</v>
      </c>
      <c r="S55" s="531">
        <v>1885640</v>
      </c>
      <c r="T55" s="532">
        <v>2092916</v>
      </c>
    </row>
    <row r="56" spans="11:22" ht="30" x14ac:dyDescent="0.25">
      <c r="K56" s="312"/>
      <c r="L56" s="218"/>
      <c r="M56" s="290"/>
      <c r="N56" s="327" t="s">
        <v>92</v>
      </c>
      <c r="O56" s="531">
        <v>22323.439526715971</v>
      </c>
      <c r="P56" s="531">
        <v>24485.900249599628</v>
      </c>
      <c r="Q56" s="531">
        <v>56262.89878248459</v>
      </c>
      <c r="R56" s="531">
        <v>46358.972552091342</v>
      </c>
      <c r="S56" s="531">
        <v>27189.35167207857</v>
      </c>
      <c r="T56" s="532">
        <v>30463.199970383252</v>
      </c>
    </row>
    <row r="57" spans="11:22" x14ac:dyDescent="0.25">
      <c r="K57" s="312"/>
      <c r="L57" s="169" t="s">
        <v>3</v>
      </c>
      <c r="M57" s="169" t="s">
        <v>275</v>
      </c>
      <c r="N57" s="327" t="s">
        <v>91</v>
      </c>
      <c r="O57" s="530">
        <v>4720617</v>
      </c>
      <c r="P57" s="530">
        <v>4501649</v>
      </c>
      <c r="Q57" s="530">
        <v>4423910</v>
      </c>
      <c r="R57" s="530">
        <v>4414927</v>
      </c>
      <c r="S57" s="530">
        <v>4369035</v>
      </c>
      <c r="T57" s="537">
        <v>4146468</v>
      </c>
    </row>
    <row r="58" spans="11:22" ht="30" x14ac:dyDescent="0.25">
      <c r="K58" s="312"/>
      <c r="L58" s="169"/>
      <c r="M58" s="169"/>
      <c r="N58" s="327" t="s">
        <v>92</v>
      </c>
      <c r="O58" s="530">
        <v>54179.035921503433</v>
      </c>
      <c r="P58" s="530">
        <v>70366.694155869089</v>
      </c>
      <c r="Q58" s="530">
        <v>132030.40474748012</v>
      </c>
      <c r="R58" s="530">
        <v>84572.770067499892</v>
      </c>
      <c r="S58" s="530">
        <v>54678.763882421568</v>
      </c>
      <c r="T58" s="537">
        <v>57288.838186014495</v>
      </c>
    </row>
    <row r="59" spans="11:22" x14ac:dyDescent="0.25">
      <c r="K59" s="229"/>
      <c r="L59" s="218"/>
      <c r="M59" s="290" t="s">
        <v>276</v>
      </c>
      <c r="N59" s="327" t="s">
        <v>91</v>
      </c>
      <c r="O59" s="530">
        <v>9939858</v>
      </c>
      <c r="P59" s="530">
        <v>10314638</v>
      </c>
      <c r="Q59" s="530">
        <v>10630666</v>
      </c>
      <c r="R59" s="530">
        <v>10787133</v>
      </c>
      <c r="S59" s="530">
        <v>10965076</v>
      </c>
      <c r="T59" s="537">
        <v>11199582</v>
      </c>
      <c r="V59" s="350"/>
    </row>
    <row r="60" spans="11:22" ht="30" x14ac:dyDescent="0.25">
      <c r="K60" s="229"/>
      <c r="L60" s="218"/>
      <c r="M60" s="290"/>
      <c r="N60" s="327" t="s">
        <v>92</v>
      </c>
      <c r="O60" s="530">
        <v>86246.33919413737</v>
      </c>
      <c r="P60" s="530">
        <v>107342.92395753352</v>
      </c>
      <c r="Q60" s="530">
        <v>292375.0506225542</v>
      </c>
      <c r="R60" s="530">
        <v>188435.17239429752</v>
      </c>
      <c r="S60" s="530">
        <v>112101.05388012448</v>
      </c>
      <c r="T60" s="537">
        <v>116600.76022013338</v>
      </c>
    </row>
    <row r="61" spans="11:22" ht="14.45" customHeight="1" x14ac:dyDescent="0.25">
      <c r="K61" s="312"/>
      <c r="L61" s="218"/>
      <c r="M61" s="290" t="s">
        <v>340</v>
      </c>
      <c r="N61" s="327" t="s">
        <v>91</v>
      </c>
      <c r="O61" s="530">
        <v>1491878</v>
      </c>
      <c r="P61" s="530">
        <v>1790720</v>
      </c>
      <c r="Q61" s="530">
        <v>1907939</v>
      </c>
      <c r="R61" s="530">
        <v>2071057</v>
      </c>
      <c r="S61" s="530">
        <v>2218394</v>
      </c>
      <c r="T61" s="537">
        <v>2461364</v>
      </c>
    </row>
    <row r="62" spans="11:22" ht="30" x14ac:dyDescent="0.25">
      <c r="K62" s="312"/>
      <c r="L62" s="218"/>
      <c r="M62" s="218"/>
      <c r="N62" s="327" t="s">
        <v>92</v>
      </c>
      <c r="O62" s="530">
        <v>22825.136983484892</v>
      </c>
      <c r="P62" s="530">
        <v>25108.312163109818</v>
      </c>
      <c r="Q62" s="530">
        <v>57053.663578779604</v>
      </c>
      <c r="R62" s="530">
        <v>47072.506063467175</v>
      </c>
      <c r="S62" s="530">
        <v>28379.601951954515</v>
      </c>
      <c r="T62" s="537">
        <v>32320.583077194689</v>
      </c>
    </row>
    <row r="63" spans="11:22" x14ac:dyDescent="0.25">
      <c r="K63" s="291"/>
      <c r="L63" s="18"/>
      <c r="M63" s="19"/>
      <c r="N63" s="292"/>
      <c r="O63" s="538"/>
      <c r="P63" s="538"/>
      <c r="Q63" s="538"/>
      <c r="R63" s="538"/>
      <c r="S63" s="538"/>
      <c r="T63" s="539"/>
    </row>
    <row r="64" spans="11:22" ht="14.45" customHeight="1" x14ac:dyDescent="0.25">
      <c r="K64" s="878" t="s">
        <v>342</v>
      </c>
      <c r="L64" s="878"/>
      <c r="M64" s="878"/>
      <c r="N64" s="878"/>
      <c r="O64" s="878"/>
      <c r="P64" s="878"/>
      <c r="Q64" s="878"/>
      <c r="R64" s="878"/>
      <c r="S64" s="878"/>
      <c r="T64" s="293"/>
    </row>
    <row r="65" spans="11:20" ht="14.45" customHeight="1" x14ac:dyDescent="0.25">
      <c r="K65" s="875" t="s">
        <v>6</v>
      </c>
      <c r="L65" s="875"/>
      <c r="M65" s="875"/>
      <c r="N65" s="875"/>
      <c r="O65" s="875"/>
      <c r="P65" s="875"/>
      <c r="Q65" s="875"/>
      <c r="R65" s="875"/>
      <c r="S65" s="875"/>
      <c r="T65" s="289"/>
    </row>
    <row r="66" spans="11:20" ht="14.45" customHeight="1" x14ac:dyDescent="0.25">
      <c r="K66" s="289"/>
      <c r="L66" s="289"/>
      <c r="M66" s="289"/>
      <c r="N66" s="289"/>
      <c r="O66" s="289"/>
      <c r="P66" s="289"/>
      <c r="Q66" s="289"/>
      <c r="R66" s="289"/>
      <c r="S66" s="289"/>
      <c r="T66" s="289"/>
    </row>
  </sheetData>
  <mergeCells count="8">
    <mergeCell ref="K65:S65"/>
    <mergeCell ref="A29:I29"/>
    <mergeCell ref="K64:S64"/>
    <mergeCell ref="A2:I2"/>
    <mergeCell ref="K2:T2"/>
    <mergeCell ref="A3:I3"/>
    <mergeCell ref="K3:T3"/>
    <mergeCell ref="A28:I28"/>
  </mergeCells>
  <hyperlinks>
    <hyperlink ref="A1" location="INDICE!A1" display="INDICE" xr:uid="{1C46FE9C-7B35-4D5E-868C-CC09718680F2}"/>
  </hyperlinks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4562A-FD69-44B5-A846-0C9668C8CF62}">
  <dimension ref="A1:R101"/>
  <sheetViews>
    <sheetView workbookViewId="0">
      <selection activeCell="G2" sqref="G2"/>
    </sheetView>
  </sheetViews>
  <sheetFormatPr baseColWidth="10" defaultRowHeight="15" x14ac:dyDescent="0.25"/>
  <cols>
    <col min="3" max="3" width="23.42578125" customWidth="1"/>
    <col min="4" max="4" width="13.28515625" customWidth="1"/>
    <col min="5" max="6" width="7.7109375" customWidth="1"/>
    <col min="10" max="10" width="22" customWidth="1"/>
    <col min="11" max="11" width="13.28515625" customWidth="1"/>
  </cols>
  <sheetData>
    <row r="1" spans="1:13" x14ac:dyDescent="0.25">
      <c r="A1" s="398" t="s">
        <v>344</v>
      </c>
      <c r="B1" s="194"/>
    </row>
    <row r="2" spans="1:13" ht="42.6" customHeight="1" x14ac:dyDescent="0.25">
      <c r="A2" s="863" t="s">
        <v>453</v>
      </c>
      <c r="B2" s="863"/>
      <c r="C2" s="863"/>
      <c r="D2" s="863"/>
      <c r="E2" s="863"/>
      <c r="F2" s="863"/>
      <c r="G2" s="551"/>
      <c r="H2" s="863" t="s">
        <v>452</v>
      </c>
      <c r="I2" s="863"/>
      <c r="J2" s="863"/>
      <c r="K2" s="863"/>
      <c r="L2" s="863"/>
      <c r="M2" s="863"/>
    </row>
    <row r="3" spans="1:13" x14ac:dyDescent="0.25">
      <c r="A3" s="864" t="s">
        <v>94</v>
      </c>
      <c r="B3" s="864"/>
      <c r="C3" s="864"/>
      <c r="D3" s="864"/>
      <c r="E3" s="864"/>
      <c r="F3" s="864"/>
      <c r="G3" s="551"/>
      <c r="H3" s="864" t="s">
        <v>5</v>
      </c>
      <c r="I3" s="864"/>
      <c r="J3" s="864"/>
      <c r="K3" s="864"/>
      <c r="L3" s="864"/>
      <c r="M3" s="864"/>
    </row>
    <row r="4" spans="1:13" x14ac:dyDescent="0.25">
      <c r="A4" s="551"/>
      <c r="B4" s="551"/>
      <c r="C4" s="553"/>
      <c r="D4" s="553"/>
      <c r="E4" s="553"/>
      <c r="F4" s="553"/>
      <c r="G4" s="551"/>
      <c r="H4" s="551"/>
      <c r="I4" s="551"/>
      <c r="J4" s="551"/>
      <c r="K4" s="551"/>
      <c r="L4" s="551"/>
      <c r="M4" s="551"/>
    </row>
    <row r="5" spans="1:13" ht="14.45" customHeight="1" x14ac:dyDescent="0.25">
      <c r="A5" s="285"/>
      <c r="B5" s="282"/>
      <c r="C5" s="282"/>
      <c r="D5" s="282"/>
      <c r="E5" s="283">
        <v>2015</v>
      </c>
      <c r="F5" s="286">
        <v>2017</v>
      </c>
      <c r="G5" s="551"/>
      <c r="H5" s="285"/>
      <c r="I5" s="282"/>
      <c r="J5" s="282"/>
      <c r="K5" s="282"/>
      <c r="L5" s="283">
        <v>2015</v>
      </c>
      <c r="M5" s="286">
        <v>2017</v>
      </c>
    </row>
    <row r="6" spans="1:13" ht="14.45" customHeight="1" x14ac:dyDescent="0.25">
      <c r="A6" s="312"/>
      <c r="B6" s="669"/>
      <c r="C6" s="290"/>
      <c r="D6" s="670"/>
      <c r="E6" s="671"/>
      <c r="F6" s="365"/>
      <c r="G6" s="551"/>
      <c r="H6" s="312"/>
      <c r="I6" s="290"/>
      <c r="J6" s="290"/>
      <c r="K6" s="290"/>
      <c r="L6" s="552"/>
      <c r="M6" s="287"/>
    </row>
    <row r="7" spans="1:13" ht="14.45" customHeight="1" x14ac:dyDescent="0.25">
      <c r="A7" s="313" t="s">
        <v>9</v>
      </c>
      <c r="B7" s="290" t="s">
        <v>11</v>
      </c>
      <c r="C7" s="676" t="s">
        <v>446</v>
      </c>
      <c r="D7" s="670" t="s">
        <v>91</v>
      </c>
      <c r="E7" s="711">
        <v>89.675341872888524</v>
      </c>
      <c r="F7" s="610">
        <v>90.291962981552814</v>
      </c>
      <c r="G7" s="551"/>
      <c r="H7" s="313" t="s">
        <v>9</v>
      </c>
      <c r="I7" s="290" t="s">
        <v>11</v>
      </c>
      <c r="J7" s="560" t="s">
        <v>446</v>
      </c>
      <c r="K7" s="553" t="s">
        <v>91</v>
      </c>
      <c r="L7" s="511">
        <v>277651</v>
      </c>
      <c r="M7" s="512">
        <v>320206</v>
      </c>
    </row>
    <row r="8" spans="1:13" ht="14.45" customHeight="1" x14ac:dyDescent="0.25">
      <c r="A8" s="312"/>
      <c r="B8" s="669"/>
      <c r="C8" s="676"/>
      <c r="D8" s="670" t="s">
        <v>92</v>
      </c>
      <c r="E8" s="711">
        <v>0.63003037922782523</v>
      </c>
      <c r="F8" s="610">
        <v>0.63710716970716086</v>
      </c>
      <c r="G8" s="551"/>
      <c r="H8" s="312"/>
      <c r="I8" s="552"/>
      <c r="J8" s="560"/>
      <c r="K8" s="553" t="s">
        <v>92</v>
      </c>
      <c r="L8" s="511">
        <v>7357.2804402166585</v>
      </c>
      <c r="M8" s="512">
        <v>8851.8975202626953</v>
      </c>
    </row>
    <row r="9" spans="1:13" ht="14.45" customHeight="1" x14ac:dyDescent="0.25">
      <c r="A9" s="312"/>
      <c r="B9" s="669"/>
      <c r="C9" s="676" t="s">
        <v>447</v>
      </c>
      <c r="D9" s="670" t="s">
        <v>91</v>
      </c>
      <c r="E9" s="711">
        <v>8.6228836824732404</v>
      </c>
      <c r="F9" s="610">
        <v>7.4344253512071603</v>
      </c>
      <c r="G9" s="551"/>
      <c r="H9" s="312"/>
      <c r="I9" s="552"/>
      <c r="J9" s="560" t="s">
        <v>447</v>
      </c>
      <c r="K9" s="553" t="s">
        <v>91</v>
      </c>
      <c r="L9" s="511">
        <v>26698</v>
      </c>
      <c r="M9" s="512">
        <v>26365</v>
      </c>
    </row>
    <row r="10" spans="1:13" ht="14.45" customHeight="1" x14ac:dyDescent="0.25">
      <c r="A10" s="312"/>
      <c r="B10" s="669"/>
      <c r="C10" s="676"/>
      <c r="D10" s="670" t="s">
        <v>92</v>
      </c>
      <c r="E10" s="711">
        <v>0.49907474592693596</v>
      </c>
      <c r="F10" s="610">
        <v>0.42798527820783427</v>
      </c>
      <c r="G10" s="551"/>
      <c r="H10" s="312"/>
      <c r="I10" s="552"/>
      <c r="J10" s="560"/>
      <c r="K10" s="553" t="s">
        <v>92</v>
      </c>
      <c r="L10" s="511">
        <v>1537.2220441499517</v>
      </c>
      <c r="M10" s="512">
        <v>1516.268368749282</v>
      </c>
    </row>
    <row r="11" spans="1:13" ht="14.45" customHeight="1" x14ac:dyDescent="0.25">
      <c r="A11" s="312"/>
      <c r="B11" s="669"/>
      <c r="C11" s="676" t="s">
        <v>448</v>
      </c>
      <c r="D11" s="670" t="s">
        <v>91</v>
      </c>
      <c r="E11" s="711">
        <v>1.2137537223288051</v>
      </c>
      <c r="F11" s="610">
        <v>1.7911424172527168</v>
      </c>
      <c r="G11" s="551"/>
      <c r="H11" s="312"/>
      <c r="I11" s="552"/>
      <c r="J11" s="560" t="s">
        <v>448</v>
      </c>
      <c r="K11" s="553" t="s">
        <v>91</v>
      </c>
      <c r="L11" s="511">
        <v>3758</v>
      </c>
      <c r="M11" s="512">
        <v>6352</v>
      </c>
    </row>
    <row r="12" spans="1:13" ht="14.45" customHeight="1" x14ac:dyDescent="0.25">
      <c r="A12" s="312"/>
      <c r="B12" s="669"/>
      <c r="C12" s="676"/>
      <c r="D12" s="670" t="s">
        <v>92</v>
      </c>
      <c r="E12" s="711">
        <v>0.38414709981709039</v>
      </c>
      <c r="F12" s="610">
        <v>0.45330367063193278</v>
      </c>
      <c r="G12" s="551"/>
      <c r="H12" s="312"/>
      <c r="I12" s="552"/>
      <c r="J12" s="560"/>
      <c r="K12" s="553" t="s">
        <v>92</v>
      </c>
      <c r="L12" s="511">
        <v>1200.6742912350994</v>
      </c>
      <c r="M12" s="512">
        <v>1629.3787799136692</v>
      </c>
    </row>
    <row r="13" spans="1:13" ht="14.45" customHeight="1" x14ac:dyDescent="0.25">
      <c r="A13" s="312"/>
      <c r="B13" s="669"/>
      <c r="C13" s="676" t="s">
        <v>449</v>
      </c>
      <c r="D13" s="670" t="s">
        <v>91</v>
      </c>
      <c r="E13" s="711">
        <v>0.48802072230942645</v>
      </c>
      <c r="F13" s="610">
        <v>0.48246924998731083</v>
      </c>
      <c r="G13" s="551"/>
      <c r="H13" s="312"/>
      <c r="I13" s="552"/>
      <c r="J13" s="560" t="s">
        <v>449</v>
      </c>
      <c r="K13" s="553" t="s">
        <v>91</v>
      </c>
      <c r="L13" s="513">
        <v>1511</v>
      </c>
      <c r="M13" s="512">
        <v>1711</v>
      </c>
    </row>
    <row r="14" spans="1:13" ht="14.45" customHeight="1" x14ac:dyDescent="0.25">
      <c r="A14" s="312"/>
      <c r="B14" s="669"/>
      <c r="C14" s="676"/>
      <c r="D14" s="670" t="s">
        <v>92</v>
      </c>
      <c r="E14" s="711">
        <v>0.13747025304166302</v>
      </c>
      <c r="F14" s="610">
        <v>0.16590168866649774</v>
      </c>
      <c r="G14" s="551"/>
      <c r="H14" s="312"/>
      <c r="I14" s="552"/>
      <c r="J14" s="560"/>
      <c r="K14" s="553" t="s">
        <v>92</v>
      </c>
      <c r="L14" s="513">
        <v>422.98864610866576</v>
      </c>
      <c r="M14" s="512">
        <v>591.62982964512037</v>
      </c>
    </row>
    <row r="15" spans="1:13" ht="14.45" customHeight="1" x14ac:dyDescent="0.25">
      <c r="A15" s="312"/>
      <c r="B15" s="669"/>
      <c r="C15" s="676" t="s">
        <v>3</v>
      </c>
      <c r="D15" s="670" t="s">
        <v>91</v>
      </c>
      <c r="E15" s="609">
        <v>100</v>
      </c>
      <c r="F15" s="610">
        <v>100</v>
      </c>
      <c r="G15" s="551"/>
      <c r="H15" s="312"/>
      <c r="I15" s="552"/>
      <c r="J15" s="560" t="s">
        <v>3</v>
      </c>
      <c r="K15" s="553" t="s">
        <v>91</v>
      </c>
      <c r="L15" s="513">
        <v>309618</v>
      </c>
      <c r="M15" s="512">
        <v>354634</v>
      </c>
    </row>
    <row r="16" spans="1:13" ht="14.45" customHeight="1" x14ac:dyDescent="0.25">
      <c r="A16" s="312"/>
      <c r="B16" s="669"/>
      <c r="C16" s="676"/>
      <c r="D16" s="670" t="s">
        <v>92</v>
      </c>
      <c r="E16" s="609">
        <v>0</v>
      </c>
      <c r="F16" s="610">
        <v>0</v>
      </c>
      <c r="G16" s="551"/>
      <c r="H16" s="312"/>
      <c r="I16" s="552"/>
      <c r="J16" s="560"/>
      <c r="K16" s="553" t="s">
        <v>92</v>
      </c>
      <c r="L16" s="513">
        <v>7589.130289067296</v>
      </c>
      <c r="M16" s="512">
        <v>9263.3924877698173</v>
      </c>
    </row>
    <row r="17" spans="1:13" ht="14.45" customHeight="1" x14ac:dyDescent="0.25">
      <c r="A17" s="312"/>
      <c r="B17" s="290" t="s">
        <v>4</v>
      </c>
      <c r="C17" s="676" t="s">
        <v>446</v>
      </c>
      <c r="D17" s="670" t="s">
        <v>91</v>
      </c>
      <c r="E17" s="711">
        <v>30.558298588252502</v>
      </c>
      <c r="F17" s="610">
        <v>36.285502304992626</v>
      </c>
      <c r="G17" s="551"/>
      <c r="H17" s="312"/>
      <c r="I17" s="290" t="s">
        <v>4</v>
      </c>
      <c r="J17" s="560" t="s">
        <v>446</v>
      </c>
      <c r="K17" s="553" t="s">
        <v>91</v>
      </c>
      <c r="L17" s="513">
        <v>33421</v>
      </c>
      <c r="M17" s="512">
        <v>43527</v>
      </c>
    </row>
    <row r="18" spans="1:13" ht="14.45" customHeight="1" x14ac:dyDescent="0.25">
      <c r="A18" s="312"/>
      <c r="B18" s="669"/>
      <c r="C18" s="676"/>
      <c r="D18" s="670" t="s">
        <v>92</v>
      </c>
      <c r="E18" s="711">
        <v>1.670498561861026</v>
      </c>
      <c r="F18" s="610">
        <v>1.9830330750447953</v>
      </c>
      <c r="G18" s="551"/>
      <c r="H18" s="312"/>
      <c r="I18" s="552"/>
      <c r="J18" s="560"/>
      <c r="K18" s="553" t="s">
        <v>92</v>
      </c>
      <c r="L18" s="513">
        <v>2225.0805291706324</v>
      </c>
      <c r="M18" s="512">
        <v>3185.083498195328</v>
      </c>
    </row>
    <row r="19" spans="1:13" ht="14.45" customHeight="1" x14ac:dyDescent="0.25">
      <c r="A19" s="312"/>
      <c r="B19" s="669"/>
      <c r="C19" s="676" t="s">
        <v>447</v>
      </c>
      <c r="D19" s="670" t="s">
        <v>91</v>
      </c>
      <c r="E19" s="711">
        <v>68.328030136785898</v>
      </c>
      <c r="F19" s="610">
        <v>63.105112665371756</v>
      </c>
      <c r="G19" s="551"/>
      <c r="H19" s="312"/>
      <c r="I19" s="552"/>
      <c r="J19" s="560" t="s">
        <v>447</v>
      </c>
      <c r="K19" s="553" t="s">
        <v>91</v>
      </c>
      <c r="L19" s="513">
        <v>74729</v>
      </c>
      <c r="M19" s="512">
        <v>75699</v>
      </c>
    </row>
    <row r="20" spans="1:13" ht="14.45" customHeight="1" x14ac:dyDescent="0.25">
      <c r="A20" s="312"/>
      <c r="B20" s="669"/>
      <c r="C20" s="676"/>
      <c r="D20" s="670" t="s">
        <v>92</v>
      </c>
      <c r="E20" s="711">
        <v>1.7035843309994629</v>
      </c>
      <c r="F20" s="610">
        <v>1.9572079398596616</v>
      </c>
      <c r="G20" s="551"/>
      <c r="H20" s="312"/>
      <c r="I20" s="552"/>
      <c r="J20" s="560"/>
      <c r="K20" s="553" t="s">
        <v>92</v>
      </c>
      <c r="L20" s="513">
        <v>4414.579556273633</v>
      </c>
      <c r="M20" s="512">
        <v>4503.3204522039177</v>
      </c>
    </row>
    <row r="21" spans="1:13" ht="14.45" customHeight="1" x14ac:dyDescent="0.25">
      <c r="A21" s="312"/>
      <c r="B21" s="669"/>
      <c r="C21" s="676" t="s">
        <v>448</v>
      </c>
      <c r="D21" s="670" t="s">
        <v>91</v>
      </c>
      <c r="E21" s="711">
        <v>0.46540121424914049</v>
      </c>
      <c r="F21" s="610">
        <v>0.19923806030494262</v>
      </c>
      <c r="G21" s="551"/>
      <c r="H21" s="312"/>
      <c r="I21" s="552"/>
      <c r="J21" s="560" t="s">
        <v>448</v>
      </c>
      <c r="K21" s="553" t="s">
        <v>91</v>
      </c>
      <c r="L21" s="513">
        <v>509</v>
      </c>
      <c r="M21" s="512">
        <v>239</v>
      </c>
    </row>
    <row r="22" spans="1:13" ht="14.45" customHeight="1" x14ac:dyDescent="0.25">
      <c r="A22" s="312"/>
      <c r="B22" s="669"/>
      <c r="C22" s="676"/>
      <c r="D22" s="670" t="s">
        <v>92</v>
      </c>
      <c r="E22" s="711">
        <v>0.22885800209185267</v>
      </c>
      <c r="F22" s="610">
        <v>9.3220219196275197E-2</v>
      </c>
      <c r="G22" s="551"/>
      <c r="H22" s="312"/>
      <c r="I22" s="552"/>
      <c r="J22" s="560"/>
      <c r="K22" s="553" t="s">
        <v>92</v>
      </c>
      <c r="L22" s="513">
        <v>251.60484891988867</v>
      </c>
      <c r="M22" s="512">
        <v>112.63658375501274</v>
      </c>
    </row>
    <row r="23" spans="1:13" ht="14.45" customHeight="1" x14ac:dyDescent="0.25">
      <c r="A23" s="312"/>
      <c r="B23" s="669"/>
      <c r="C23" s="676" t="s">
        <v>449</v>
      </c>
      <c r="D23" s="670" t="s">
        <v>91</v>
      </c>
      <c r="E23" s="711">
        <v>0.64827006071245707</v>
      </c>
      <c r="F23" s="610">
        <v>0.41014696933067679</v>
      </c>
      <c r="G23" s="551"/>
      <c r="H23" s="312"/>
      <c r="I23" s="552"/>
      <c r="J23" s="560" t="s">
        <v>449</v>
      </c>
      <c r="K23" s="553" t="s">
        <v>91</v>
      </c>
      <c r="L23" s="513">
        <v>709</v>
      </c>
      <c r="M23" s="512">
        <v>492</v>
      </c>
    </row>
    <row r="24" spans="1:13" ht="14.45" customHeight="1" x14ac:dyDescent="0.25">
      <c r="A24" s="312"/>
      <c r="B24" s="669"/>
      <c r="C24" s="676"/>
      <c r="D24" s="670" t="s">
        <v>92</v>
      </c>
      <c r="E24" s="711">
        <v>0.23745395766707383</v>
      </c>
      <c r="F24" s="610">
        <v>0.13547804352055276</v>
      </c>
      <c r="G24" s="551"/>
      <c r="H24" s="312"/>
      <c r="I24" s="552"/>
      <c r="J24" s="560"/>
      <c r="K24" s="553" t="s">
        <v>92</v>
      </c>
      <c r="L24" s="513">
        <v>255.60451221890952</v>
      </c>
      <c r="M24" s="512">
        <v>162.74315141760445</v>
      </c>
    </row>
    <row r="25" spans="1:13" ht="14.45" customHeight="1" x14ac:dyDescent="0.25">
      <c r="A25" s="312"/>
      <c r="B25" s="669"/>
      <c r="C25" s="676" t="s">
        <v>3</v>
      </c>
      <c r="D25" s="670" t="s">
        <v>91</v>
      </c>
      <c r="E25" s="609">
        <v>100</v>
      </c>
      <c r="F25" s="610">
        <v>100</v>
      </c>
      <c r="G25" s="551"/>
      <c r="H25" s="312"/>
      <c r="I25" s="552"/>
      <c r="J25" s="560" t="s">
        <v>3</v>
      </c>
      <c r="K25" s="553" t="s">
        <v>91</v>
      </c>
      <c r="L25" s="513">
        <v>109368</v>
      </c>
      <c r="M25" s="512">
        <v>119957</v>
      </c>
    </row>
    <row r="26" spans="1:13" ht="14.45" customHeight="1" x14ac:dyDescent="0.25">
      <c r="A26" s="312"/>
      <c r="B26" s="669"/>
      <c r="C26" s="676"/>
      <c r="D26" s="670" t="s">
        <v>92</v>
      </c>
      <c r="E26" s="609">
        <v>0</v>
      </c>
      <c r="F26" s="610">
        <v>0</v>
      </c>
      <c r="G26" s="551"/>
      <c r="H26" s="312"/>
      <c r="I26" s="552"/>
      <c r="J26" s="560"/>
      <c r="K26" s="553" t="s">
        <v>92</v>
      </c>
      <c r="L26" s="513">
        <v>5341.8854707491373</v>
      </c>
      <c r="M26" s="512">
        <v>5989.5530368260679</v>
      </c>
    </row>
    <row r="27" spans="1:13" ht="14.45" customHeight="1" x14ac:dyDescent="0.25">
      <c r="A27" s="312"/>
      <c r="B27" s="290" t="s">
        <v>3</v>
      </c>
      <c r="C27" s="676" t="s">
        <v>446</v>
      </c>
      <c r="D27" s="670" t="s">
        <v>91</v>
      </c>
      <c r="E27" s="711">
        <v>74.244008153017049</v>
      </c>
      <c r="F27" s="610">
        <v>76.641360666342166</v>
      </c>
      <c r="G27" s="551"/>
      <c r="H27" s="312"/>
      <c r="I27" s="290" t="s">
        <v>3</v>
      </c>
      <c r="J27" s="560" t="s">
        <v>446</v>
      </c>
      <c r="K27" s="553" t="s">
        <v>91</v>
      </c>
      <c r="L27" s="513">
        <v>311072</v>
      </c>
      <c r="M27" s="512">
        <v>363733</v>
      </c>
    </row>
    <row r="28" spans="1:13" ht="14.45" customHeight="1" x14ac:dyDescent="0.25">
      <c r="A28" s="312"/>
      <c r="B28" s="669"/>
      <c r="C28" s="676"/>
      <c r="D28" s="670" t="s">
        <v>92</v>
      </c>
      <c r="E28" s="711">
        <v>0.95925692542916441</v>
      </c>
      <c r="F28" s="610">
        <v>0.91765054462246087</v>
      </c>
      <c r="G28" s="551"/>
      <c r="H28" s="312"/>
      <c r="I28" s="552"/>
      <c r="J28" s="560"/>
      <c r="K28" s="553" t="s">
        <v>92</v>
      </c>
      <c r="L28" s="513">
        <v>7686.3878927158567</v>
      </c>
      <c r="M28" s="512">
        <v>9407.4888572726468</v>
      </c>
    </row>
    <row r="29" spans="1:13" ht="14.45" customHeight="1" x14ac:dyDescent="0.25">
      <c r="A29" s="312"/>
      <c r="B29" s="669"/>
      <c r="C29" s="676" t="s">
        <v>447</v>
      </c>
      <c r="D29" s="670" t="s">
        <v>91</v>
      </c>
      <c r="E29" s="711">
        <v>24.207730091220231</v>
      </c>
      <c r="F29" s="610">
        <v>21.505675413145216</v>
      </c>
      <c r="G29" s="551"/>
      <c r="H29" s="312"/>
      <c r="I29" s="552"/>
      <c r="J29" s="560" t="s">
        <v>447</v>
      </c>
      <c r="K29" s="553" t="s">
        <v>91</v>
      </c>
      <c r="L29" s="513">
        <v>101427</v>
      </c>
      <c r="M29" s="512">
        <v>102064</v>
      </c>
    </row>
    <row r="30" spans="1:13" ht="14.45" customHeight="1" x14ac:dyDescent="0.25">
      <c r="A30" s="312"/>
      <c r="B30" s="669"/>
      <c r="C30" s="676"/>
      <c r="D30" s="670" t="s">
        <v>92</v>
      </c>
      <c r="E30" s="711">
        <v>0.93574169288812148</v>
      </c>
      <c r="F30" s="610">
        <v>0.86741051019260007</v>
      </c>
      <c r="G30" s="551"/>
      <c r="H30" s="312"/>
      <c r="I30" s="552"/>
      <c r="J30" s="560"/>
      <c r="K30" s="553" t="s">
        <v>92</v>
      </c>
      <c r="L30" s="513">
        <v>4674.5656773319233</v>
      </c>
      <c r="M30" s="512">
        <v>4751.7328272228979</v>
      </c>
    </row>
    <row r="31" spans="1:13" ht="14.45" customHeight="1" x14ac:dyDescent="0.25">
      <c r="A31" s="312"/>
      <c r="B31" s="669"/>
      <c r="C31" s="676" t="s">
        <v>448</v>
      </c>
      <c r="D31" s="670" t="s">
        <v>91</v>
      </c>
      <c r="E31" s="711">
        <v>1.0184111163618832</v>
      </c>
      <c r="F31" s="610">
        <v>1.3887747555263374</v>
      </c>
      <c r="G31" s="551"/>
      <c r="H31" s="312"/>
      <c r="I31" s="552"/>
      <c r="J31" s="560" t="s">
        <v>448</v>
      </c>
      <c r="K31" s="553" t="s">
        <v>91</v>
      </c>
      <c r="L31" s="513">
        <v>4267</v>
      </c>
      <c r="M31" s="512">
        <v>6591</v>
      </c>
    </row>
    <row r="32" spans="1:13" ht="14.45" customHeight="1" x14ac:dyDescent="0.25">
      <c r="A32" s="312"/>
      <c r="B32" s="669"/>
      <c r="C32" s="676"/>
      <c r="D32" s="670" t="s">
        <v>92</v>
      </c>
      <c r="E32" s="711">
        <v>0.29048549358928288</v>
      </c>
      <c r="F32" s="610">
        <v>0.34058379582479981</v>
      </c>
      <c r="G32" s="551"/>
      <c r="H32" s="312"/>
      <c r="I32" s="552"/>
      <c r="J32" s="560"/>
      <c r="K32" s="553" t="s">
        <v>92</v>
      </c>
      <c r="L32" s="513">
        <v>1226.7533385456543</v>
      </c>
      <c r="M32" s="512">
        <v>1633.2673413844279</v>
      </c>
    </row>
    <row r="33" spans="1:13" ht="14.45" customHeight="1" x14ac:dyDescent="0.25">
      <c r="A33" s="312"/>
      <c r="B33" s="669"/>
      <c r="C33" s="676" t="s">
        <v>449</v>
      </c>
      <c r="D33" s="670" t="s">
        <v>91</v>
      </c>
      <c r="E33" s="711">
        <v>0.52985063940083921</v>
      </c>
      <c r="F33" s="610">
        <v>0.46418916498627238</v>
      </c>
      <c r="G33" s="551"/>
      <c r="H33" s="312"/>
      <c r="I33" s="552"/>
      <c r="J33" s="560" t="s">
        <v>449</v>
      </c>
      <c r="K33" s="553" t="s">
        <v>91</v>
      </c>
      <c r="L33" s="513">
        <v>2220</v>
      </c>
      <c r="M33" s="512">
        <v>2203</v>
      </c>
    </row>
    <row r="34" spans="1:13" ht="14.45" customHeight="1" x14ac:dyDescent="0.25">
      <c r="A34" s="312"/>
      <c r="B34" s="669"/>
      <c r="C34" s="676"/>
      <c r="D34" s="670" t="s">
        <v>92</v>
      </c>
      <c r="E34" s="711">
        <v>0.11894416231342081</v>
      </c>
      <c r="F34" s="610">
        <v>0.12863772715158908</v>
      </c>
      <c r="G34" s="551"/>
      <c r="H34" s="312"/>
      <c r="I34" s="552"/>
      <c r="J34" s="560"/>
      <c r="K34" s="553" t="s">
        <v>92</v>
      </c>
      <c r="L34" s="513">
        <v>494.21964894519192</v>
      </c>
      <c r="M34" s="512">
        <v>613.60507548361056</v>
      </c>
    </row>
    <row r="35" spans="1:13" ht="14.45" customHeight="1" x14ac:dyDescent="0.25">
      <c r="A35" s="312"/>
      <c r="B35" s="669"/>
      <c r="C35" s="676" t="s">
        <v>3</v>
      </c>
      <c r="D35" s="670" t="s">
        <v>91</v>
      </c>
      <c r="E35" s="609">
        <v>100</v>
      </c>
      <c r="F35" s="610">
        <v>100</v>
      </c>
      <c r="G35" s="551"/>
      <c r="H35" s="312"/>
      <c r="I35" s="552"/>
      <c r="J35" s="560" t="s">
        <v>3</v>
      </c>
      <c r="K35" s="553" t="s">
        <v>91</v>
      </c>
      <c r="L35" s="513">
        <v>418986</v>
      </c>
      <c r="M35" s="512">
        <v>474591</v>
      </c>
    </row>
    <row r="36" spans="1:13" ht="14.45" customHeight="1" x14ac:dyDescent="0.25">
      <c r="A36" s="312"/>
      <c r="B36" s="669"/>
      <c r="C36" s="676"/>
      <c r="D36" s="670" t="s">
        <v>92</v>
      </c>
      <c r="E36" s="609">
        <v>0</v>
      </c>
      <c r="F36" s="610">
        <v>0</v>
      </c>
      <c r="G36" s="551"/>
      <c r="H36" s="312"/>
      <c r="I36" s="552"/>
      <c r="J36" s="560"/>
      <c r="K36" s="553" t="s">
        <v>92</v>
      </c>
      <c r="L36" s="513">
        <v>9280.6594015209612</v>
      </c>
      <c r="M36" s="512">
        <v>11031.100850025017</v>
      </c>
    </row>
    <row r="37" spans="1:13" ht="14.45" customHeight="1" x14ac:dyDescent="0.25">
      <c r="A37" s="675"/>
      <c r="B37" s="676"/>
      <c r="C37" s="676"/>
      <c r="D37" s="670"/>
      <c r="E37" s="609"/>
      <c r="F37" s="610"/>
      <c r="G37" s="551"/>
      <c r="H37" s="559"/>
      <c r="I37" s="560"/>
      <c r="J37" s="560"/>
      <c r="K37" s="553"/>
      <c r="L37" s="515"/>
      <c r="M37" s="512"/>
    </row>
    <row r="38" spans="1:13" ht="14.45" customHeight="1" x14ac:dyDescent="0.25">
      <c r="A38" s="675" t="s">
        <v>12</v>
      </c>
      <c r="B38" s="290" t="s">
        <v>11</v>
      </c>
      <c r="C38" s="676" t="s">
        <v>446</v>
      </c>
      <c r="D38" s="670" t="s">
        <v>91</v>
      </c>
      <c r="E38" s="711">
        <v>93.670595733711153</v>
      </c>
      <c r="F38" s="714">
        <v>93.174427239683595</v>
      </c>
      <c r="G38" s="551"/>
      <c r="H38" s="559" t="s">
        <v>12</v>
      </c>
      <c r="I38" s="290" t="s">
        <v>11</v>
      </c>
      <c r="J38" s="560" t="s">
        <v>446</v>
      </c>
      <c r="K38" s="553" t="s">
        <v>91</v>
      </c>
      <c r="L38" s="511">
        <v>4153239</v>
      </c>
      <c r="M38" s="512">
        <v>4381356</v>
      </c>
    </row>
    <row r="39" spans="1:13" ht="14.45" customHeight="1" x14ac:dyDescent="0.25">
      <c r="A39" s="312"/>
      <c r="B39" s="669"/>
      <c r="C39" s="676"/>
      <c r="D39" s="670" t="s">
        <v>92</v>
      </c>
      <c r="E39" s="711">
        <v>0.58414783526832503</v>
      </c>
      <c r="F39" s="714">
        <v>0.56349406579134342</v>
      </c>
      <c r="G39" s="551"/>
      <c r="H39" s="312"/>
      <c r="I39" s="552"/>
      <c r="J39" s="560"/>
      <c r="K39" s="553" t="s">
        <v>92</v>
      </c>
      <c r="L39" s="511">
        <v>42866.014717765422</v>
      </c>
      <c r="M39" s="512">
        <v>41994.48776134746</v>
      </c>
    </row>
    <row r="40" spans="1:13" ht="14.45" customHeight="1" x14ac:dyDescent="0.25">
      <c r="A40" s="312"/>
      <c r="B40" s="669"/>
      <c r="C40" s="676" t="s">
        <v>447</v>
      </c>
      <c r="D40" s="670" t="s">
        <v>91</v>
      </c>
      <c r="E40" s="711">
        <v>3.3973202233620823</v>
      </c>
      <c r="F40" s="714">
        <v>3.065510697281935</v>
      </c>
      <c r="G40" s="551"/>
      <c r="H40" s="312"/>
      <c r="I40" s="552"/>
      <c r="J40" s="560" t="s">
        <v>447</v>
      </c>
      <c r="K40" s="553" t="s">
        <v>91</v>
      </c>
      <c r="L40" s="511">
        <v>150633</v>
      </c>
      <c r="M40" s="512">
        <v>144150</v>
      </c>
    </row>
    <row r="41" spans="1:13" ht="14.45" customHeight="1" x14ac:dyDescent="0.25">
      <c r="A41" s="312"/>
      <c r="B41" s="669"/>
      <c r="C41" s="676"/>
      <c r="D41" s="670" t="s">
        <v>92</v>
      </c>
      <c r="E41" s="711">
        <v>9.8782125536143128E-2</v>
      </c>
      <c r="F41" s="714">
        <v>9.9438093663890906E-2</v>
      </c>
      <c r="G41" s="551"/>
      <c r="H41" s="312"/>
      <c r="I41" s="552"/>
      <c r="J41" s="560"/>
      <c r="K41" s="553" t="s">
        <v>92</v>
      </c>
      <c r="L41" s="511">
        <v>4155.0962266514434</v>
      </c>
      <c r="M41" s="512">
        <v>4552.2243718987183</v>
      </c>
    </row>
    <row r="42" spans="1:13" ht="14.45" customHeight="1" x14ac:dyDescent="0.25">
      <c r="A42" s="312"/>
      <c r="B42" s="669"/>
      <c r="C42" s="676" t="s">
        <v>448</v>
      </c>
      <c r="D42" s="670" t="s">
        <v>91</v>
      </c>
      <c r="E42" s="711">
        <v>2.4149745245526657</v>
      </c>
      <c r="F42" s="714">
        <v>3.4399644770789544</v>
      </c>
      <c r="G42" s="551"/>
      <c r="H42" s="312"/>
      <c r="I42" s="552"/>
      <c r="J42" s="560" t="s">
        <v>448</v>
      </c>
      <c r="K42" s="553" t="s">
        <v>91</v>
      </c>
      <c r="L42" s="511">
        <v>107077</v>
      </c>
      <c r="M42" s="512">
        <v>161758</v>
      </c>
    </row>
    <row r="43" spans="1:13" ht="14.45" customHeight="1" x14ac:dyDescent="0.25">
      <c r="A43" s="312"/>
      <c r="B43" s="669"/>
      <c r="C43" s="676"/>
      <c r="D43" s="670" t="s">
        <v>92</v>
      </c>
      <c r="E43" s="711">
        <v>0.59634144642961462</v>
      </c>
      <c r="F43" s="714">
        <v>0.57677495778752763</v>
      </c>
      <c r="G43" s="551"/>
      <c r="H43" s="312"/>
      <c r="I43" s="552"/>
      <c r="J43" s="560"/>
      <c r="K43" s="553" t="s">
        <v>92</v>
      </c>
      <c r="L43" s="511">
        <v>27032.808329120071</v>
      </c>
      <c r="M43" s="512">
        <v>28073.69507762698</v>
      </c>
    </row>
    <row r="44" spans="1:13" ht="14.45" customHeight="1" x14ac:dyDescent="0.25">
      <c r="A44" s="312"/>
      <c r="B44" s="669"/>
      <c r="C44" s="676" t="s">
        <v>449</v>
      </c>
      <c r="D44" s="670" t="s">
        <v>91</v>
      </c>
      <c r="E44" s="711">
        <v>0.51710951837410013</v>
      </c>
      <c r="F44" s="714">
        <v>0.32009758595551641</v>
      </c>
      <c r="G44" s="551"/>
      <c r="H44" s="312"/>
      <c r="I44" s="552"/>
      <c r="J44" s="560" t="s">
        <v>449</v>
      </c>
      <c r="K44" s="553" t="s">
        <v>91</v>
      </c>
      <c r="L44" s="513">
        <v>22928</v>
      </c>
      <c r="M44" s="512">
        <v>15052</v>
      </c>
    </row>
    <row r="45" spans="1:13" ht="14.45" customHeight="1" x14ac:dyDescent="0.25">
      <c r="A45" s="312"/>
      <c r="B45" s="669"/>
      <c r="C45" s="676"/>
      <c r="D45" s="670" t="s">
        <v>92</v>
      </c>
      <c r="E45" s="711">
        <v>5.1359307930513125E-2</v>
      </c>
      <c r="F45" s="714">
        <v>3.3106342169574345E-2</v>
      </c>
      <c r="G45" s="551"/>
      <c r="H45" s="312"/>
      <c r="I45" s="552"/>
      <c r="J45" s="560"/>
      <c r="K45" s="553" t="s">
        <v>92</v>
      </c>
      <c r="L45" s="513">
        <v>2265.7688877747246</v>
      </c>
      <c r="M45" s="512">
        <v>1557.7022517874852</v>
      </c>
    </row>
    <row r="46" spans="1:13" ht="14.45" customHeight="1" x14ac:dyDescent="0.25">
      <c r="A46" s="312"/>
      <c r="B46" s="669"/>
      <c r="C46" s="676" t="s">
        <v>3</v>
      </c>
      <c r="D46" s="670" t="s">
        <v>91</v>
      </c>
      <c r="E46" s="609">
        <v>100</v>
      </c>
      <c r="F46" s="610">
        <v>100</v>
      </c>
      <c r="G46" s="551"/>
      <c r="H46" s="312"/>
      <c r="I46" s="552"/>
      <c r="J46" s="560" t="s">
        <v>3</v>
      </c>
      <c r="K46" s="553" t="s">
        <v>91</v>
      </c>
      <c r="L46" s="513">
        <v>4433877</v>
      </c>
      <c r="M46" s="512">
        <v>4702316</v>
      </c>
    </row>
    <row r="47" spans="1:13" ht="14.45" customHeight="1" x14ac:dyDescent="0.25">
      <c r="A47" s="312"/>
      <c r="B47" s="669"/>
      <c r="C47" s="676"/>
      <c r="D47" s="670" t="s">
        <v>92</v>
      </c>
      <c r="E47" s="609">
        <v>0</v>
      </c>
      <c r="F47" s="610">
        <v>0</v>
      </c>
      <c r="G47" s="551"/>
      <c r="H47" s="312"/>
      <c r="I47" s="552"/>
      <c r="J47" s="560"/>
      <c r="K47" s="553" t="s">
        <v>92</v>
      </c>
      <c r="L47" s="513">
        <v>49892.805763529519</v>
      </c>
      <c r="M47" s="512">
        <v>51285.983177208254</v>
      </c>
    </row>
    <row r="48" spans="1:13" ht="14.45" customHeight="1" x14ac:dyDescent="0.25">
      <c r="A48" s="312"/>
      <c r="B48" s="290" t="s">
        <v>4</v>
      </c>
      <c r="C48" s="676" t="s">
        <v>446</v>
      </c>
      <c r="D48" s="670" t="s">
        <v>91</v>
      </c>
      <c r="E48" s="711">
        <v>72.032158029946544</v>
      </c>
      <c r="F48" s="714">
        <v>76.153755726736307</v>
      </c>
      <c r="G48" s="551"/>
      <c r="H48" s="312"/>
      <c r="I48" s="290" t="s">
        <v>4</v>
      </c>
      <c r="J48" s="560" t="s">
        <v>446</v>
      </c>
      <c r="K48" s="553" t="s">
        <v>91</v>
      </c>
      <c r="L48" s="513">
        <v>433205</v>
      </c>
      <c r="M48" s="512">
        <v>466425</v>
      </c>
    </row>
    <row r="49" spans="1:13" ht="14.45" customHeight="1" x14ac:dyDescent="0.25">
      <c r="A49" s="312"/>
      <c r="B49" s="669"/>
      <c r="C49" s="676"/>
      <c r="D49" s="670" t="s">
        <v>92</v>
      </c>
      <c r="E49" s="711">
        <v>0.91228548064426085</v>
      </c>
      <c r="F49" s="714">
        <v>0.92292939606987268</v>
      </c>
      <c r="G49" s="551"/>
      <c r="H49" s="312"/>
      <c r="I49" s="552"/>
      <c r="J49" s="560"/>
      <c r="K49" s="553" t="s">
        <v>92</v>
      </c>
      <c r="L49" s="513">
        <v>14890.613584260082</v>
      </c>
      <c r="M49" s="512">
        <v>17751.759376386974</v>
      </c>
    </row>
    <row r="50" spans="1:13" ht="14.45" customHeight="1" x14ac:dyDescent="0.25">
      <c r="A50" s="312"/>
      <c r="B50" s="669"/>
      <c r="C50" s="676" t="s">
        <v>447</v>
      </c>
      <c r="D50" s="670" t="s">
        <v>91</v>
      </c>
      <c r="E50" s="711">
        <v>26.938751756303986</v>
      </c>
      <c r="F50" s="714">
        <v>23.045725724026006</v>
      </c>
      <c r="G50" s="551"/>
      <c r="H50" s="312"/>
      <c r="I50" s="552"/>
      <c r="J50" s="560" t="s">
        <v>447</v>
      </c>
      <c r="K50" s="553" t="s">
        <v>91</v>
      </c>
      <c r="L50" s="513">
        <v>162011</v>
      </c>
      <c r="M50" s="512">
        <v>141150</v>
      </c>
    </row>
    <row r="51" spans="1:13" ht="14.45" customHeight="1" x14ac:dyDescent="0.25">
      <c r="A51" s="312"/>
      <c r="B51" s="669"/>
      <c r="C51" s="676"/>
      <c r="D51" s="670" t="s">
        <v>92</v>
      </c>
      <c r="E51" s="711">
        <v>0.90118039202331734</v>
      </c>
      <c r="F51" s="714">
        <v>0.95562348467624292</v>
      </c>
      <c r="G51" s="551"/>
      <c r="H51" s="312"/>
      <c r="I51" s="552"/>
      <c r="J51" s="560"/>
      <c r="K51" s="553" t="s">
        <v>92</v>
      </c>
      <c r="L51" s="513">
        <v>5184.6363622701992</v>
      </c>
      <c r="M51" s="512">
        <v>5240.8860705764164</v>
      </c>
    </row>
    <row r="52" spans="1:13" ht="14.45" customHeight="1" x14ac:dyDescent="0.25">
      <c r="A52" s="312"/>
      <c r="B52" s="669"/>
      <c r="C52" s="676" t="s">
        <v>448</v>
      </c>
      <c r="D52" s="670" t="s">
        <v>91</v>
      </c>
      <c r="E52" s="711">
        <v>0.30096191418428514</v>
      </c>
      <c r="F52" s="714">
        <v>0.45520002351104855</v>
      </c>
      <c r="G52" s="551"/>
      <c r="H52" s="312"/>
      <c r="I52" s="552"/>
      <c r="J52" s="560" t="s">
        <v>448</v>
      </c>
      <c r="K52" s="553" t="s">
        <v>91</v>
      </c>
      <c r="L52" s="513">
        <v>1810</v>
      </c>
      <c r="M52" s="512">
        <v>2788</v>
      </c>
    </row>
    <row r="53" spans="1:13" ht="14.45" customHeight="1" x14ac:dyDescent="0.25">
      <c r="A53" s="312"/>
      <c r="B53" s="669"/>
      <c r="C53" s="676"/>
      <c r="D53" s="670" t="s">
        <v>92</v>
      </c>
      <c r="E53" s="711">
        <v>5.8260539073787983E-2</v>
      </c>
      <c r="F53" s="714">
        <v>0.10588014682830352</v>
      </c>
      <c r="G53" s="551"/>
      <c r="H53" s="312"/>
      <c r="I53" s="552"/>
      <c r="J53" s="560"/>
      <c r="K53" s="553" t="s">
        <v>92</v>
      </c>
      <c r="L53" s="513">
        <v>347.72380675982743</v>
      </c>
      <c r="M53" s="512">
        <v>685.49863672539925</v>
      </c>
    </row>
    <row r="54" spans="1:13" ht="14.45" customHeight="1" x14ac:dyDescent="0.25">
      <c r="A54" s="312"/>
      <c r="B54" s="669"/>
      <c r="C54" s="676" t="s">
        <v>449</v>
      </c>
      <c r="D54" s="670" t="s">
        <v>91</v>
      </c>
      <c r="E54" s="711">
        <v>0.72812829956518488</v>
      </c>
      <c r="F54" s="714">
        <v>0.34531852572663835</v>
      </c>
      <c r="G54" s="551"/>
      <c r="H54" s="312"/>
      <c r="I54" s="552"/>
      <c r="J54" s="560" t="s">
        <v>449</v>
      </c>
      <c r="K54" s="553" t="s">
        <v>91</v>
      </c>
      <c r="L54" s="513">
        <v>4379</v>
      </c>
      <c r="M54" s="512">
        <v>2115</v>
      </c>
    </row>
    <row r="55" spans="1:13" ht="14.45" customHeight="1" x14ac:dyDescent="0.25">
      <c r="A55" s="312"/>
      <c r="B55" s="669"/>
      <c r="C55" s="676"/>
      <c r="D55" s="670" t="s">
        <v>92</v>
      </c>
      <c r="E55" s="711">
        <v>0.12303326084717936</v>
      </c>
      <c r="F55" s="714">
        <v>6.7727474493203946E-2</v>
      </c>
      <c r="G55" s="551"/>
      <c r="H55" s="312"/>
      <c r="I55" s="552"/>
      <c r="J55" s="560"/>
      <c r="K55" s="553" t="s">
        <v>92</v>
      </c>
      <c r="L55" s="513">
        <v>746.06232590795935</v>
      </c>
      <c r="M55" s="512">
        <v>422.99582346243881</v>
      </c>
    </row>
    <row r="56" spans="1:13" ht="14.45" customHeight="1" x14ac:dyDescent="0.25">
      <c r="A56" s="312"/>
      <c r="B56" s="669"/>
      <c r="C56" s="676" t="s">
        <v>3</v>
      </c>
      <c r="D56" s="670" t="s">
        <v>91</v>
      </c>
      <c r="E56" s="609">
        <v>100</v>
      </c>
      <c r="F56" s="610">
        <v>100</v>
      </c>
      <c r="G56" s="551"/>
      <c r="H56" s="312"/>
      <c r="I56" s="552"/>
      <c r="J56" s="560" t="s">
        <v>3</v>
      </c>
      <c r="K56" s="553" t="s">
        <v>91</v>
      </c>
      <c r="L56" s="513">
        <v>601405</v>
      </c>
      <c r="M56" s="512">
        <v>612478</v>
      </c>
    </row>
    <row r="57" spans="1:13" ht="14.45" customHeight="1" x14ac:dyDescent="0.25">
      <c r="A57" s="312"/>
      <c r="B57" s="669"/>
      <c r="C57" s="676"/>
      <c r="D57" s="670" t="s">
        <v>92</v>
      </c>
      <c r="E57" s="609">
        <v>0</v>
      </c>
      <c r="F57" s="610">
        <v>0</v>
      </c>
      <c r="G57" s="551"/>
      <c r="H57" s="312"/>
      <c r="I57" s="552"/>
      <c r="J57" s="560"/>
      <c r="K57" s="553" t="s">
        <v>92</v>
      </c>
      <c r="L57" s="513">
        <v>16044.065962198907</v>
      </c>
      <c r="M57" s="512">
        <v>18846.904121670184</v>
      </c>
    </row>
    <row r="58" spans="1:13" ht="14.45" customHeight="1" x14ac:dyDescent="0.25">
      <c r="A58" s="312"/>
      <c r="B58" s="290" t="s">
        <v>3</v>
      </c>
      <c r="C58" s="676" t="s">
        <v>446</v>
      </c>
      <c r="D58" s="670" t="s">
        <v>91</v>
      </c>
      <c r="E58" s="711">
        <v>91.086139763373737</v>
      </c>
      <c r="F58" s="714">
        <v>91.212961405465578</v>
      </c>
      <c r="G58" s="551"/>
      <c r="H58" s="312"/>
      <c r="I58" s="290" t="s">
        <v>3</v>
      </c>
      <c r="J58" s="560" t="s">
        <v>446</v>
      </c>
      <c r="K58" s="553" t="s">
        <v>91</v>
      </c>
      <c r="L58" s="513">
        <v>4586444</v>
      </c>
      <c r="M58" s="512">
        <v>4847781</v>
      </c>
    </row>
    <row r="59" spans="1:13" ht="14.45" customHeight="1" x14ac:dyDescent="0.25">
      <c r="A59" s="312"/>
      <c r="B59" s="669"/>
      <c r="C59" s="676"/>
      <c r="D59" s="670" t="s">
        <v>92</v>
      </c>
      <c r="E59" s="711">
        <v>0.51348688784097829</v>
      </c>
      <c r="F59" s="714">
        <v>0.49856916249208083</v>
      </c>
      <c r="G59" s="551"/>
      <c r="H59" s="312"/>
      <c r="I59" s="552"/>
      <c r="J59" s="560"/>
      <c r="K59" s="553" t="s">
        <v>92</v>
      </c>
      <c r="L59" s="513">
        <v>45378.690931971942</v>
      </c>
      <c r="M59" s="512">
        <v>45592.345446303865</v>
      </c>
    </row>
    <row r="60" spans="1:13" ht="14.45" customHeight="1" x14ac:dyDescent="0.25">
      <c r="A60" s="312"/>
      <c r="B60" s="669"/>
      <c r="C60" s="676" t="s">
        <v>447</v>
      </c>
      <c r="D60" s="670" t="s">
        <v>91</v>
      </c>
      <c r="E60" s="711">
        <v>6.2090663442484457</v>
      </c>
      <c r="F60" s="714">
        <v>5.3680349605271624</v>
      </c>
      <c r="G60" s="551"/>
      <c r="H60" s="312"/>
      <c r="I60" s="552"/>
      <c r="J60" s="560" t="s">
        <v>447</v>
      </c>
      <c r="K60" s="553" t="s">
        <v>91</v>
      </c>
      <c r="L60" s="513">
        <v>312644</v>
      </c>
      <c r="M60" s="512">
        <v>285300</v>
      </c>
    </row>
    <row r="61" spans="1:13" ht="14.45" customHeight="1" x14ac:dyDescent="0.25">
      <c r="A61" s="312"/>
      <c r="B61" s="669"/>
      <c r="C61" s="676"/>
      <c r="D61" s="670" t="s">
        <v>92</v>
      </c>
      <c r="E61" s="711">
        <v>0.13938586537566555</v>
      </c>
      <c r="F61" s="714">
        <v>0.13522250868040631</v>
      </c>
      <c r="G61" s="551"/>
      <c r="H61" s="312"/>
      <c r="I61" s="552"/>
      <c r="J61" s="560"/>
      <c r="K61" s="553" t="s">
        <v>92</v>
      </c>
      <c r="L61" s="513">
        <v>6644.1913625141342</v>
      </c>
      <c r="M61" s="512">
        <v>6941.8753616634885</v>
      </c>
    </row>
    <row r="62" spans="1:13" ht="14.45" customHeight="1" x14ac:dyDescent="0.25">
      <c r="A62" s="312"/>
      <c r="B62" s="669"/>
      <c r="C62" s="676" t="s">
        <v>448</v>
      </c>
      <c r="D62" s="670" t="s">
        <v>91</v>
      </c>
      <c r="E62" s="711">
        <v>2.162480671390401</v>
      </c>
      <c r="F62" s="714">
        <v>3.0959995815453998</v>
      </c>
      <c r="G62" s="551"/>
      <c r="H62" s="312"/>
      <c r="I62" s="552"/>
      <c r="J62" s="560" t="s">
        <v>448</v>
      </c>
      <c r="K62" s="553" t="s">
        <v>91</v>
      </c>
      <c r="L62" s="513">
        <v>108887</v>
      </c>
      <c r="M62" s="512">
        <v>164546</v>
      </c>
    </row>
    <row r="63" spans="1:13" ht="14.45" customHeight="1" x14ac:dyDescent="0.25">
      <c r="A63" s="312"/>
      <c r="B63" s="669"/>
      <c r="C63" s="676"/>
      <c r="D63" s="670" t="s">
        <v>92</v>
      </c>
      <c r="E63" s="711">
        <v>0.52639472218385785</v>
      </c>
      <c r="F63" s="714">
        <v>0.51217630467632203</v>
      </c>
      <c r="G63" s="551"/>
      <c r="H63" s="312"/>
      <c r="I63" s="552"/>
      <c r="J63" s="560"/>
      <c r="K63" s="553" t="s">
        <v>92</v>
      </c>
      <c r="L63" s="513">
        <v>27035.0446273856</v>
      </c>
      <c r="M63" s="512">
        <v>28082.063024153511</v>
      </c>
    </row>
    <row r="64" spans="1:13" ht="14.45" customHeight="1" x14ac:dyDescent="0.25">
      <c r="A64" s="312"/>
      <c r="B64" s="669"/>
      <c r="C64" s="676" t="s">
        <v>449</v>
      </c>
      <c r="D64" s="670" t="s">
        <v>91</v>
      </c>
      <c r="E64" s="711">
        <v>0.5423132209874244</v>
      </c>
      <c r="F64" s="714">
        <v>0.32300405246186398</v>
      </c>
      <c r="G64" s="551"/>
      <c r="H64" s="312"/>
      <c r="I64" s="552"/>
      <c r="J64" s="560" t="s">
        <v>449</v>
      </c>
      <c r="K64" s="553" t="s">
        <v>91</v>
      </c>
      <c r="L64" s="513">
        <v>27307</v>
      </c>
      <c r="M64" s="512">
        <v>17167</v>
      </c>
    </row>
    <row r="65" spans="1:13" ht="14.45" customHeight="1" x14ac:dyDescent="0.25">
      <c r="A65" s="312"/>
      <c r="B65" s="669"/>
      <c r="C65" s="676"/>
      <c r="D65" s="670" t="s">
        <v>92</v>
      </c>
      <c r="E65" s="711">
        <v>4.7576037226678365E-2</v>
      </c>
      <c r="F65" s="714">
        <v>3.031555959861917E-2</v>
      </c>
      <c r="G65" s="551"/>
      <c r="H65" s="312"/>
      <c r="I65" s="552"/>
      <c r="J65" s="560"/>
      <c r="K65" s="553" t="s">
        <v>92</v>
      </c>
      <c r="L65" s="513">
        <v>2385.4386697098516</v>
      </c>
      <c r="M65" s="512">
        <v>1614.1133082564149</v>
      </c>
    </row>
    <row r="66" spans="1:13" ht="14.45" customHeight="1" x14ac:dyDescent="0.25">
      <c r="A66" s="312"/>
      <c r="B66" s="669"/>
      <c r="C66" s="676" t="s">
        <v>3</v>
      </c>
      <c r="D66" s="670" t="s">
        <v>91</v>
      </c>
      <c r="E66" s="609">
        <v>100</v>
      </c>
      <c r="F66" s="610">
        <v>100</v>
      </c>
      <c r="G66" s="551"/>
      <c r="H66" s="312"/>
      <c r="I66" s="552"/>
      <c r="J66" s="560" t="s">
        <v>3</v>
      </c>
      <c r="K66" s="553" t="s">
        <v>91</v>
      </c>
      <c r="L66" s="513">
        <v>5035282</v>
      </c>
      <c r="M66" s="512">
        <v>5314794</v>
      </c>
    </row>
    <row r="67" spans="1:13" ht="14.45" customHeight="1" x14ac:dyDescent="0.25">
      <c r="A67" s="312"/>
      <c r="B67" s="669"/>
      <c r="C67" s="676"/>
      <c r="D67" s="670" t="s">
        <v>92</v>
      </c>
      <c r="E67" s="609">
        <v>0</v>
      </c>
      <c r="F67" s="610">
        <v>0</v>
      </c>
      <c r="G67" s="551"/>
      <c r="H67" s="312"/>
      <c r="I67" s="552"/>
      <c r="J67" s="560"/>
      <c r="K67" s="553" t="s">
        <v>92</v>
      </c>
      <c r="L67" s="513">
        <v>52409.008000120295</v>
      </c>
      <c r="M67" s="512">
        <v>54639.343566923606</v>
      </c>
    </row>
    <row r="68" spans="1:13" ht="14.45" customHeight="1" x14ac:dyDescent="0.25">
      <c r="A68" s="675"/>
      <c r="B68" s="676"/>
      <c r="C68" s="290"/>
      <c r="D68" s="669"/>
      <c r="E68" s="611"/>
      <c r="F68" s="610"/>
      <c r="G68" s="551"/>
      <c r="H68" s="559"/>
      <c r="I68" s="560"/>
      <c r="J68" s="290"/>
      <c r="K68" s="552"/>
      <c r="L68" s="515"/>
      <c r="M68" s="512"/>
    </row>
    <row r="69" spans="1:13" ht="14.45" customHeight="1" x14ac:dyDescent="0.25">
      <c r="A69" s="313" t="s">
        <v>3</v>
      </c>
      <c r="B69" s="290" t="s">
        <v>11</v>
      </c>
      <c r="C69" s="676" t="s">
        <v>446</v>
      </c>
      <c r="D69" s="670" t="s">
        <v>91</v>
      </c>
      <c r="E69" s="711">
        <v>93.410674115619528</v>
      </c>
      <c r="F69" s="714">
        <v>92.975487522429589</v>
      </c>
      <c r="G69" s="551"/>
      <c r="H69" s="313" t="s">
        <v>3</v>
      </c>
      <c r="I69" s="290" t="s">
        <v>11</v>
      </c>
      <c r="J69" s="560" t="s">
        <v>446</v>
      </c>
      <c r="K69" s="553" t="s">
        <v>91</v>
      </c>
      <c r="L69" s="511">
        <v>4431507</v>
      </c>
      <c r="M69" s="512">
        <v>4704820</v>
      </c>
    </row>
    <row r="70" spans="1:13" ht="14.45" customHeight="1" x14ac:dyDescent="0.25">
      <c r="A70" s="312"/>
      <c r="B70" s="669"/>
      <c r="C70" s="676"/>
      <c r="D70" s="670" t="s">
        <v>92</v>
      </c>
      <c r="E70" s="711">
        <v>0.55484237966185035</v>
      </c>
      <c r="F70" s="714">
        <v>0.53288181007829971</v>
      </c>
      <c r="G70" s="551"/>
      <c r="H70" s="312"/>
      <c r="I70" s="552"/>
      <c r="J70" s="560"/>
      <c r="K70" s="553" t="s">
        <v>92</v>
      </c>
      <c r="L70" s="511">
        <v>45258.013946519975</v>
      </c>
      <c r="M70" s="512">
        <v>44409.140649009918</v>
      </c>
    </row>
    <row r="71" spans="1:13" ht="14.45" customHeight="1" x14ac:dyDescent="0.25">
      <c r="A71" s="312"/>
      <c r="B71" s="669"/>
      <c r="C71" s="676" t="s">
        <v>447</v>
      </c>
      <c r="D71" s="670" t="s">
        <v>91</v>
      </c>
      <c r="E71" s="711">
        <v>3.7379176545579025</v>
      </c>
      <c r="F71" s="714">
        <v>3.3696751958389655</v>
      </c>
      <c r="G71" s="551"/>
      <c r="H71" s="312"/>
      <c r="I71" s="552"/>
      <c r="J71" s="560" t="s">
        <v>447</v>
      </c>
      <c r="K71" s="553" t="s">
        <v>91</v>
      </c>
      <c r="L71" s="511">
        <v>177331</v>
      </c>
      <c r="M71" s="512">
        <v>170515</v>
      </c>
    </row>
    <row r="72" spans="1:13" ht="14.45" customHeight="1" x14ac:dyDescent="0.25">
      <c r="A72" s="312"/>
      <c r="B72" s="669"/>
      <c r="C72" s="676"/>
      <c r="D72" s="670" t="s">
        <v>92</v>
      </c>
      <c r="E72" s="711">
        <v>0.10505614698519389</v>
      </c>
      <c r="F72" s="714">
        <v>0.10055438903093394</v>
      </c>
      <c r="G72" s="551"/>
      <c r="H72" s="312"/>
      <c r="I72" s="552"/>
      <c r="J72" s="560"/>
      <c r="K72" s="553" t="s">
        <v>92</v>
      </c>
      <c r="L72" s="511">
        <v>4723.7124027762347</v>
      </c>
      <c r="M72" s="512">
        <v>4922.8158443138509</v>
      </c>
    </row>
    <row r="73" spans="1:13" ht="14.45" customHeight="1" x14ac:dyDescent="0.25">
      <c r="A73" s="312"/>
      <c r="B73" s="669"/>
      <c r="C73" s="676" t="s">
        <v>448</v>
      </c>
      <c r="D73" s="670" t="s">
        <v>91</v>
      </c>
      <c r="E73" s="711">
        <v>2.3362644052248345</v>
      </c>
      <c r="F73" s="714">
        <v>3.3221481815235521</v>
      </c>
      <c r="G73" s="551"/>
      <c r="H73" s="312"/>
      <c r="I73" s="552"/>
      <c r="J73" s="560" t="s">
        <v>448</v>
      </c>
      <c r="K73" s="553" t="s">
        <v>91</v>
      </c>
      <c r="L73" s="511">
        <v>110835</v>
      </c>
      <c r="M73" s="512">
        <v>168110</v>
      </c>
    </row>
    <row r="74" spans="1:13" ht="14.45" customHeight="1" x14ac:dyDescent="0.25">
      <c r="A74" s="312"/>
      <c r="B74" s="669"/>
      <c r="C74" s="676"/>
      <c r="D74" s="670" t="s">
        <v>92</v>
      </c>
      <c r="E74" s="711">
        <v>0.5664826795899125</v>
      </c>
      <c r="F74" s="714">
        <v>0.54558895207310787</v>
      </c>
      <c r="G74" s="551"/>
      <c r="H74" s="312"/>
      <c r="I74" s="552"/>
      <c r="J74" s="560"/>
      <c r="K74" s="553" t="s">
        <v>92</v>
      </c>
      <c r="L74" s="511">
        <v>27451.947266137999</v>
      </c>
      <c r="M74" s="512">
        <v>28576.236078657374</v>
      </c>
    </row>
    <row r="75" spans="1:13" ht="14.45" customHeight="1" x14ac:dyDescent="0.25">
      <c r="A75" s="312"/>
      <c r="B75" s="669"/>
      <c r="C75" s="676" t="s">
        <v>449</v>
      </c>
      <c r="D75" s="670" t="s">
        <v>91</v>
      </c>
      <c r="E75" s="711">
        <v>0.51514382459773289</v>
      </c>
      <c r="F75" s="714">
        <v>0.33268910020789361</v>
      </c>
      <c r="G75" s="551"/>
      <c r="H75" s="312"/>
      <c r="I75" s="552"/>
      <c r="J75" s="560" t="s">
        <v>449</v>
      </c>
      <c r="K75" s="553" t="s">
        <v>91</v>
      </c>
      <c r="L75" s="513">
        <v>24439</v>
      </c>
      <c r="M75" s="512">
        <v>16835</v>
      </c>
    </row>
    <row r="76" spans="1:13" ht="14.45" customHeight="1" x14ac:dyDescent="0.25">
      <c r="A76" s="675"/>
      <c r="B76" s="669"/>
      <c r="C76" s="676"/>
      <c r="D76" s="670" t="s">
        <v>92</v>
      </c>
      <c r="E76" s="711">
        <v>4.91639047888935E-2</v>
      </c>
      <c r="F76" s="714">
        <v>3.2742464684941297E-2</v>
      </c>
      <c r="G76" s="551"/>
      <c r="H76" s="559"/>
      <c r="I76" s="552"/>
      <c r="J76" s="560"/>
      <c r="K76" s="553" t="s">
        <v>92</v>
      </c>
      <c r="L76" s="513">
        <v>2321.6875593592367</v>
      </c>
      <c r="M76" s="512">
        <v>1663.4473916437014</v>
      </c>
    </row>
    <row r="77" spans="1:13" ht="14.45" customHeight="1" x14ac:dyDescent="0.25">
      <c r="A77" s="675"/>
      <c r="B77" s="669"/>
      <c r="C77" s="676" t="s">
        <v>3</v>
      </c>
      <c r="D77" s="670" t="s">
        <v>91</v>
      </c>
      <c r="E77" s="609">
        <v>100</v>
      </c>
      <c r="F77" s="610">
        <v>100</v>
      </c>
      <c r="G77" s="551"/>
      <c r="H77" s="559"/>
      <c r="I77" s="552"/>
      <c r="J77" s="560" t="s">
        <v>3</v>
      </c>
      <c r="K77" s="553" t="s">
        <v>91</v>
      </c>
      <c r="L77" s="513">
        <v>4744112</v>
      </c>
      <c r="M77" s="512">
        <v>5060280</v>
      </c>
    </row>
    <row r="78" spans="1:13" ht="14.45" customHeight="1" x14ac:dyDescent="0.25">
      <c r="A78" s="675"/>
      <c r="B78" s="669"/>
      <c r="C78" s="676"/>
      <c r="D78" s="670" t="s">
        <v>92</v>
      </c>
      <c r="E78" s="609">
        <v>0</v>
      </c>
      <c r="F78" s="610">
        <v>0</v>
      </c>
      <c r="G78" s="551"/>
      <c r="H78" s="559"/>
      <c r="I78" s="552"/>
      <c r="J78" s="560"/>
      <c r="K78" s="553" t="s">
        <v>92</v>
      </c>
      <c r="L78" s="513">
        <v>52118.847304377494</v>
      </c>
      <c r="M78" s="512">
        <v>54161.292863325427</v>
      </c>
    </row>
    <row r="79" spans="1:13" ht="14.45" customHeight="1" x14ac:dyDescent="0.25">
      <c r="A79" s="675"/>
      <c r="B79" s="290" t="s">
        <v>4</v>
      </c>
      <c r="C79" s="676" t="s">
        <v>446</v>
      </c>
      <c r="D79" s="670" t="s">
        <v>91</v>
      </c>
      <c r="E79" s="711">
        <v>65.64866165261212</v>
      </c>
      <c r="F79" s="714">
        <v>69.63620141121001</v>
      </c>
      <c r="G79" s="551"/>
      <c r="H79" s="559"/>
      <c r="I79" s="290" t="s">
        <v>4</v>
      </c>
      <c r="J79" s="560" t="s">
        <v>446</v>
      </c>
      <c r="K79" s="553" t="s">
        <v>91</v>
      </c>
      <c r="L79" s="513">
        <v>466632</v>
      </c>
      <c r="M79" s="512">
        <v>510425</v>
      </c>
    </row>
    <row r="80" spans="1:13" ht="14.45" customHeight="1" x14ac:dyDescent="0.25">
      <c r="A80" s="675"/>
      <c r="B80" s="669"/>
      <c r="C80" s="676"/>
      <c r="D80" s="670" t="s">
        <v>92</v>
      </c>
      <c r="E80" s="711">
        <v>0.94271110655253265</v>
      </c>
      <c r="F80" s="714">
        <v>0.97432532357323332</v>
      </c>
      <c r="G80" s="551"/>
      <c r="H80" s="559"/>
      <c r="I80" s="552"/>
      <c r="J80" s="560"/>
      <c r="K80" s="553" t="s">
        <v>92</v>
      </c>
      <c r="L80" s="513">
        <v>15542.726390482123</v>
      </c>
      <c r="M80" s="512">
        <v>18667.699569679429</v>
      </c>
    </row>
    <row r="81" spans="1:13" ht="14.45" customHeight="1" x14ac:dyDescent="0.25">
      <c r="A81" s="675"/>
      <c r="B81" s="669"/>
      <c r="C81" s="676" t="s">
        <v>447</v>
      </c>
      <c r="D81" s="670" t="s">
        <v>91</v>
      </c>
      <c r="E81" s="711">
        <v>33.309276000911645</v>
      </c>
      <c r="F81" s="714">
        <v>29.595163904456829</v>
      </c>
      <c r="G81" s="551"/>
      <c r="H81" s="559"/>
      <c r="I81" s="552"/>
      <c r="J81" s="560" t="s">
        <v>447</v>
      </c>
      <c r="K81" s="553" t="s">
        <v>91</v>
      </c>
      <c r="L81" s="513">
        <v>236763</v>
      </c>
      <c r="M81" s="512">
        <v>216929</v>
      </c>
    </row>
    <row r="82" spans="1:13" ht="14.45" customHeight="1" x14ac:dyDescent="0.25">
      <c r="A82" s="675"/>
      <c r="B82" s="669"/>
      <c r="C82" s="676"/>
      <c r="D82" s="670" t="s">
        <v>92</v>
      </c>
      <c r="E82" s="711">
        <v>0.93959936957028045</v>
      </c>
      <c r="F82" s="714">
        <v>1.0058499433640891</v>
      </c>
      <c r="G82" s="551"/>
      <c r="H82" s="559"/>
      <c r="I82" s="552"/>
      <c r="J82" s="560"/>
      <c r="K82" s="553" t="s">
        <v>92</v>
      </c>
      <c r="L82" s="513">
        <v>6533.8813640505587</v>
      </c>
      <c r="M82" s="512">
        <v>6371.8727616357974</v>
      </c>
    </row>
    <row r="83" spans="1:13" ht="14.45" customHeight="1" x14ac:dyDescent="0.25">
      <c r="A83" s="675"/>
      <c r="B83" s="669"/>
      <c r="C83" s="676" t="s">
        <v>448</v>
      </c>
      <c r="D83" s="670" t="s">
        <v>91</v>
      </c>
      <c r="E83" s="711">
        <v>0.32625119231515953</v>
      </c>
      <c r="F83" s="714">
        <v>0.41296719728017373</v>
      </c>
      <c r="G83" s="551"/>
      <c r="H83" s="559"/>
      <c r="I83" s="552"/>
      <c r="J83" s="560" t="s">
        <v>448</v>
      </c>
      <c r="K83" s="553" t="s">
        <v>91</v>
      </c>
      <c r="L83" s="513">
        <v>2319</v>
      </c>
      <c r="M83" s="512">
        <v>3027</v>
      </c>
    </row>
    <row r="84" spans="1:13" ht="14.45" customHeight="1" x14ac:dyDescent="0.25">
      <c r="A84" s="675"/>
      <c r="B84" s="669"/>
      <c r="C84" s="676"/>
      <c r="D84" s="670" t="s">
        <v>92</v>
      </c>
      <c r="E84" s="711">
        <v>5.9965710045830213E-2</v>
      </c>
      <c r="F84" s="714">
        <v>9.0997464801052183E-2</v>
      </c>
      <c r="G84" s="551"/>
      <c r="H84" s="559"/>
      <c r="I84" s="552"/>
      <c r="J84" s="560"/>
      <c r="K84" s="553" t="s">
        <v>92</v>
      </c>
      <c r="L84" s="513">
        <v>430.60056408177843</v>
      </c>
      <c r="M84" s="512">
        <v>698.57095627601132</v>
      </c>
    </row>
    <row r="85" spans="1:13" ht="14.45" customHeight="1" x14ac:dyDescent="0.25">
      <c r="A85" s="675"/>
      <c r="B85" s="669"/>
      <c r="C85" s="676" t="s">
        <v>449</v>
      </c>
      <c r="D85" s="670" t="s">
        <v>91</v>
      </c>
      <c r="E85" s="711">
        <v>0.71581115416107444</v>
      </c>
      <c r="F85" s="714">
        <v>0.35566748705299406</v>
      </c>
      <c r="G85" s="551"/>
      <c r="H85" s="559"/>
      <c r="I85" s="552"/>
      <c r="J85" s="560" t="s">
        <v>449</v>
      </c>
      <c r="K85" s="553" t="s">
        <v>91</v>
      </c>
      <c r="L85" s="513">
        <v>5088</v>
      </c>
      <c r="M85" s="512">
        <v>2607</v>
      </c>
    </row>
    <row r="86" spans="1:13" ht="14.45" customHeight="1" x14ac:dyDescent="0.25">
      <c r="A86" s="675"/>
      <c r="B86" s="669"/>
      <c r="C86" s="676"/>
      <c r="D86" s="670" t="s">
        <v>92</v>
      </c>
      <c r="E86" s="711">
        <v>0.11554198833771998</v>
      </c>
      <c r="F86" s="714">
        <v>6.104433476701572E-2</v>
      </c>
      <c r="G86" s="551"/>
      <c r="H86" s="559"/>
      <c r="I86" s="552"/>
      <c r="J86" s="560"/>
      <c r="K86" s="553" t="s">
        <v>92</v>
      </c>
      <c r="L86" s="513">
        <v>825.90596365800673</v>
      </c>
      <c r="M86" s="512">
        <v>455.00087912002982</v>
      </c>
    </row>
    <row r="87" spans="1:13" ht="14.45" customHeight="1" x14ac:dyDescent="0.25">
      <c r="A87" s="675"/>
      <c r="B87" s="669"/>
      <c r="C87" s="676" t="s">
        <v>3</v>
      </c>
      <c r="D87" s="670" t="s">
        <v>91</v>
      </c>
      <c r="E87" s="609">
        <v>100</v>
      </c>
      <c r="F87" s="610">
        <v>100</v>
      </c>
      <c r="G87" s="551"/>
      <c r="H87" s="559"/>
      <c r="I87" s="552"/>
      <c r="J87" s="560" t="s">
        <v>3</v>
      </c>
      <c r="K87" s="553" t="s">
        <v>91</v>
      </c>
      <c r="L87" s="513">
        <v>710802</v>
      </c>
      <c r="M87" s="512">
        <v>732988</v>
      </c>
    </row>
    <row r="88" spans="1:13" ht="14.45" customHeight="1" x14ac:dyDescent="0.25">
      <c r="A88" s="675"/>
      <c r="B88" s="669"/>
      <c r="C88" s="676"/>
      <c r="D88" s="670" t="s">
        <v>92</v>
      </c>
      <c r="E88" s="609">
        <v>0</v>
      </c>
      <c r="F88" s="610">
        <v>0</v>
      </c>
      <c r="G88" s="551"/>
      <c r="H88" s="559"/>
      <c r="I88" s="552"/>
      <c r="J88" s="560"/>
      <c r="K88" s="553" t="s">
        <v>92</v>
      </c>
      <c r="L88" s="513">
        <v>17206.263183652514</v>
      </c>
      <c r="M88" s="512">
        <v>19825.823441374923</v>
      </c>
    </row>
    <row r="89" spans="1:13" ht="14.45" customHeight="1" x14ac:dyDescent="0.25">
      <c r="A89" s="675"/>
      <c r="B89" s="290" t="s">
        <v>3</v>
      </c>
      <c r="C89" s="676" t="s">
        <v>446</v>
      </c>
      <c r="D89" s="670" t="s">
        <v>91</v>
      </c>
      <c r="E89" s="711">
        <v>89.793147976301739</v>
      </c>
      <c r="F89" s="610">
        <v>90.022505432167137</v>
      </c>
      <c r="G89" s="551"/>
      <c r="H89" s="559"/>
      <c r="I89" s="290" t="s">
        <v>3</v>
      </c>
      <c r="J89" s="560" t="s">
        <v>446</v>
      </c>
      <c r="K89" s="553" t="s">
        <v>91</v>
      </c>
      <c r="L89" s="513">
        <v>4898139</v>
      </c>
      <c r="M89" s="512">
        <v>5215245</v>
      </c>
    </row>
    <row r="90" spans="1:13" ht="14.45" customHeight="1" x14ac:dyDescent="0.25">
      <c r="A90" s="675"/>
      <c r="B90" s="669"/>
      <c r="C90" s="676"/>
      <c r="D90" s="670" t="s">
        <v>92</v>
      </c>
      <c r="E90" s="711">
        <v>0.48289452606870437</v>
      </c>
      <c r="F90" s="610">
        <v>0.46469504622063734</v>
      </c>
      <c r="G90" s="551"/>
      <c r="H90" s="559"/>
      <c r="I90" s="552"/>
      <c r="J90" s="560"/>
      <c r="K90" s="553" t="s">
        <v>92</v>
      </c>
      <c r="L90" s="513">
        <v>47852.525221066287</v>
      </c>
      <c r="M90" s="512">
        <v>48173.174904788604</v>
      </c>
    </row>
    <row r="91" spans="1:13" ht="14.45" customHeight="1" x14ac:dyDescent="0.25">
      <c r="A91" s="675"/>
      <c r="B91" s="669"/>
      <c r="C91" s="676" t="s">
        <v>447</v>
      </c>
      <c r="D91" s="670" t="s">
        <v>91</v>
      </c>
      <c r="E91" s="711">
        <v>7.5912104205492517</v>
      </c>
      <c r="F91" s="610">
        <v>6.6878314623110819</v>
      </c>
      <c r="G91" s="551"/>
      <c r="H91" s="559"/>
      <c r="I91" s="552"/>
      <c r="J91" s="560" t="s">
        <v>447</v>
      </c>
      <c r="K91" s="553" t="s">
        <v>91</v>
      </c>
      <c r="L91" s="513">
        <v>414094</v>
      </c>
      <c r="M91" s="512">
        <v>387444</v>
      </c>
    </row>
    <row r="92" spans="1:13" ht="14.45" customHeight="1" x14ac:dyDescent="0.25">
      <c r="A92" s="675"/>
      <c r="B92" s="669"/>
      <c r="C92" s="676"/>
      <c r="D92" s="670" t="s">
        <v>92</v>
      </c>
      <c r="E92" s="711">
        <v>0.15634826290469617</v>
      </c>
      <c r="F92" s="610">
        <v>0.1461831492650113</v>
      </c>
      <c r="G92" s="551"/>
      <c r="H92" s="559"/>
      <c r="I92" s="552"/>
      <c r="J92" s="560"/>
      <c r="K92" s="553" t="s">
        <v>92</v>
      </c>
      <c r="L92" s="513">
        <v>8062.5718318430645</v>
      </c>
      <c r="M92" s="512">
        <v>8052.0108250985159</v>
      </c>
    </row>
    <row r="93" spans="1:13" ht="14.45" customHeight="1" x14ac:dyDescent="0.25">
      <c r="A93" s="675"/>
      <c r="B93" s="669"/>
      <c r="C93" s="676" t="s">
        <v>448</v>
      </c>
      <c r="D93" s="670" t="s">
        <v>91</v>
      </c>
      <c r="E93" s="711">
        <v>2.0743498430956016</v>
      </c>
      <c r="F93" s="610">
        <v>2.9540666856772377</v>
      </c>
      <c r="G93" s="551"/>
      <c r="H93" s="559"/>
      <c r="I93" s="552"/>
      <c r="J93" s="560" t="s">
        <v>448</v>
      </c>
      <c r="K93" s="553" t="s">
        <v>91</v>
      </c>
      <c r="L93" s="513">
        <v>113154</v>
      </c>
      <c r="M93" s="512">
        <v>171137</v>
      </c>
    </row>
    <row r="94" spans="1:13" ht="14.45" customHeight="1" x14ac:dyDescent="0.25">
      <c r="A94" s="675"/>
      <c r="B94" s="669"/>
      <c r="C94" s="676"/>
      <c r="D94" s="670" t="s">
        <v>92</v>
      </c>
      <c r="E94" s="711">
        <v>0.49390642196728302</v>
      </c>
      <c r="F94" s="610">
        <v>0.47848714758642702</v>
      </c>
      <c r="G94" s="551"/>
      <c r="H94" s="559"/>
      <c r="I94" s="552"/>
      <c r="J94" s="560"/>
      <c r="K94" s="553" t="s">
        <v>92</v>
      </c>
      <c r="L94" s="513">
        <v>27455.324174895642</v>
      </c>
      <c r="M94" s="512">
        <v>28584.773390812665</v>
      </c>
    </row>
    <row r="95" spans="1:13" ht="14.45" customHeight="1" x14ac:dyDescent="0.25">
      <c r="A95" s="675"/>
      <c r="B95" s="669"/>
      <c r="C95" s="676" t="s">
        <v>449</v>
      </c>
      <c r="D95" s="670" t="s">
        <v>91</v>
      </c>
      <c r="E95" s="711">
        <v>0.5412917600534124</v>
      </c>
      <c r="F95" s="610">
        <v>0.33559641984455058</v>
      </c>
      <c r="G95" s="551"/>
      <c r="H95" s="559"/>
      <c r="I95" s="552"/>
      <c r="J95" s="560" t="s">
        <v>449</v>
      </c>
      <c r="K95" s="553" t="s">
        <v>91</v>
      </c>
      <c r="L95" s="513">
        <v>29527</v>
      </c>
      <c r="M95" s="512">
        <v>19442</v>
      </c>
    </row>
    <row r="96" spans="1:13" ht="14.45" customHeight="1" x14ac:dyDescent="0.25">
      <c r="A96" s="675"/>
      <c r="B96" s="669"/>
      <c r="C96" s="676"/>
      <c r="D96" s="670" t="s">
        <v>92</v>
      </c>
      <c r="E96" s="711">
        <v>4.5351004672050124E-2</v>
      </c>
      <c r="F96" s="610">
        <v>2.9625388768339218E-2</v>
      </c>
      <c r="G96" s="551"/>
      <c r="H96" s="559"/>
      <c r="I96" s="552"/>
      <c r="J96" s="560"/>
      <c r="K96" s="553" t="s">
        <v>92</v>
      </c>
      <c r="L96" s="513">
        <v>2464.2146383968484</v>
      </c>
      <c r="M96" s="512">
        <v>1724.5529927393457</v>
      </c>
    </row>
    <row r="97" spans="1:18" ht="14.45" customHeight="1" x14ac:dyDescent="0.25">
      <c r="A97" s="675"/>
      <c r="B97" s="669"/>
      <c r="C97" s="676" t="s">
        <v>3</v>
      </c>
      <c r="D97" s="670" t="s">
        <v>91</v>
      </c>
      <c r="E97" s="609">
        <v>100</v>
      </c>
      <c r="F97" s="610">
        <v>100</v>
      </c>
      <c r="G97" s="551"/>
      <c r="H97" s="559"/>
      <c r="I97" s="552"/>
      <c r="J97" s="560" t="s">
        <v>3</v>
      </c>
      <c r="K97" s="553" t="s">
        <v>91</v>
      </c>
      <c r="L97" s="513">
        <v>5454914</v>
      </c>
      <c r="M97" s="512">
        <v>5793268</v>
      </c>
    </row>
    <row r="98" spans="1:18" ht="14.45" customHeight="1" x14ac:dyDescent="0.25">
      <c r="A98" s="675"/>
      <c r="B98" s="669"/>
      <c r="C98" s="676"/>
      <c r="D98" s="670" t="s">
        <v>92</v>
      </c>
      <c r="E98" s="609">
        <v>0</v>
      </c>
      <c r="F98" s="610">
        <v>0</v>
      </c>
      <c r="G98" s="551"/>
      <c r="H98" s="559"/>
      <c r="I98" s="552"/>
      <c r="J98" s="560"/>
      <c r="K98" s="553" t="s">
        <v>92</v>
      </c>
      <c r="L98" s="513">
        <v>54885.605918875794</v>
      </c>
      <c r="M98" s="512">
        <v>57675.895482909298</v>
      </c>
    </row>
    <row r="99" spans="1:18" ht="14.45" customHeight="1" x14ac:dyDescent="0.25">
      <c r="A99" s="230"/>
      <c r="B99" s="19"/>
      <c r="C99" s="19"/>
      <c r="D99" s="18"/>
      <c r="E99" s="712"/>
      <c r="F99" s="713"/>
      <c r="G99" s="551"/>
      <c r="H99" s="230"/>
      <c r="I99" s="19"/>
      <c r="J99" s="19"/>
      <c r="K99" s="18"/>
      <c r="L99" s="19"/>
      <c r="M99" s="288"/>
    </row>
    <row r="100" spans="1:18" ht="14.45" customHeight="1" x14ac:dyDescent="0.25">
      <c r="A100" s="867" t="s">
        <v>625</v>
      </c>
      <c r="B100" s="867"/>
      <c r="C100" s="867"/>
      <c r="D100" s="867"/>
      <c r="E100" s="867"/>
      <c r="F100" s="867"/>
      <c r="G100" s="551"/>
      <c r="H100" s="867" t="s">
        <v>625</v>
      </c>
      <c r="I100" s="867"/>
      <c r="J100" s="867"/>
      <c r="K100" s="867"/>
      <c r="L100" s="867"/>
      <c r="M100" s="867"/>
      <c r="N100" s="786"/>
      <c r="O100" s="786"/>
      <c r="P100" s="786"/>
      <c r="Q100" s="786"/>
      <c r="R100" s="159"/>
    </row>
    <row r="101" spans="1:18" ht="14.45" customHeight="1" x14ac:dyDescent="0.25">
      <c r="A101" s="865" t="s">
        <v>6</v>
      </c>
      <c r="B101" s="865"/>
      <c r="C101" s="865"/>
      <c r="D101" s="865"/>
      <c r="E101" s="865"/>
      <c r="F101" s="865"/>
      <c r="G101" s="551"/>
      <c r="H101" s="865" t="s">
        <v>6</v>
      </c>
      <c r="I101" s="865"/>
      <c r="J101" s="865"/>
      <c r="K101" s="865"/>
      <c r="L101" s="865"/>
      <c r="M101" s="865"/>
      <c r="N101" s="786"/>
      <c r="O101" s="786"/>
      <c r="P101" s="786"/>
      <c r="Q101" s="786"/>
      <c r="R101" s="159"/>
    </row>
  </sheetData>
  <mergeCells count="8">
    <mergeCell ref="H101:M101"/>
    <mergeCell ref="A101:F101"/>
    <mergeCell ref="A2:F2"/>
    <mergeCell ref="H2:M2"/>
    <mergeCell ref="A3:F3"/>
    <mergeCell ref="H3:M3"/>
    <mergeCell ref="A100:F100"/>
    <mergeCell ref="H100:M100"/>
  </mergeCells>
  <hyperlinks>
    <hyperlink ref="A1" location="INDICE!A1" display="INDICE" xr:uid="{AFA0915D-3064-497C-8717-B88292557D8A}"/>
  </hyperlinks>
  <pageMargins left="0.7" right="0.7" top="0.75" bottom="0.75" header="0.3" footer="0.3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EB6628-BFBE-45D1-985B-7DA7519D5AAF}">
  <dimension ref="A1:K16"/>
  <sheetViews>
    <sheetView workbookViewId="0">
      <selection activeCell="K6" sqref="K6"/>
    </sheetView>
  </sheetViews>
  <sheetFormatPr baseColWidth="10" defaultRowHeight="15" x14ac:dyDescent="0.25"/>
  <cols>
    <col min="2" max="2" width="13.28515625" customWidth="1"/>
    <col min="7" max="7" width="13.28515625" customWidth="1"/>
  </cols>
  <sheetData>
    <row r="1" spans="1:11" x14ac:dyDescent="0.25">
      <c r="A1" s="398" t="s">
        <v>344</v>
      </c>
      <c r="B1" s="194"/>
    </row>
    <row r="2" spans="1:11" ht="64.150000000000006" customHeight="1" x14ac:dyDescent="0.25">
      <c r="A2" s="922" t="s">
        <v>642</v>
      </c>
      <c r="B2" s="922"/>
      <c r="C2" s="922"/>
      <c r="D2" s="922"/>
      <c r="E2" s="558"/>
      <c r="F2" s="922" t="s">
        <v>643</v>
      </c>
      <c r="G2" s="922"/>
      <c r="H2" s="922"/>
      <c r="I2" s="922"/>
    </row>
    <row r="3" spans="1:11" x14ac:dyDescent="0.25">
      <c r="A3" s="864" t="s">
        <v>205</v>
      </c>
      <c r="B3" s="924"/>
      <c r="C3" s="924"/>
      <c r="D3" s="924"/>
      <c r="E3" s="558"/>
      <c r="F3" s="924" t="s">
        <v>5</v>
      </c>
      <c r="G3" s="924"/>
      <c r="H3" s="924"/>
      <c r="I3" s="924"/>
    </row>
    <row r="4" spans="1:11" x14ac:dyDescent="0.25">
      <c r="A4" s="151"/>
      <c r="B4" s="151"/>
      <c r="C4" s="557"/>
      <c r="D4" s="557"/>
      <c r="E4" s="557"/>
      <c r="F4" s="151"/>
      <c r="G4" s="151"/>
      <c r="H4" s="557"/>
      <c r="I4" s="557"/>
    </row>
    <row r="5" spans="1:11" ht="14.45" customHeight="1" x14ac:dyDescent="0.25">
      <c r="A5" s="433"/>
      <c r="B5" s="147"/>
      <c r="C5" s="131">
        <v>2015</v>
      </c>
      <c r="D5" s="255">
        <v>2017</v>
      </c>
      <c r="E5" s="557"/>
      <c r="F5" s="433"/>
      <c r="G5" s="147"/>
      <c r="H5" s="131">
        <v>2015</v>
      </c>
      <c r="I5" s="255">
        <v>2017</v>
      </c>
    </row>
    <row r="6" spans="1:11" ht="14.45" customHeight="1" x14ac:dyDescent="0.25">
      <c r="A6" s="228"/>
      <c r="B6" s="226"/>
      <c r="C6" s="556"/>
      <c r="D6" s="62"/>
      <c r="E6" s="557"/>
      <c r="F6" s="228"/>
      <c r="G6" s="561"/>
      <c r="H6" s="556"/>
      <c r="I6" s="62"/>
    </row>
    <row r="7" spans="1:11" ht="14.45" customHeight="1" x14ac:dyDescent="0.25">
      <c r="A7" s="555" t="s">
        <v>9</v>
      </c>
      <c r="B7" s="150" t="s">
        <v>91</v>
      </c>
      <c r="C7" s="710">
        <v>19.341696381263336</v>
      </c>
      <c r="D7" s="715">
        <v>15.526209894048023</v>
      </c>
      <c r="E7" s="557"/>
      <c r="F7" s="555" t="s">
        <v>9</v>
      </c>
      <c r="G7" s="150" t="s">
        <v>91</v>
      </c>
      <c r="H7" s="143">
        <v>81039</v>
      </c>
      <c r="I7" s="806">
        <v>73695</v>
      </c>
    </row>
    <row r="8" spans="1:11" ht="14.45" customHeight="1" x14ac:dyDescent="0.25">
      <c r="A8" s="555"/>
      <c r="B8" s="150" t="s">
        <v>92</v>
      </c>
      <c r="C8" s="710">
        <v>0.64081293278133589</v>
      </c>
      <c r="D8" s="715">
        <v>0.6468041838304498</v>
      </c>
      <c r="E8" s="557"/>
      <c r="F8" s="555"/>
      <c r="G8" s="150" t="s">
        <v>92</v>
      </c>
      <c r="H8" s="143">
        <v>3312.2159180501781</v>
      </c>
      <c r="I8" s="806">
        <v>3471.8598416810078</v>
      </c>
    </row>
    <row r="9" spans="1:11" ht="14.45" customHeight="1" x14ac:dyDescent="0.25">
      <c r="A9" s="555" t="s">
        <v>10</v>
      </c>
      <c r="B9" s="150" t="s">
        <v>91</v>
      </c>
      <c r="C9" s="710">
        <v>14.571875021101102</v>
      </c>
      <c r="D9" s="715">
        <v>13.531546229148967</v>
      </c>
      <c r="E9" s="557"/>
      <c r="F9" s="555" t="s">
        <v>10</v>
      </c>
      <c r="G9" s="150" t="s">
        <v>91</v>
      </c>
      <c r="H9" s="143">
        <v>733735</v>
      </c>
      <c r="I9" s="806">
        <v>719278</v>
      </c>
    </row>
    <row r="10" spans="1:11" ht="14.45" customHeight="1" x14ac:dyDescent="0.25">
      <c r="A10" s="555"/>
      <c r="B10" s="150" t="s">
        <v>92</v>
      </c>
      <c r="C10" s="710">
        <v>0.2523180660292218</v>
      </c>
      <c r="D10" s="715">
        <v>0.35326297335953905</v>
      </c>
      <c r="E10" s="557"/>
      <c r="F10" s="555"/>
      <c r="G10" s="150" t="s">
        <v>92</v>
      </c>
      <c r="H10" s="143">
        <v>15238.247067077173</v>
      </c>
      <c r="I10" s="806">
        <v>22930.456535634443</v>
      </c>
    </row>
    <row r="11" spans="1:11" ht="14.45" customHeight="1" x14ac:dyDescent="0.25">
      <c r="A11" s="555" t="s">
        <v>3</v>
      </c>
      <c r="B11" s="150" t="s">
        <v>91</v>
      </c>
      <c r="C11" s="710">
        <v>14.936514122862432</v>
      </c>
      <c r="D11" s="715">
        <v>13.688796319563915</v>
      </c>
      <c r="E11" s="557"/>
      <c r="F11" s="555" t="s">
        <v>3</v>
      </c>
      <c r="G11" s="150" t="s">
        <v>91</v>
      </c>
      <c r="H11" s="143">
        <v>814774</v>
      </c>
      <c r="I11" s="806">
        <v>793142</v>
      </c>
    </row>
    <row r="12" spans="1:11" ht="14.45" customHeight="1" x14ac:dyDescent="0.25">
      <c r="A12" s="555"/>
      <c r="B12" s="150" t="s">
        <v>92</v>
      </c>
      <c r="C12" s="710">
        <v>0.24239027512225819</v>
      </c>
      <c r="D12" s="715">
        <v>0.33293465732951372</v>
      </c>
      <c r="E12" s="557"/>
      <c r="F12" s="555"/>
      <c r="G12" s="150" t="s">
        <v>92</v>
      </c>
      <c r="H12" s="143">
        <v>15985.885708913383</v>
      </c>
      <c r="I12" s="806">
        <v>23627.494753413725</v>
      </c>
    </row>
    <row r="13" spans="1:11" ht="14.45" customHeight="1" x14ac:dyDescent="0.25">
      <c r="A13" s="270"/>
      <c r="B13" s="89"/>
      <c r="C13" s="12"/>
      <c r="D13" s="13"/>
      <c r="E13" s="557"/>
      <c r="F13" s="270"/>
      <c r="G13" s="7"/>
      <c r="H13" s="12"/>
      <c r="I13" s="13"/>
    </row>
    <row r="14" spans="1:11" ht="28.9" customHeight="1" x14ac:dyDescent="0.25">
      <c r="A14" s="866" t="s">
        <v>625</v>
      </c>
      <c r="B14" s="866"/>
      <c r="C14" s="866"/>
      <c r="D14" s="866"/>
      <c r="E14" s="557"/>
      <c r="F14" s="866" t="s">
        <v>625</v>
      </c>
      <c r="G14" s="866"/>
      <c r="H14" s="866"/>
      <c r="I14" s="866"/>
      <c r="J14" s="786"/>
      <c r="K14" s="786"/>
    </row>
    <row r="15" spans="1:11" ht="14.45" customHeight="1" x14ac:dyDescent="0.25">
      <c r="A15" s="865" t="s">
        <v>6</v>
      </c>
      <c r="B15" s="865"/>
      <c r="C15" s="865"/>
      <c r="D15" s="865"/>
      <c r="E15" s="557"/>
      <c r="F15" s="865" t="s">
        <v>6</v>
      </c>
      <c r="G15" s="865"/>
      <c r="H15" s="865"/>
      <c r="I15" s="865"/>
      <c r="J15" s="786"/>
      <c r="K15" s="786"/>
    </row>
    <row r="16" spans="1:11" x14ac:dyDescent="0.25">
      <c r="A16" s="561"/>
      <c r="B16" s="561"/>
      <c r="C16" s="561"/>
      <c r="D16" s="561"/>
      <c r="E16" s="557"/>
      <c r="F16" s="561"/>
      <c r="G16" s="561"/>
      <c r="H16" s="561"/>
      <c r="I16" s="561"/>
    </row>
  </sheetData>
  <mergeCells count="8">
    <mergeCell ref="F15:I15"/>
    <mergeCell ref="A15:D15"/>
    <mergeCell ref="A2:D2"/>
    <mergeCell ref="F2:I2"/>
    <mergeCell ref="A3:D3"/>
    <mergeCell ref="F3:I3"/>
    <mergeCell ref="A14:D14"/>
    <mergeCell ref="F14:I14"/>
  </mergeCells>
  <hyperlinks>
    <hyperlink ref="A1" location="INDICE!A1" display="INDICE" xr:uid="{B1793D68-7ACB-4CDB-AD26-FDF438B161B0}"/>
  </hyperlinks>
  <pageMargins left="0.7" right="0.7" top="0.75" bottom="0.75" header="0.3" footer="0.3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CCFFD-0A53-4E26-9578-390F16F807DB}">
  <dimension ref="A1:I16"/>
  <sheetViews>
    <sheetView workbookViewId="0">
      <selection activeCell="M10" sqref="M10"/>
    </sheetView>
  </sheetViews>
  <sheetFormatPr baseColWidth="10" defaultRowHeight="15" x14ac:dyDescent="0.25"/>
  <cols>
    <col min="2" max="2" width="13.28515625" customWidth="1"/>
    <col min="7" max="7" width="13.28515625" customWidth="1"/>
  </cols>
  <sheetData>
    <row r="1" spans="1:9" x14ac:dyDescent="0.25">
      <c r="A1" s="398" t="s">
        <v>344</v>
      </c>
      <c r="B1" s="194"/>
    </row>
    <row r="2" spans="1:9" ht="59.45" customHeight="1" x14ac:dyDescent="0.25">
      <c r="A2" s="922" t="s">
        <v>451</v>
      </c>
      <c r="B2" s="922"/>
      <c r="C2" s="922"/>
      <c r="D2" s="922"/>
      <c r="E2" s="558"/>
      <c r="F2" s="922" t="s">
        <v>450</v>
      </c>
      <c r="G2" s="922"/>
      <c r="H2" s="922"/>
      <c r="I2" s="922"/>
    </row>
    <row r="3" spans="1:9" ht="14.45" customHeight="1" x14ac:dyDescent="0.25">
      <c r="A3" s="864" t="s">
        <v>205</v>
      </c>
      <c r="B3" s="924"/>
      <c r="C3" s="924"/>
      <c r="D3" s="924"/>
      <c r="E3" s="558"/>
      <c r="F3" s="924" t="s">
        <v>5</v>
      </c>
      <c r="G3" s="924"/>
      <c r="H3" s="924"/>
      <c r="I3" s="924"/>
    </row>
    <row r="4" spans="1:9" x14ac:dyDescent="0.25">
      <c r="A4" s="151"/>
      <c r="B4" s="151"/>
      <c r="C4" s="557"/>
      <c r="D4" s="557"/>
      <c r="E4" s="557"/>
      <c r="F4" s="151"/>
      <c r="G4" s="151"/>
      <c r="H4" s="557"/>
      <c r="I4" s="557"/>
    </row>
    <row r="5" spans="1:9" ht="14.45" customHeight="1" x14ac:dyDescent="0.25">
      <c r="A5" s="433"/>
      <c r="B5" s="147"/>
      <c r="C5" s="131">
        <v>2015</v>
      </c>
      <c r="D5" s="255">
        <v>2017</v>
      </c>
      <c r="E5" s="557"/>
      <c r="F5" s="433"/>
      <c r="G5" s="147"/>
      <c r="H5" s="131">
        <v>2015</v>
      </c>
      <c r="I5" s="255">
        <v>2017</v>
      </c>
    </row>
    <row r="6" spans="1:9" ht="14.45" customHeight="1" x14ac:dyDescent="0.25">
      <c r="A6" s="228"/>
      <c r="B6" s="226"/>
      <c r="C6" s="556"/>
      <c r="D6" s="782"/>
      <c r="E6" s="557"/>
      <c r="F6" s="228"/>
      <c r="G6" s="561"/>
      <c r="H6" s="556"/>
      <c r="I6" s="62"/>
    </row>
    <row r="7" spans="1:9" ht="14.45" customHeight="1" x14ac:dyDescent="0.25">
      <c r="A7" s="555" t="s">
        <v>9</v>
      </c>
      <c r="B7" s="150" t="s">
        <v>91</v>
      </c>
      <c r="C7" s="716">
        <v>4.3970442926493964</v>
      </c>
      <c r="D7" s="847">
        <v>3.4678256985688369</v>
      </c>
      <c r="E7" s="557"/>
      <c r="F7" s="555" t="s">
        <v>9</v>
      </c>
      <c r="G7" s="150" t="s">
        <v>91</v>
      </c>
      <c r="H7" s="143">
        <v>18423</v>
      </c>
      <c r="I7" s="806">
        <v>16460</v>
      </c>
    </row>
    <row r="8" spans="1:9" ht="14.45" customHeight="1" x14ac:dyDescent="0.25">
      <c r="A8" s="555"/>
      <c r="B8" s="150" t="s">
        <v>92</v>
      </c>
      <c r="C8" s="716">
        <v>0.31269706652036061</v>
      </c>
      <c r="D8" s="847">
        <v>0.29456734503971765</v>
      </c>
      <c r="E8" s="557"/>
      <c r="F8" s="555"/>
      <c r="G8" s="150" t="s">
        <v>92</v>
      </c>
      <c r="H8" s="143">
        <v>1397.025067827846</v>
      </c>
      <c r="I8" s="806">
        <v>1440.1868495642257</v>
      </c>
    </row>
    <row r="9" spans="1:9" ht="14.45" customHeight="1" x14ac:dyDescent="0.25">
      <c r="A9" s="555" t="s">
        <v>10</v>
      </c>
      <c r="B9" s="150" t="s">
        <v>91</v>
      </c>
      <c r="C9" s="716">
        <v>0.1024570222680676</v>
      </c>
      <c r="D9" s="847">
        <v>0.10843628258450091</v>
      </c>
      <c r="E9" s="557"/>
      <c r="F9" s="555" t="s">
        <v>10</v>
      </c>
      <c r="G9" s="150" t="s">
        <v>91</v>
      </c>
      <c r="H9" s="143">
        <v>5159</v>
      </c>
      <c r="I9" s="806">
        <v>5764</v>
      </c>
    </row>
    <row r="10" spans="1:9" ht="14.45" customHeight="1" x14ac:dyDescent="0.25">
      <c r="A10" s="555"/>
      <c r="B10" s="150" t="s">
        <v>92</v>
      </c>
      <c r="C10" s="716">
        <v>1.3683491728047368E-2</v>
      </c>
      <c r="D10" s="847">
        <v>1.8537992971104488E-2</v>
      </c>
      <c r="E10" s="557"/>
      <c r="F10" s="555"/>
      <c r="G10" s="150" t="s">
        <v>92</v>
      </c>
      <c r="H10" s="143">
        <v>686.14687180844464</v>
      </c>
      <c r="I10" s="806">
        <v>981.6891856096089</v>
      </c>
    </row>
    <row r="11" spans="1:9" ht="14.45" customHeight="1" x14ac:dyDescent="0.25">
      <c r="A11" s="555" t="s">
        <v>3</v>
      </c>
      <c r="B11" s="150" t="s">
        <v>91</v>
      </c>
      <c r="C11" s="716">
        <v>0.43230745709281576</v>
      </c>
      <c r="D11" s="847">
        <v>0.38356285432619686</v>
      </c>
      <c r="E11" s="557"/>
      <c r="F11" s="555" t="s">
        <v>3</v>
      </c>
      <c r="G11" s="150" t="s">
        <v>91</v>
      </c>
      <c r="H11" s="143">
        <v>23582</v>
      </c>
      <c r="I11" s="806">
        <v>22224</v>
      </c>
    </row>
    <row r="12" spans="1:9" ht="14.45" customHeight="1" x14ac:dyDescent="0.25">
      <c r="A12" s="555"/>
      <c r="B12" s="150" t="s">
        <v>92</v>
      </c>
      <c r="C12" s="716">
        <v>2.923717229899608E-2</v>
      </c>
      <c r="D12" s="847">
        <v>3.1253469887845629E-2</v>
      </c>
      <c r="E12" s="557"/>
      <c r="F12" s="555"/>
      <c r="G12" s="150" t="s">
        <v>92</v>
      </c>
      <c r="H12" s="143">
        <v>1585.8871206330882</v>
      </c>
      <c r="I12" s="806">
        <v>1794.5364692317521</v>
      </c>
    </row>
    <row r="13" spans="1:9" ht="14.45" customHeight="1" x14ac:dyDescent="0.25">
      <c r="A13" s="270"/>
      <c r="B13" s="89"/>
      <c r="C13" s="12"/>
      <c r="D13" s="13"/>
      <c r="E13" s="557"/>
      <c r="F13" s="270"/>
      <c r="G13" s="7"/>
      <c r="H13" s="12"/>
      <c r="I13" s="13"/>
    </row>
    <row r="14" spans="1:9" ht="28.9" customHeight="1" x14ac:dyDescent="0.25">
      <c r="A14" s="866" t="s">
        <v>625</v>
      </c>
      <c r="B14" s="866"/>
      <c r="C14" s="866"/>
      <c r="D14" s="866"/>
      <c r="E14" s="790"/>
      <c r="F14" s="866" t="s">
        <v>625</v>
      </c>
      <c r="G14" s="866"/>
      <c r="H14" s="866"/>
      <c r="I14" s="866"/>
    </row>
    <row r="15" spans="1:9" x14ac:dyDescent="0.25">
      <c r="A15" s="865" t="s">
        <v>6</v>
      </c>
      <c r="B15" s="865"/>
      <c r="C15" s="865"/>
      <c r="D15" s="865"/>
      <c r="E15" s="790"/>
      <c r="F15" s="865" t="s">
        <v>6</v>
      </c>
      <c r="G15" s="865"/>
      <c r="H15" s="865"/>
      <c r="I15" s="865"/>
    </row>
    <row r="16" spans="1:9" x14ac:dyDescent="0.25">
      <c r="A16" s="561"/>
      <c r="B16" s="561"/>
      <c r="C16" s="561"/>
      <c r="D16" s="561"/>
      <c r="E16" s="557"/>
      <c r="F16" s="561"/>
      <c r="G16" s="561"/>
      <c r="H16" s="561"/>
      <c r="I16" s="561"/>
    </row>
  </sheetData>
  <mergeCells count="8">
    <mergeCell ref="A15:D15"/>
    <mergeCell ref="F15:I15"/>
    <mergeCell ref="A2:D2"/>
    <mergeCell ref="F2:I2"/>
    <mergeCell ref="A3:D3"/>
    <mergeCell ref="F3:I3"/>
    <mergeCell ref="A14:D14"/>
    <mergeCell ref="F14:I14"/>
  </mergeCells>
  <hyperlinks>
    <hyperlink ref="A1" location="INDICE!A1" display="INDICE" xr:uid="{F3149E50-E86B-4319-9F80-15777C4D4DED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S30"/>
  <sheetViews>
    <sheetView workbookViewId="0">
      <selection activeCell="J4" sqref="J4"/>
    </sheetView>
  </sheetViews>
  <sheetFormatPr baseColWidth="10" defaultColWidth="11.5703125" defaultRowHeight="15" x14ac:dyDescent="0.25"/>
  <cols>
    <col min="1" max="1" width="11.5703125" style="231" customWidth="1"/>
    <col min="2" max="2" width="9.7109375" style="231" customWidth="1"/>
    <col min="3" max="3" width="13.28515625" style="231" customWidth="1"/>
    <col min="4" max="9" width="7.7109375" style="231" customWidth="1"/>
    <col min="10" max="10" width="12" style="231" customWidth="1"/>
    <col min="11" max="11" width="11.5703125" style="231" customWidth="1"/>
    <col min="12" max="12" width="9.7109375" style="231" customWidth="1"/>
    <col min="13" max="13" width="13.28515625" style="231" customWidth="1"/>
    <col min="14" max="19" width="10.7109375" style="231" customWidth="1"/>
    <col min="20" max="16384" width="11.5703125" style="231"/>
  </cols>
  <sheetData>
    <row r="1" spans="1:19" x14ac:dyDescent="0.25">
      <c r="A1" s="398" t="s">
        <v>344</v>
      </c>
      <c r="B1" s="294"/>
    </row>
    <row r="2" spans="1:19" ht="28.9" customHeight="1" x14ac:dyDescent="0.25">
      <c r="A2" s="863" t="s">
        <v>296</v>
      </c>
      <c r="B2" s="863"/>
      <c r="C2" s="863"/>
      <c r="D2" s="863"/>
      <c r="E2" s="863"/>
      <c r="F2" s="863"/>
      <c r="G2" s="863"/>
      <c r="H2" s="863"/>
      <c r="I2" s="863"/>
      <c r="K2" s="863" t="s">
        <v>497</v>
      </c>
      <c r="L2" s="863"/>
      <c r="M2" s="863"/>
      <c r="N2" s="863"/>
      <c r="O2" s="863"/>
      <c r="P2" s="863"/>
      <c r="Q2" s="863"/>
      <c r="R2" s="863"/>
      <c r="S2" s="863"/>
    </row>
    <row r="3" spans="1:19" x14ac:dyDescent="0.25">
      <c r="A3" s="864" t="s">
        <v>238</v>
      </c>
      <c r="B3" s="864"/>
      <c r="C3" s="864"/>
      <c r="D3" s="864"/>
      <c r="E3" s="864"/>
      <c r="F3" s="864"/>
      <c r="G3" s="864"/>
      <c r="H3" s="864"/>
      <c r="I3" s="864"/>
      <c r="K3" s="864" t="s">
        <v>25</v>
      </c>
      <c r="L3" s="864"/>
      <c r="M3" s="864"/>
      <c r="N3" s="864"/>
      <c r="O3" s="864"/>
      <c r="P3" s="864"/>
      <c r="Q3" s="864"/>
      <c r="R3" s="864"/>
      <c r="S3" s="864"/>
    </row>
    <row r="4" spans="1:19" ht="14.45" customHeight="1" x14ac:dyDescent="0.25">
      <c r="B4" s="19"/>
      <c r="C4" s="19"/>
      <c r="D4" s="19"/>
      <c r="E4" s="19"/>
      <c r="F4" s="19"/>
    </row>
    <row r="5" spans="1:19" ht="14.45" customHeight="1" x14ac:dyDescent="0.25">
      <c r="A5" s="308"/>
      <c r="B5" s="309"/>
      <c r="C5" s="310"/>
      <c r="D5" s="310">
        <v>2006</v>
      </c>
      <c r="E5" s="310">
        <v>2009</v>
      </c>
      <c r="F5" s="310">
        <v>2011</v>
      </c>
      <c r="G5" s="310">
        <v>2013</v>
      </c>
      <c r="H5" s="310">
        <v>2015</v>
      </c>
      <c r="I5" s="311">
        <v>2017</v>
      </c>
      <c r="K5" s="308"/>
      <c r="L5" s="282"/>
      <c r="M5" s="282"/>
      <c r="N5" s="50">
        <v>2006</v>
      </c>
      <c r="O5" s="50">
        <v>2009</v>
      </c>
      <c r="P5" s="50">
        <v>2011</v>
      </c>
      <c r="Q5" s="283">
        <v>2013</v>
      </c>
      <c r="R5" s="283">
        <v>2015</v>
      </c>
      <c r="S5" s="286">
        <v>2017</v>
      </c>
    </row>
    <row r="6" spans="1:19" ht="14.45" customHeight="1" x14ac:dyDescent="0.25">
      <c r="A6" s="312"/>
      <c r="B6" s="232"/>
      <c r="C6" s="232"/>
      <c r="D6" s="232"/>
      <c r="E6" s="169"/>
      <c r="F6" s="169"/>
      <c r="G6" s="169"/>
      <c r="H6" s="169"/>
      <c r="I6" s="287"/>
      <c r="J6" s="169"/>
      <c r="K6" s="229"/>
      <c r="L6" s="218"/>
      <c r="M6" s="218"/>
      <c r="N6" s="218"/>
      <c r="O6" s="218"/>
      <c r="P6" s="218"/>
      <c r="Q6" s="218"/>
      <c r="R6" s="218"/>
      <c r="S6" s="287"/>
    </row>
    <row r="7" spans="1:19" ht="14.45" customHeight="1" x14ac:dyDescent="0.25">
      <c r="A7" s="313" t="s">
        <v>9</v>
      </c>
      <c r="B7" s="169" t="s">
        <v>11</v>
      </c>
      <c r="C7" s="232" t="s">
        <v>91</v>
      </c>
      <c r="D7" s="383">
        <v>69.443035635839848</v>
      </c>
      <c r="E7" s="383">
        <v>68.917502672370048</v>
      </c>
      <c r="F7" s="383">
        <v>73.35566162345215</v>
      </c>
      <c r="G7" s="383">
        <v>73.979175114868951</v>
      </c>
      <c r="H7" s="383">
        <v>75.307817466323598</v>
      </c>
      <c r="I7" s="372">
        <v>75.390206918524726</v>
      </c>
      <c r="J7" s="169"/>
      <c r="K7" s="313" t="s">
        <v>9</v>
      </c>
      <c r="L7" s="169" t="s">
        <v>11</v>
      </c>
      <c r="M7" s="232" t="s">
        <v>91</v>
      </c>
      <c r="N7" s="346">
        <v>736642</v>
      </c>
      <c r="O7" s="347">
        <v>790430</v>
      </c>
      <c r="P7" s="347">
        <v>1004652</v>
      </c>
      <c r="Q7" s="347">
        <v>1158451</v>
      </c>
      <c r="R7" s="347">
        <v>1194141</v>
      </c>
      <c r="S7" s="389">
        <v>1277766</v>
      </c>
    </row>
    <row r="8" spans="1:19" ht="14.45" customHeight="1" x14ac:dyDescent="0.25">
      <c r="A8" s="313"/>
      <c r="B8" s="169"/>
      <c r="C8" s="232" t="s">
        <v>92</v>
      </c>
      <c r="D8" s="383">
        <v>1.0868344120735329</v>
      </c>
      <c r="E8" s="383">
        <v>1.1149751526211773</v>
      </c>
      <c r="F8" s="383">
        <v>1.6009620759934562</v>
      </c>
      <c r="G8" s="383">
        <v>1.045284851524227</v>
      </c>
      <c r="H8" s="383">
        <v>0.99442312457476634</v>
      </c>
      <c r="I8" s="372">
        <v>1.0539604551308468</v>
      </c>
      <c r="J8" s="169"/>
      <c r="K8" s="313"/>
      <c r="L8" s="169"/>
      <c r="M8" s="232" t="s">
        <v>92</v>
      </c>
      <c r="N8" s="346">
        <v>26874.531790686277</v>
      </c>
      <c r="O8" s="347">
        <v>28807.57496377407</v>
      </c>
      <c r="P8" s="347">
        <v>44194.381201691314</v>
      </c>
      <c r="Q8" s="347">
        <v>37561.964892559452</v>
      </c>
      <c r="R8" s="347">
        <v>26174.384609114109</v>
      </c>
      <c r="S8" s="389">
        <v>32169.161454978865</v>
      </c>
    </row>
    <row r="9" spans="1:19" ht="14.45" customHeight="1" x14ac:dyDescent="0.25">
      <c r="A9" s="313"/>
      <c r="B9" s="169" t="s">
        <v>4</v>
      </c>
      <c r="C9" s="232" t="s">
        <v>91</v>
      </c>
      <c r="D9" s="383">
        <v>30.556964364160162</v>
      </c>
      <c r="E9" s="383">
        <v>31.082497327629955</v>
      </c>
      <c r="F9" s="383">
        <v>26.64433837654785</v>
      </c>
      <c r="G9" s="383">
        <v>26.020824885131056</v>
      </c>
      <c r="H9" s="383">
        <v>24.692182533676405</v>
      </c>
      <c r="I9" s="372">
        <v>24.609793081475274</v>
      </c>
      <c r="K9" s="313"/>
      <c r="L9" s="169" t="s">
        <v>4</v>
      </c>
      <c r="M9" s="232" t="s">
        <v>91</v>
      </c>
      <c r="N9" s="346">
        <v>324144</v>
      </c>
      <c r="O9" s="347">
        <v>356492</v>
      </c>
      <c r="P9" s="347">
        <v>364911</v>
      </c>
      <c r="Q9" s="347">
        <v>407464</v>
      </c>
      <c r="R9" s="347">
        <v>391539</v>
      </c>
      <c r="S9" s="389">
        <v>417104</v>
      </c>
    </row>
    <row r="10" spans="1:19" ht="14.45" customHeight="1" x14ac:dyDescent="0.25">
      <c r="A10" s="313"/>
      <c r="B10" s="169"/>
      <c r="C10" s="232" t="s">
        <v>92</v>
      </c>
      <c r="D10" s="383">
        <v>1.0868344120735332</v>
      </c>
      <c r="E10" s="383">
        <v>1.1149751526211773</v>
      </c>
      <c r="F10" s="383">
        <v>1.6009620759934562</v>
      </c>
      <c r="G10" s="383">
        <v>1.045284851524227</v>
      </c>
      <c r="H10" s="383">
        <v>0.99442312457476634</v>
      </c>
      <c r="I10" s="372">
        <v>1.0539604551308466</v>
      </c>
      <c r="K10" s="313"/>
      <c r="L10" s="169"/>
      <c r="M10" s="232" t="s">
        <v>92</v>
      </c>
      <c r="N10" s="346">
        <v>11652.668774093347</v>
      </c>
      <c r="O10" s="347">
        <v>13247.501844373024</v>
      </c>
      <c r="P10" s="347">
        <v>25214.061390456587</v>
      </c>
      <c r="Q10" s="347">
        <v>17638.352997935999</v>
      </c>
      <c r="R10" s="347">
        <v>19098.948821515653</v>
      </c>
      <c r="S10" s="389">
        <v>21240.354726882731</v>
      </c>
    </row>
    <row r="11" spans="1:19" ht="14.45" customHeight="1" x14ac:dyDescent="0.25">
      <c r="A11" s="313"/>
      <c r="B11" s="169" t="s">
        <v>3</v>
      </c>
      <c r="C11" s="232" t="s">
        <v>91</v>
      </c>
      <c r="D11" s="383">
        <v>100</v>
      </c>
      <c r="E11" s="383">
        <v>100</v>
      </c>
      <c r="F11" s="383">
        <v>100</v>
      </c>
      <c r="G11" s="383">
        <v>100</v>
      </c>
      <c r="H11" s="383">
        <v>100</v>
      </c>
      <c r="I11" s="372">
        <v>100</v>
      </c>
      <c r="K11" s="313"/>
      <c r="L11" s="169" t="s">
        <v>3</v>
      </c>
      <c r="M11" s="232" t="s">
        <v>91</v>
      </c>
      <c r="N11" s="346">
        <v>1060786</v>
      </c>
      <c r="O11" s="390">
        <v>1146922</v>
      </c>
      <c r="P11" s="390">
        <v>1369563</v>
      </c>
      <c r="Q11" s="390">
        <v>1565915</v>
      </c>
      <c r="R11" s="390">
        <v>1585680</v>
      </c>
      <c r="S11" s="389">
        <v>1694870</v>
      </c>
    </row>
    <row r="12" spans="1:19" ht="14.45" customHeight="1" x14ac:dyDescent="0.25">
      <c r="A12" s="313"/>
      <c r="B12" s="169"/>
      <c r="C12" s="232" t="s">
        <v>92</v>
      </c>
      <c r="D12" s="383">
        <v>0</v>
      </c>
      <c r="E12" s="383">
        <v>0</v>
      </c>
      <c r="F12" s="383">
        <v>0</v>
      </c>
      <c r="G12" s="383">
        <v>0</v>
      </c>
      <c r="H12" s="383">
        <v>0</v>
      </c>
      <c r="I12" s="372">
        <v>0</v>
      </c>
      <c r="K12" s="313"/>
      <c r="L12" s="169"/>
      <c r="M12" s="232" t="s">
        <v>92</v>
      </c>
      <c r="N12" s="346">
        <v>29292.066306891655</v>
      </c>
      <c r="O12" s="390">
        <v>31707.61234167797</v>
      </c>
      <c r="P12" s="390">
        <v>50881.157824897426</v>
      </c>
      <c r="Q12" s="390">
        <v>41364.120038623652</v>
      </c>
      <c r="R12" s="390">
        <v>32401.670570399667</v>
      </c>
      <c r="S12" s="389">
        <v>38548.769340152845</v>
      </c>
    </row>
    <row r="13" spans="1:19" ht="14.45" customHeight="1" x14ac:dyDescent="0.25">
      <c r="A13" s="313"/>
      <c r="B13" s="169"/>
      <c r="C13" s="232"/>
      <c r="D13" s="383"/>
      <c r="E13" s="383"/>
      <c r="F13" s="383"/>
      <c r="G13" s="383"/>
      <c r="H13" s="383"/>
      <c r="I13" s="372"/>
      <c r="K13" s="313"/>
      <c r="L13" s="169"/>
      <c r="M13" s="232"/>
      <c r="N13" s="363"/>
      <c r="O13" s="369"/>
      <c r="P13" s="369"/>
      <c r="Q13" s="369"/>
      <c r="R13" s="369"/>
      <c r="S13" s="376"/>
    </row>
    <row r="14" spans="1:19" ht="14.45" customHeight="1" x14ac:dyDescent="0.25">
      <c r="A14" s="313" t="s">
        <v>12</v>
      </c>
      <c r="B14" s="169" t="s">
        <v>11</v>
      </c>
      <c r="C14" s="232" t="s">
        <v>91</v>
      </c>
      <c r="D14" s="383">
        <v>88.39307429198297</v>
      </c>
      <c r="E14" s="383">
        <v>88.606045827044284</v>
      </c>
      <c r="F14" s="383">
        <v>88.469373855572698</v>
      </c>
      <c r="G14" s="383">
        <v>88.579688408514158</v>
      </c>
      <c r="H14" s="383">
        <v>88.477003914276679</v>
      </c>
      <c r="I14" s="372">
        <v>88.579305742937322</v>
      </c>
      <c r="K14" s="313" t="s">
        <v>12</v>
      </c>
      <c r="L14" s="169" t="s">
        <v>11</v>
      </c>
      <c r="M14" s="232" t="s">
        <v>91</v>
      </c>
      <c r="N14" s="346">
        <v>13323999</v>
      </c>
      <c r="O14" s="347">
        <v>13698570</v>
      </c>
      <c r="P14" s="347">
        <v>13794987</v>
      </c>
      <c r="Q14" s="347">
        <v>13855595</v>
      </c>
      <c r="R14" s="347">
        <v>14124353</v>
      </c>
      <c r="S14" s="389">
        <v>14257136</v>
      </c>
    </row>
    <row r="15" spans="1:19" ht="14.45" customHeight="1" x14ac:dyDescent="0.25">
      <c r="A15" s="312"/>
      <c r="B15" s="169"/>
      <c r="C15" s="232" t="s">
        <v>92</v>
      </c>
      <c r="D15" s="383">
        <v>0.16796090286683604</v>
      </c>
      <c r="E15" s="383">
        <v>0.4458401698607356</v>
      </c>
      <c r="F15" s="383">
        <v>0.47348280760083261</v>
      </c>
      <c r="G15" s="383">
        <v>0.34274162266462904</v>
      </c>
      <c r="H15" s="383">
        <v>0.29932279654905736</v>
      </c>
      <c r="I15" s="372">
        <v>0.34503010498558595</v>
      </c>
      <c r="K15" s="312"/>
      <c r="L15" s="169"/>
      <c r="M15" s="232" t="s">
        <v>92</v>
      </c>
      <c r="N15" s="346">
        <v>128158.74234006611</v>
      </c>
      <c r="O15" s="347">
        <v>140893.0354718196</v>
      </c>
      <c r="P15" s="347">
        <v>433797.68300387438</v>
      </c>
      <c r="Q15" s="347">
        <v>274851.50960002147</v>
      </c>
      <c r="R15" s="347">
        <v>149467.39798323397</v>
      </c>
      <c r="S15" s="389">
        <v>150305.21232533996</v>
      </c>
    </row>
    <row r="16" spans="1:19" ht="14.45" customHeight="1" x14ac:dyDescent="0.25">
      <c r="A16" s="312"/>
      <c r="B16" s="169" t="s">
        <v>4</v>
      </c>
      <c r="C16" s="232" t="s">
        <v>91</v>
      </c>
      <c r="D16" s="383">
        <v>11.606925708017036</v>
      </c>
      <c r="E16" s="383">
        <v>11.393954172955711</v>
      </c>
      <c r="F16" s="383">
        <v>11.530626144427302</v>
      </c>
      <c r="G16" s="383">
        <v>11.420311591485847</v>
      </c>
      <c r="H16" s="383">
        <v>11.52299608572333</v>
      </c>
      <c r="I16" s="372">
        <v>11.420694257062683</v>
      </c>
      <c r="K16" s="312"/>
      <c r="L16" s="169" t="s">
        <v>4</v>
      </c>
      <c r="M16" s="232" t="s">
        <v>91</v>
      </c>
      <c r="N16" s="346">
        <v>1749579</v>
      </c>
      <c r="O16" s="347">
        <v>1761515</v>
      </c>
      <c r="P16" s="347">
        <v>1797965</v>
      </c>
      <c r="Q16" s="347">
        <v>1786360</v>
      </c>
      <c r="R16" s="347">
        <v>1839516</v>
      </c>
      <c r="S16" s="389">
        <v>1838199</v>
      </c>
    </row>
    <row r="17" spans="1:19" ht="14.45" customHeight="1" x14ac:dyDescent="0.25">
      <c r="A17" s="312"/>
      <c r="B17" s="169"/>
      <c r="C17" s="232" t="s">
        <v>92</v>
      </c>
      <c r="D17" s="383">
        <v>0.16796090286683604</v>
      </c>
      <c r="E17" s="383">
        <v>0.4458401698607356</v>
      </c>
      <c r="F17" s="383">
        <v>0.47348280760083261</v>
      </c>
      <c r="G17" s="383">
        <v>0.34274162266462899</v>
      </c>
      <c r="H17" s="383">
        <v>0.29932279654905736</v>
      </c>
      <c r="I17" s="372">
        <v>0.34503010498558601</v>
      </c>
      <c r="K17" s="312"/>
      <c r="L17" s="169"/>
      <c r="M17" s="232" t="s">
        <v>92</v>
      </c>
      <c r="N17" s="346">
        <v>23176.815239416817</v>
      </c>
      <c r="O17" s="347">
        <v>75651.481559118722</v>
      </c>
      <c r="P17" s="347">
        <v>61381.457955313679</v>
      </c>
      <c r="Q17" s="347">
        <v>48863.743114682009</v>
      </c>
      <c r="R17" s="347">
        <v>50376.471129069869</v>
      </c>
      <c r="S17" s="389">
        <v>59623.523002770511</v>
      </c>
    </row>
    <row r="18" spans="1:19" ht="14.45" customHeight="1" x14ac:dyDescent="0.25">
      <c r="A18" s="312"/>
      <c r="B18" s="169" t="s">
        <v>3</v>
      </c>
      <c r="C18" s="232" t="s">
        <v>91</v>
      </c>
      <c r="D18" s="383">
        <v>100</v>
      </c>
      <c r="E18" s="383">
        <v>100</v>
      </c>
      <c r="F18" s="383">
        <v>100</v>
      </c>
      <c r="G18" s="383">
        <v>100</v>
      </c>
      <c r="H18" s="383">
        <v>100</v>
      </c>
      <c r="I18" s="372">
        <v>100</v>
      </c>
      <c r="K18" s="312"/>
      <c r="L18" s="169" t="s">
        <v>3</v>
      </c>
      <c r="M18" s="232" t="s">
        <v>91</v>
      </c>
      <c r="N18" s="346">
        <v>15073578</v>
      </c>
      <c r="O18" s="390">
        <v>15460085</v>
      </c>
      <c r="P18" s="390">
        <v>15592952</v>
      </c>
      <c r="Q18" s="390">
        <v>15641955</v>
      </c>
      <c r="R18" s="390">
        <v>15963869</v>
      </c>
      <c r="S18" s="389">
        <v>16095335</v>
      </c>
    </row>
    <row r="19" spans="1:19" ht="14.45" customHeight="1" x14ac:dyDescent="0.25">
      <c r="A19" s="312"/>
      <c r="B19" s="169"/>
      <c r="C19" s="232" t="s">
        <v>92</v>
      </c>
      <c r="D19" s="383">
        <v>0</v>
      </c>
      <c r="E19" s="383">
        <v>0</v>
      </c>
      <c r="F19" s="383">
        <v>0</v>
      </c>
      <c r="G19" s="383">
        <v>0</v>
      </c>
      <c r="H19" s="383">
        <v>0</v>
      </c>
      <c r="I19" s="372">
        <v>0</v>
      </c>
      <c r="K19" s="312"/>
      <c r="L19" s="169"/>
      <c r="M19" s="232" t="s">
        <v>92</v>
      </c>
      <c r="N19" s="346">
        <v>130237.2940398775</v>
      </c>
      <c r="O19" s="390">
        <v>159918.71093325227</v>
      </c>
      <c r="P19" s="390">
        <v>438118.83451895765</v>
      </c>
      <c r="Q19" s="390">
        <v>278887.05557732208</v>
      </c>
      <c r="R19" s="390">
        <v>157728.53864566318</v>
      </c>
      <c r="S19" s="389">
        <v>161699.16928490211</v>
      </c>
    </row>
    <row r="20" spans="1:19" ht="14.45" customHeight="1" x14ac:dyDescent="0.25">
      <c r="A20" s="312"/>
      <c r="B20" s="169"/>
      <c r="C20" s="232"/>
      <c r="D20" s="383"/>
      <c r="E20" s="383"/>
      <c r="F20" s="383"/>
      <c r="G20" s="383"/>
      <c r="H20" s="383"/>
      <c r="I20" s="372"/>
      <c r="K20" s="312"/>
      <c r="L20" s="169"/>
      <c r="M20" s="232"/>
      <c r="N20" s="363"/>
      <c r="O20" s="369"/>
      <c r="P20" s="369"/>
      <c r="Q20" s="369"/>
      <c r="R20" s="369"/>
      <c r="S20" s="376"/>
    </row>
    <row r="21" spans="1:19" ht="14.45" customHeight="1" x14ac:dyDescent="0.25">
      <c r="A21" s="313" t="s">
        <v>3</v>
      </c>
      <c r="B21" s="169" t="s">
        <v>11</v>
      </c>
      <c r="C21" s="232" t="s">
        <v>91</v>
      </c>
      <c r="D21" s="383">
        <v>87.146163781834147</v>
      </c>
      <c r="E21" s="383">
        <v>87.246305128913363</v>
      </c>
      <c r="F21" s="383">
        <v>87.249084230728755</v>
      </c>
      <c r="G21" s="383">
        <v>87.265865217030608</v>
      </c>
      <c r="H21" s="383">
        <v>87.288441165520254</v>
      </c>
      <c r="I21" s="372">
        <v>87.324785058627825</v>
      </c>
      <c r="K21" s="313" t="s">
        <v>3</v>
      </c>
      <c r="L21" s="169" t="s">
        <v>11</v>
      </c>
      <c r="M21" s="232" t="s">
        <v>91</v>
      </c>
      <c r="N21" s="346">
        <v>14076156</v>
      </c>
      <c r="O21" s="347">
        <v>14489000</v>
      </c>
      <c r="P21" s="347">
        <v>14799639</v>
      </c>
      <c r="Q21" s="347">
        <v>15073535</v>
      </c>
      <c r="R21" s="347">
        <v>15321308</v>
      </c>
      <c r="S21" s="389">
        <v>15550286</v>
      </c>
    </row>
    <row r="22" spans="1:19" ht="14.45" customHeight="1" x14ac:dyDescent="0.25">
      <c r="A22" s="312"/>
      <c r="B22" s="169"/>
      <c r="C22" s="232" t="s">
        <v>92</v>
      </c>
      <c r="D22" s="383">
        <v>0.1615078992409221</v>
      </c>
      <c r="E22" s="383">
        <v>0.42592527942654629</v>
      </c>
      <c r="F22" s="383">
        <v>0.48033863467720433</v>
      </c>
      <c r="G22" s="383">
        <v>0.35162741104634399</v>
      </c>
      <c r="H22" s="383">
        <v>0.30030161673129019</v>
      </c>
      <c r="I22" s="372">
        <v>0.33564193713403767</v>
      </c>
      <c r="K22" s="312"/>
      <c r="L22" s="169"/>
      <c r="M22" s="232" t="s">
        <v>92</v>
      </c>
      <c r="N22" s="346">
        <v>131422.97250715815</v>
      </c>
      <c r="O22" s="347">
        <v>150367.50585624797</v>
      </c>
      <c r="P22" s="347">
        <v>449601.7623863995</v>
      </c>
      <c r="Q22" s="347">
        <v>295929.52577162813</v>
      </c>
      <c r="R22" s="347">
        <v>159529.97009403785</v>
      </c>
      <c r="S22" s="389">
        <v>159961.60195538533</v>
      </c>
    </row>
    <row r="23" spans="1:19" ht="14.45" customHeight="1" x14ac:dyDescent="0.25">
      <c r="A23" s="312"/>
      <c r="B23" s="169" t="s">
        <v>4</v>
      </c>
      <c r="C23" s="232" t="s">
        <v>91</v>
      </c>
      <c r="D23" s="383">
        <v>12.853836218165862</v>
      </c>
      <c r="E23" s="383">
        <v>12.753694871086644</v>
      </c>
      <c r="F23" s="383">
        <v>12.750915769271243</v>
      </c>
      <c r="G23" s="383">
        <v>12.734134782969397</v>
      </c>
      <c r="H23" s="383">
        <v>12.711558834479749</v>
      </c>
      <c r="I23" s="372">
        <v>12.675214941372174</v>
      </c>
      <c r="K23" s="312"/>
      <c r="L23" s="169" t="s">
        <v>4</v>
      </c>
      <c r="M23" s="232" t="s">
        <v>91</v>
      </c>
      <c r="N23" s="346">
        <v>2076197</v>
      </c>
      <c r="O23" s="347">
        <v>2118007</v>
      </c>
      <c r="P23" s="347">
        <v>2162876</v>
      </c>
      <c r="Q23" s="347">
        <v>2199582</v>
      </c>
      <c r="R23" s="347">
        <v>2231197</v>
      </c>
      <c r="S23" s="389">
        <v>2257128</v>
      </c>
    </row>
    <row r="24" spans="1:19" ht="14.45" customHeight="1" x14ac:dyDescent="0.25">
      <c r="A24" s="312"/>
      <c r="B24" s="169"/>
      <c r="C24" s="232" t="s">
        <v>92</v>
      </c>
      <c r="D24" s="383">
        <v>0.16150789924092213</v>
      </c>
      <c r="E24" s="383">
        <v>0.42592527942654629</v>
      </c>
      <c r="F24" s="383">
        <v>0.48033863467720433</v>
      </c>
      <c r="G24" s="383">
        <v>0.35162741104634399</v>
      </c>
      <c r="H24" s="383">
        <v>0.30030161673129019</v>
      </c>
      <c r="I24" s="372">
        <v>0.33564193713403767</v>
      </c>
      <c r="K24" s="312"/>
      <c r="L24" s="169"/>
      <c r="M24" s="232" t="s">
        <v>92</v>
      </c>
      <c r="N24" s="346">
        <v>22810.913589214331</v>
      </c>
      <c r="O24" s="347">
        <v>78036.672573835647</v>
      </c>
      <c r="P24" s="347">
        <v>66358.128375525717</v>
      </c>
      <c r="Q24" s="347">
        <v>54248.06252863221</v>
      </c>
      <c r="R24" s="347">
        <v>55738.784883256143</v>
      </c>
      <c r="S24" s="389">
        <v>64386.130408800367</v>
      </c>
    </row>
    <row r="25" spans="1:19" ht="14.45" customHeight="1" x14ac:dyDescent="0.25">
      <c r="A25" s="312"/>
      <c r="B25" s="169" t="s">
        <v>3</v>
      </c>
      <c r="C25" s="232" t="s">
        <v>91</v>
      </c>
      <c r="D25" s="383">
        <v>100</v>
      </c>
      <c r="E25" s="383">
        <v>100</v>
      </c>
      <c r="F25" s="383">
        <v>100</v>
      </c>
      <c r="G25" s="383">
        <v>100</v>
      </c>
      <c r="H25" s="383">
        <v>100</v>
      </c>
      <c r="I25" s="372">
        <v>100</v>
      </c>
      <c r="K25" s="312"/>
      <c r="L25" s="169" t="s">
        <v>3</v>
      </c>
      <c r="M25" s="232" t="s">
        <v>91</v>
      </c>
      <c r="N25" s="346">
        <v>16152353</v>
      </c>
      <c r="O25" s="390">
        <v>16607007</v>
      </c>
      <c r="P25" s="390">
        <v>16962515</v>
      </c>
      <c r="Q25" s="390">
        <v>17273117</v>
      </c>
      <c r="R25" s="390">
        <v>17552505</v>
      </c>
      <c r="S25" s="389">
        <v>17807414</v>
      </c>
    </row>
    <row r="26" spans="1:19" ht="14.45" customHeight="1" x14ac:dyDescent="0.25">
      <c r="A26" s="312"/>
      <c r="B26" s="169"/>
      <c r="C26" s="232" t="s">
        <v>92</v>
      </c>
      <c r="D26" s="383">
        <v>0</v>
      </c>
      <c r="E26" s="383">
        <v>0</v>
      </c>
      <c r="F26" s="383">
        <v>0</v>
      </c>
      <c r="G26" s="383">
        <v>0</v>
      </c>
      <c r="H26" s="383">
        <v>0</v>
      </c>
      <c r="I26" s="372">
        <v>0</v>
      </c>
      <c r="K26" s="312"/>
      <c r="L26" s="169"/>
      <c r="M26" s="232" t="s">
        <v>92</v>
      </c>
      <c r="N26" s="346">
        <v>133387.55892283155</v>
      </c>
      <c r="O26" s="390">
        <v>169411.06541139749</v>
      </c>
      <c r="P26" s="390">
        <v>454472.3819358655</v>
      </c>
      <c r="Q26" s="390">
        <v>300444.36932946689</v>
      </c>
      <c r="R26" s="390">
        <v>168987.05127454744</v>
      </c>
      <c r="S26" s="389">
        <v>172433.43031196756</v>
      </c>
    </row>
    <row r="27" spans="1:19" ht="14.45" customHeight="1" x14ac:dyDescent="0.25">
      <c r="A27" s="291"/>
      <c r="B27" s="18"/>
      <c r="C27" s="18"/>
      <c r="D27" s="18"/>
      <c r="E27" s="18"/>
      <c r="F27" s="18"/>
      <c r="G27" s="18"/>
      <c r="H27" s="18"/>
      <c r="I27" s="288"/>
      <c r="K27" s="291"/>
      <c r="L27" s="19"/>
      <c r="M27" s="19"/>
      <c r="N27" s="19"/>
      <c r="O27" s="19"/>
      <c r="P27" s="19"/>
      <c r="Q27" s="19"/>
      <c r="R27" s="18"/>
      <c r="S27" s="288"/>
    </row>
    <row r="28" spans="1:19" ht="15" customHeight="1" x14ac:dyDescent="0.25">
      <c r="A28" s="867" t="s">
        <v>342</v>
      </c>
      <c r="B28" s="867"/>
      <c r="C28" s="867"/>
      <c r="D28" s="867"/>
      <c r="E28" s="867"/>
      <c r="F28" s="867"/>
      <c r="G28" s="867"/>
      <c r="H28" s="867"/>
      <c r="I28" s="867"/>
      <c r="K28" s="869" t="s">
        <v>342</v>
      </c>
      <c r="L28" s="869"/>
      <c r="M28" s="869"/>
      <c r="N28" s="869"/>
      <c r="O28" s="869"/>
      <c r="P28" s="869"/>
      <c r="Q28" s="869"/>
      <c r="R28" s="869"/>
      <c r="S28" s="869"/>
    </row>
    <row r="29" spans="1:19" ht="15" customHeight="1" x14ac:dyDescent="0.25">
      <c r="A29" s="865" t="s">
        <v>6</v>
      </c>
      <c r="B29" s="865"/>
      <c r="C29" s="865"/>
      <c r="D29" s="865"/>
      <c r="E29" s="865"/>
      <c r="F29" s="865"/>
      <c r="G29" s="865"/>
      <c r="H29" s="865"/>
      <c r="I29" s="865"/>
      <c r="K29" s="870" t="s">
        <v>6</v>
      </c>
      <c r="L29" s="870"/>
      <c r="M29" s="870"/>
      <c r="N29" s="870"/>
      <c r="O29" s="870"/>
      <c r="P29" s="870"/>
      <c r="Q29" s="870"/>
      <c r="R29" s="870"/>
      <c r="S29" s="870"/>
    </row>
    <row r="30" spans="1:19" s="323" customFormat="1" ht="15" customHeight="1" x14ac:dyDescent="0.25">
      <c r="A30" s="327"/>
      <c r="B30" s="327"/>
      <c r="C30" s="327"/>
      <c r="D30" s="327"/>
      <c r="E30" s="327"/>
      <c r="F30" s="327"/>
      <c r="G30" s="327"/>
      <c r="H30" s="327"/>
      <c r="I30" s="327"/>
      <c r="K30" s="218"/>
      <c r="L30" s="218"/>
      <c r="M30" s="218"/>
      <c r="N30" s="218"/>
      <c r="O30" s="218"/>
      <c r="P30" s="218"/>
      <c r="Q30" s="218"/>
      <c r="R30" s="218"/>
      <c r="S30" s="218"/>
    </row>
  </sheetData>
  <mergeCells count="8">
    <mergeCell ref="A29:I29"/>
    <mergeCell ref="K28:S28"/>
    <mergeCell ref="K29:S29"/>
    <mergeCell ref="K2:S2"/>
    <mergeCell ref="K3:S3"/>
    <mergeCell ref="A2:I2"/>
    <mergeCell ref="A3:I3"/>
    <mergeCell ref="A28:I28"/>
  </mergeCells>
  <hyperlinks>
    <hyperlink ref="A1" location="INDICE!A1" display="INDICE" xr:uid="{5F7976ED-88B3-42E7-9975-E7ACE43AE954}"/>
  </hyperlink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Q44"/>
  <sheetViews>
    <sheetView workbookViewId="0">
      <selection activeCell="I4" sqref="I4"/>
    </sheetView>
  </sheetViews>
  <sheetFormatPr baseColWidth="10" defaultColWidth="11.5703125" defaultRowHeight="15" x14ac:dyDescent="0.25"/>
  <cols>
    <col min="1" max="1" width="16.7109375" style="5" customWidth="1"/>
    <col min="2" max="2" width="13.28515625" style="32" customWidth="1"/>
    <col min="3" max="3" width="7.7109375" style="32" customWidth="1"/>
    <col min="4" max="8" width="7.7109375" style="5" customWidth="1"/>
    <col min="9" max="9" width="8.7109375" style="5" customWidth="1"/>
    <col min="10" max="10" width="16.7109375" style="5" customWidth="1"/>
    <col min="11" max="11" width="13.28515625" style="192" customWidth="1"/>
    <col min="12" max="17" width="10.7109375" style="5" customWidth="1"/>
    <col min="18" max="16384" width="11.5703125" style="5"/>
  </cols>
  <sheetData>
    <row r="1" spans="1:17" s="32" customFormat="1" x14ac:dyDescent="0.25">
      <c r="A1" s="398" t="s">
        <v>344</v>
      </c>
      <c r="B1" s="294"/>
      <c r="K1" s="192"/>
    </row>
    <row r="2" spans="1:17" x14ac:dyDescent="0.25">
      <c r="A2" s="863" t="s">
        <v>123</v>
      </c>
      <c r="B2" s="863"/>
      <c r="C2" s="863"/>
      <c r="D2" s="863"/>
      <c r="E2" s="863"/>
      <c r="F2" s="863"/>
      <c r="G2" s="863"/>
      <c r="H2" s="863"/>
      <c r="J2" s="863" t="s">
        <v>180</v>
      </c>
      <c r="K2" s="863"/>
      <c r="L2" s="863"/>
      <c r="M2" s="863"/>
      <c r="N2" s="863"/>
      <c r="O2" s="863"/>
      <c r="P2" s="863"/>
      <c r="Q2" s="863"/>
    </row>
    <row r="3" spans="1:17" x14ac:dyDescent="0.25">
      <c r="A3" s="864" t="s">
        <v>500</v>
      </c>
      <c r="B3" s="864"/>
      <c r="C3" s="864"/>
      <c r="D3" s="864"/>
      <c r="E3" s="864"/>
      <c r="F3" s="864"/>
      <c r="G3" s="864"/>
      <c r="H3" s="864"/>
      <c r="J3" s="864" t="s">
        <v>25</v>
      </c>
      <c r="K3" s="864"/>
      <c r="L3" s="864"/>
      <c r="M3" s="864"/>
      <c r="N3" s="864"/>
      <c r="O3" s="864"/>
      <c r="P3" s="864"/>
      <c r="Q3" s="864"/>
    </row>
    <row r="4" spans="1:17" x14ac:dyDescent="0.25">
      <c r="A4" s="19"/>
      <c r="B4" s="54"/>
      <c r="C4" s="54"/>
      <c r="J4" s="19"/>
      <c r="K4" s="190"/>
      <c r="L4" s="32"/>
      <c r="M4" s="32"/>
      <c r="N4" s="32"/>
      <c r="O4" s="32"/>
      <c r="P4" s="32"/>
      <c r="Q4" s="32"/>
    </row>
    <row r="5" spans="1:17" x14ac:dyDescent="0.25">
      <c r="A5" s="223"/>
      <c r="B5" s="35"/>
      <c r="C5" s="35">
        <v>2006</v>
      </c>
      <c r="D5" s="35">
        <v>2009</v>
      </c>
      <c r="E5" s="35">
        <v>2011</v>
      </c>
      <c r="F5" s="35">
        <v>2013</v>
      </c>
      <c r="G5" s="35">
        <v>2015</v>
      </c>
      <c r="H5" s="224">
        <v>2017</v>
      </c>
      <c r="J5" s="217" t="s">
        <v>24</v>
      </c>
      <c r="K5" s="50"/>
      <c r="L5" s="22">
        <v>2006</v>
      </c>
      <c r="M5" s="22">
        <v>2009</v>
      </c>
      <c r="N5" s="22">
        <v>2011</v>
      </c>
      <c r="O5" s="23">
        <v>2013</v>
      </c>
      <c r="P5" s="23">
        <v>2015</v>
      </c>
      <c r="Q5" s="215">
        <v>2017</v>
      </c>
    </row>
    <row r="6" spans="1:17" x14ac:dyDescent="0.25">
      <c r="A6" s="227"/>
      <c r="B6" s="327"/>
      <c r="C6" s="327"/>
      <c r="D6" s="329"/>
      <c r="E6" s="329"/>
      <c r="F6" s="329"/>
      <c r="G6" s="329"/>
      <c r="H6" s="62"/>
      <c r="J6" s="227"/>
      <c r="K6" s="190"/>
      <c r="L6" s="193"/>
      <c r="M6" s="193"/>
      <c r="N6" s="193"/>
      <c r="O6" s="193"/>
      <c r="P6" s="193"/>
      <c r="Q6" s="62"/>
    </row>
    <row r="7" spans="1:17" s="32" customFormat="1" ht="14.45" customHeight="1" x14ac:dyDescent="0.25">
      <c r="A7" s="110" t="s">
        <v>83</v>
      </c>
      <c r="B7" s="40" t="s">
        <v>91</v>
      </c>
      <c r="C7" s="73">
        <v>3.7756908556485476</v>
      </c>
      <c r="D7" s="73">
        <v>3.9563283292150642</v>
      </c>
      <c r="E7" s="73">
        <v>3.3723895870434584</v>
      </c>
      <c r="F7" s="73">
        <v>3.4532525711804283</v>
      </c>
      <c r="G7" s="73">
        <v>2.7385096614701578</v>
      </c>
      <c r="H7" s="220">
        <v>2.6380194351189177</v>
      </c>
      <c r="J7" s="110" t="s">
        <v>83</v>
      </c>
      <c r="K7" s="40" t="s">
        <v>91</v>
      </c>
      <c r="L7" s="363">
        <v>40052</v>
      </c>
      <c r="M7" s="363">
        <v>45376</v>
      </c>
      <c r="N7" s="363">
        <v>46187</v>
      </c>
      <c r="O7" s="363">
        <v>54075</v>
      </c>
      <c r="P7" s="363">
        <v>43424</v>
      </c>
      <c r="Q7" s="373">
        <v>44711</v>
      </c>
    </row>
    <row r="8" spans="1:17" s="32" customFormat="1" ht="14.45" customHeight="1" x14ac:dyDescent="0.25">
      <c r="A8" s="110"/>
      <c r="B8" s="40" t="s">
        <v>92</v>
      </c>
      <c r="C8" s="73">
        <v>0.54781981830956261</v>
      </c>
      <c r="D8" s="73">
        <v>0.53807890374657952</v>
      </c>
      <c r="E8" s="73">
        <v>0.43118413909378195</v>
      </c>
      <c r="F8" s="73">
        <v>0.27596943910323751</v>
      </c>
      <c r="G8" s="73">
        <v>0.33604632576801563</v>
      </c>
      <c r="H8" s="220">
        <v>0.19022099411397567</v>
      </c>
      <c r="J8" s="110"/>
      <c r="K8" s="40" t="s">
        <v>92</v>
      </c>
      <c r="L8" s="363">
        <v>5933.4052115763934</v>
      </c>
      <c r="M8" s="363">
        <v>6296.756345626728</v>
      </c>
      <c r="N8" s="363">
        <v>6013.4916959444599</v>
      </c>
      <c r="O8" s="363">
        <v>4227.1330991696059</v>
      </c>
      <c r="P8" s="363">
        <v>5404.302689113144</v>
      </c>
      <c r="Q8" s="373">
        <v>3143.4658545502612</v>
      </c>
    </row>
    <row r="9" spans="1:17" ht="14.45" customHeight="1" x14ac:dyDescent="0.25">
      <c r="A9" s="110" t="s">
        <v>70</v>
      </c>
      <c r="B9" s="40" t="s">
        <v>91</v>
      </c>
      <c r="C9" s="73">
        <v>3.5053252965254065</v>
      </c>
      <c r="D9" s="73">
        <v>3.1961197012525702</v>
      </c>
      <c r="E9" s="73">
        <v>3.6139264860397078</v>
      </c>
      <c r="F9" s="73">
        <v>3.609646756049977</v>
      </c>
      <c r="G9" s="73">
        <v>3.1437616669189241</v>
      </c>
      <c r="H9" s="220">
        <v>3.8038315623027135</v>
      </c>
      <c r="I9" s="6"/>
      <c r="J9" s="110" t="s">
        <v>70</v>
      </c>
      <c r="K9" s="40" t="s">
        <v>91</v>
      </c>
      <c r="L9" s="363">
        <v>37184</v>
      </c>
      <c r="M9" s="363">
        <v>36657</v>
      </c>
      <c r="N9" s="363">
        <v>49495</v>
      </c>
      <c r="O9" s="363">
        <v>56524</v>
      </c>
      <c r="P9" s="363">
        <v>49850</v>
      </c>
      <c r="Q9" s="373">
        <v>64470</v>
      </c>
    </row>
    <row r="10" spans="1:17" s="32" customFormat="1" ht="14.45" customHeight="1" x14ac:dyDescent="0.25">
      <c r="A10" s="110"/>
      <c r="B10" s="40" t="s">
        <v>92</v>
      </c>
      <c r="C10" s="73">
        <v>0.60940079929447755</v>
      </c>
      <c r="D10" s="73">
        <v>0.47530343752200577</v>
      </c>
      <c r="E10" s="73">
        <v>0.43332855484399019</v>
      </c>
      <c r="F10" s="73">
        <v>0.29006648329051971</v>
      </c>
      <c r="G10" s="73">
        <v>0.22946482399934273</v>
      </c>
      <c r="H10" s="220">
        <v>0.33329497648953221</v>
      </c>
      <c r="I10" s="6"/>
      <c r="J10" s="110"/>
      <c r="K10" s="40" t="s">
        <v>92</v>
      </c>
      <c r="L10" s="363">
        <v>6618.5912047590828</v>
      </c>
      <c r="M10" s="363">
        <v>5536.1995876777401</v>
      </c>
      <c r="N10" s="363">
        <v>6018.8899125309372</v>
      </c>
      <c r="O10" s="363">
        <v>4453.5455093021737</v>
      </c>
      <c r="P10" s="363">
        <v>3608.3642810693354</v>
      </c>
      <c r="Q10" s="373">
        <v>5675.4390636994567</v>
      </c>
    </row>
    <row r="11" spans="1:17" ht="14.45" customHeight="1" x14ac:dyDescent="0.25">
      <c r="A11" s="110" t="s">
        <v>71</v>
      </c>
      <c r="B11" s="40" t="s">
        <v>91</v>
      </c>
      <c r="C11" s="73">
        <v>3.6279702032266639</v>
      </c>
      <c r="D11" s="73">
        <v>2.66879526245028</v>
      </c>
      <c r="E11" s="73">
        <v>3.0382684111647293</v>
      </c>
      <c r="F11" s="73">
        <v>3.2328063783794136</v>
      </c>
      <c r="G11" s="73">
        <v>3.7211795570354673</v>
      </c>
      <c r="H11" s="220">
        <v>2.8748517585419529</v>
      </c>
      <c r="I11" s="6"/>
      <c r="J11" s="110" t="s">
        <v>71</v>
      </c>
      <c r="K11" s="40" t="s">
        <v>91</v>
      </c>
      <c r="L11" s="363">
        <v>38485</v>
      </c>
      <c r="M11" s="363">
        <v>30609</v>
      </c>
      <c r="N11" s="363">
        <v>41611</v>
      </c>
      <c r="O11" s="363">
        <v>50623</v>
      </c>
      <c r="P11" s="363">
        <v>59006</v>
      </c>
      <c r="Q11" s="373">
        <v>48725</v>
      </c>
    </row>
    <row r="12" spans="1:17" s="32" customFormat="1" ht="14.45" customHeight="1" x14ac:dyDescent="0.25">
      <c r="A12" s="110"/>
      <c r="B12" s="40" t="s">
        <v>92</v>
      </c>
      <c r="C12" s="73">
        <v>0.52512314841735397</v>
      </c>
      <c r="D12" s="73">
        <v>0.3997023850308537</v>
      </c>
      <c r="E12" s="73">
        <v>0.28867419056996585</v>
      </c>
      <c r="F12" s="73">
        <v>0.25937208538926831</v>
      </c>
      <c r="G12" s="73">
        <v>0.40689565001558564</v>
      </c>
      <c r="H12" s="220">
        <v>0.50105530397476894</v>
      </c>
      <c r="I12" s="6"/>
      <c r="J12" s="110"/>
      <c r="K12" s="40" t="s">
        <v>92</v>
      </c>
      <c r="L12" s="363">
        <v>5677.9983901401674</v>
      </c>
      <c r="M12" s="363">
        <v>4630.7772743043433</v>
      </c>
      <c r="N12" s="363">
        <v>3820.483597269576</v>
      </c>
      <c r="O12" s="363">
        <v>3965.4374916268694</v>
      </c>
      <c r="P12" s="363">
        <v>6588.3045903464699</v>
      </c>
      <c r="Q12" s="373">
        <v>8672.6313189610264</v>
      </c>
    </row>
    <row r="13" spans="1:17" ht="14.45" customHeight="1" x14ac:dyDescent="0.25">
      <c r="A13" s="110" t="s">
        <v>72</v>
      </c>
      <c r="B13" s="40" t="s">
        <v>91</v>
      </c>
      <c r="C13" s="73">
        <v>1.0833476309076477</v>
      </c>
      <c r="D13" s="73">
        <v>1.7689956248114518</v>
      </c>
      <c r="E13" s="73">
        <v>2.0687620795830495</v>
      </c>
      <c r="F13" s="73">
        <v>2.600396573249506</v>
      </c>
      <c r="G13" s="73">
        <v>3.0407143938247314</v>
      </c>
      <c r="H13" s="220">
        <v>2.6984370482691888</v>
      </c>
      <c r="I13" s="6"/>
      <c r="J13" s="110" t="s">
        <v>72</v>
      </c>
      <c r="K13" s="40" t="s">
        <v>91</v>
      </c>
      <c r="L13" s="363">
        <v>11492</v>
      </c>
      <c r="M13" s="363">
        <v>20289</v>
      </c>
      <c r="N13" s="363">
        <v>28333</v>
      </c>
      <c r="O13" s="363">
        <v>40720</v>
      </c>
      <c r="P13" s="363">
        <v>48216</v>
      </c>
      <c r="Q13" s="373">
        <v>45735</v>
      </c>
    </row>
    <row r="14" spans="1:17" s="32" customFormat="1" ht="14.45" customHeight="1" x14ac:dyDescent="0.25">
      <c r="A14" s="110"/>
      <c r="B14" s="40" t="s">
        <v>92</v>
      </c>
      <c r="C14" s="73">
        <v>0.21481088197622417</v>
      </c>
      <c r="D14" s="73">
        <v>0.2389316104486183</v>
      </c>
      <c r="E14" s="73">
        <v>0.18980403372518961</v>
      </c>
      <c r="F14" s="73">
        <v>0.27370967495398524</v>
      </c>
      <c r="G14" s="73">
        <v>0.19678307614932194</v>
      </c>
      <c r="H14" s="220">
        <v>0.2458586555264774</v>
      </c>
      <c r="I14" s="6"/>
      <c r="J14" s="110"/>
      <c r="K14" s="40" t="s">
        <v>92</v>
      </c>
      <c r="L14" s="363">
        <v>2281.3292370947006</v>
      </c>
      <c r="M14" s="363">
        <v>2731.0888020063435</v>
      </c>
      <c r="N14" s="363">
        <v>2482.8287454366778</v>
      </c>
      <c r="O14" s="363">
        <v>4261.1827673344815</v>
      </c>
      <c r="P14" s="363">
        <v>3055.0762119295027</v>
      </c>
      <c r="Q14" s="373">
        <v>4148.5595572439352</v>
      </c>
    </row>
    <row r="15" spans="1:17" ht="14.45" customHeight="1" x14ac:dyDescent="0.25">
      <c r="A15" s="110" t="s">
        <v>73</v>
      </c>
      <c r="B15" s="40" t="s">
        <v>91</v>
      </c>
      <c r="C15" s="73">
        <v>1.049881880039895</v>
      </c>
      <c r="D15" s="73">
        <v>1.0545616877172119</v>
      </c>
      <c r="E15" s="73">
        <v>1.3981832161061594</v>
      </c>
      <c r="F15" s="73">
        <v>1.7792792073643842</v>
      </c>
      <c r="G15" s="73">
        <v>2.1204782806114726</v>
      </c>
      <c r="H15" s="220">
        <v>2.538955790119596</v>
      </c>
      <c r="I15" s="6"/>
      <c r="J15" s="110" t="s">
        <v>73</v>
      </c>
      <c r="K15" s="40" t="s">
        <v>91</v>
      </c>
      <c r="L15" s="363">
        <v>11137</v>
      </c>
      <c r="M15" s="363">
        <v>12095</v>
      </c>
      <c r="N15" s="363">
        <v>19149</v>
      </c>
      <c r="O15" s="363">
        <v>27862</v>
      </c>
      <c r="P15" s="363">
        <v>33624</v>
      </c>
      <c r="Q15" s="373">
        <v>43032</v>
      </c>
    </row>
    <row r="16" spans="1:17" s="32" customFormat="1" ht="14.45" customHeight="1" x14ac:dyDescent="0.25">
      <c r="A16" s="110"/>
      <c r="B16" s="40" t="s">
        <v>92</v>
      </c>
      <c r="C16" s="73">
        <v>0.21387364381857354</v>
      </c>
      <c r="D16" s="73">
        <v>0.18465778326354948</v>
      </c>
      <c r="E16" s="73">
        <v>0.22788825564214935</v>
      </c>
      <c r="F16" s="73">
        <v>0.20744716048170442</v>
      </c>
      <c r="G16" s="73">
        <v>0.1668710775075726</v>
      </c>
      <c r="H16" s="220">
        <v>0.20640623179266085</v>
      </c>
      <c r="I16" s="6"/>
      <c r="J16" s="110"/>
      <c r="K16" s="40" t="s">
        <v>92</v>
      </c>
      <c r="L16" s="363">
        <v>2271.7792983605977</v>
      </c>
      <c r="M16" s="363">
        <v>2113.7274271171264</v>
      </c>
      <c r="N16" s="363">
        <v>3102.484547578822</v>
      </c>
      <c r="O16" s="363">
        <v>3221.8184149622552</v>
      </c>
      <c r="P16" s="363">
        <v>2611.2534557640206</v>
      </c>
      <c r="Q16" s="373">
        <v>3447.2808780807159</v>
      </c>
    </row>
    <row r="17" spans="1:17" ht="14.45" customHeight="1" x14ac:dyDescent="0.25">
      <c r="A17" s="110" t="s">
        <v>74</v>
      </c>
      <c r="B17" s="40" t="s">
        <v>91</v>
      </c>
      <c r="C17" s="73">
        <v>3.3485547509111169</v>
      </c>
      <c r="D17" s="73">
        <v>4.7611781795100274</v>
      </c>
      <c r="E17" s="73">
        <v>3.979736602113229</v>
      </c>
      <c r="F17" s="73">
        <v>3.5207530421510742</v>
      </c>
      <c r="G17" s="73">
        <v>3.9178775036577367</v>
      </c>
      <c r="H17" s="220">
        <v>3.9786532300412425</v>
      </c>
      <c r="I17" s="6"/>
      <c r="J17" s="110" t="s">
        <v>74</v>
      </c>
      <c r="K17" s="40" t="s">
        <v>91</v>
      </c>
      <c r="L17" s="363">
        <v>35521</v>
      </c>
      <c r="M17" s="363">
        <v>54607</v>
      </c>
      <c r="N17" s="363">
        <v>54505</v>
      </c>
      <c r="O17" s="363">
        <v>55132</v>
      </c>
      <c r="P17" s="363">
        <v>62125</v>
      </c>
      <c r="Q17" s="373">
        <v>67433</v>
      </c>
    </row>
    <row r="18" spans="1:17" s="32" customFormat="1" ht="14.45" customHeight="1" x14ac:dyDescent="0.25">
      <c r="A18" s="110"/>
      <c r="B18" s="40" t="s">
        <v>92</v>
      </c>
      <c r="C18" s="73">
        <v>0.44071002052336328</v>
      </c>
      <c r="D18" s="73">
        <v>0.66579193268791326</v>
      </c>
      <c r="E18" s="73">
        <v>0.41841891586761604</v>
      </c>
      <c r="F18" s="73">
        <v>0.40022700651593257</v>
      </c>
      <c r="G18" s="73">
        <v>0.264328508488193</v>
      </c>
      <c r="H18" s="220">
        <v>0.31525139111640621</v>
      </c>
      <c r="I18" s="6"/>
      <c r="J18" s="110"/>
      <c r="K18" s="40" t="s">
        <v>92</v>
      </c>
      <c r="L18" s="363">
        <v>4732.1388551005293</v>
      </c>
      <c r="M18" s="363">
        <v>7869.4474038199824</v>
      </c>
      <c r="N18" s="363">
        <v>5619.8803366957018</v>
      </c>
      <c r="O18" s="363">
        <v>6322.3173922953256</v>
      </c>
      <c r="P18" s="363">
        <v>4160.8829660177526</v>
      </c>
      <c r="Q18" s="373">
        <v>5334.9012033219842</v>
      </c>
    </row>
    <row r="19" spans="1:17" s="32" customFormat="1" ht="14.45" customHeight="1" x14ac:dyDescent="0.25">
      <c r="A19" s="110" t="s">
        <v>26</v>
      </c>
      <c r="B19" s="40" t="s">
        <v>91</v>
      </c>
      <c r="C19" s="73">
        <v>27.051827607076262</v>
      </c>
      <c r="D19" s="73">
        <v>24.017849513742</v>
      </c>
      <c r="E19" s="73">
        <v>25.003230957612026</v>
      </c>
      <c r="F19" s="73">
        <v>29.897344364157696</v>
      </c>
      <c r="G19" s="73">
        <v>30.098506634377681</v>
      </c>
      <c r="H19" s="220">
        <v>28.843746128021618</v>
      </c>
      <c r="I19" s="6"/>
      <c r="J19" s="110" t="s">
        <v>26</v>
      </c>
      <c r="K19" s="40" t="s">
        <v>91</v>
      </c>
      <c r="L19" s="363">
        <v>286962</v>
      </c>
      <c r="M19" s="363">
        <v>275466</v>
      </c>
      <c r="N19" s="363">
        <v>342435</v>
      </c>
      <c r="O19" s="363">
        <v>468167</v>
      </c>
      <c r="P19" s="363">
        <v>477266</v>
      </c>
      <c r="Q19" s="373">
        <v>488864</v>
      </c>
    </row>
    <row r="20" spans="1:17" s="32" customFormat="1" ht="14.45" customHeight="1" x14ac:dyDescent="0.25">
      <c r="A20" s="110"/>
      <c r="B20" s="40" t="s">
        <v>92</v>
      </c>
      <c r="C20" s="73">
        <v>1.4136081896317529</v>
      </c>
      <c r="D20" s="73">
        <v>1.1587548466256017</v>
      </c>
      <c r="E20" s="73">
        <v>1.6787192833129838</v>
      </c>
      <c r="F20" s="73">
        <v>1.5469027931890889</v>
      </c>
      <c r="G20" s="73">
        <v>1.0144653375828336</v>
      </c>
      <c r="H20" s="220">
        <v>1.1712474905921513</v>
      </c>
      <c r="I20" s="6"/>
      <c r="J20" s="110"/>
      <c r="K20" s="40" t="s">
        <v>92</v>
      </c>
      <c r="L20" s="363">
        <v>18791.555548164066</v>
      </c>
      <c r="M20" s="363">
        <v>15109.239383594315</v>
      </c>
      <c r="N20" s="363">
        <v>27228.312523734756</v>
      </c>
      <c r="O20" s="363">
        <v>32848.521399687372</v>
      </c>
      <c r="P20" s="363">
        <v>20277.16471858685</v>
      </c>
      <c r="Q20" s="373">
        <v>25281.253629773153</v>
      </c>
    </row>
    <row r="21" spans="1:17" ht="14.45" customHeight="1" x14ac:dyDescent="0.25">
      <c r="A21" s="110" t="s">
        <v>75</v>
      </c>
      <c r="B21" s="40" t="s">
        <v>91</v>
      </c>
      <c r="C21" s="73">
        <v>1.0257488315268113</v>
      </c>
      <c r="D21" s="73">
        <v>1.4361918247274008</v>
      </c>
      <c r="E21" s="73">
        <v>2.5873946653056485</v>
      </c>
      <c r="F21" s="73">
        <v>1.8470989804682887</v>
      </c>
      <c r="G21" s="73">
        <v>1.9338075778215023</v>
      </c>
      <c r="H21" s="220">
        <v>1.6162301533450945</v>
      </c>
      <c r="I21" s="6"/>
      <c r="J21" s="110" t="s">
        <v>75</v>
      </c>
      <c r="K21" s="40" t="s">
        <v>91</v>
      </c>
      <c r="L21" s="363">
        <v>10881</v>
      </c>
      <c r="M21" s="363">
        <v>16472</v>
      </c>
      <c r="N21" s="363">
        <v>35436</v>
      </c>
      <c r="O21" s="363">
        <v>28924</v>
      </c>
      <c r="P21" s="363">
        <v>30664</v>
      </c>
      <c r="Q21" s="373">
        <v>27393</v>
      </c>
    </row>
    <row r="22" spans="1:17" s="32" customFormat="1" ht="14.45" customHeight="1" x14ac:dyDescent="0.25">
      <c r="A22" s="110"/>
      <c r="B22" s="40" t="s">
        <v>92</v>
      </c>
      <c r="C22" s="73">
        <v>0.1589086052683078</v>
      </c>
      <c r="D22" s="73">
        <v>0.18124086129062</v>
      </c>
      <c r="E22" s="73">
        <v>0.85205276067411728</v>
      </c>
      <c r="F22" s="73">
        <v>0.2081813534201899</v>
      </c>
      <c r="G22" s="73">
        <v>0.17972569577057268</v>
      </c>
      <c r="H22" s="220">
        <v>0.13138613744765976</v>
      </c>
      <c r="I22" s="6"/>
      <c r="J22" s="110"/>
      <c r="K22" s="40" t="s">
        <v>92</v>
      </c>
      <c r="L22" s="363">
        <v>1675.9664646288325</v>
      </c>
      <c r="M22" s="363">
        <v>2057.9691275713126</v>
      </c>
      <c r="N22" s="363">
        <v>11998.17484570904</v>
      </c>
      <c r="O22" s="363">
        <v>3229.3552578234053</v>
      </c>
      <c r="P22" s="363">
        <v>2835.5133060945068</v>
      </c>
      <c r="Q22" s="373">
        <v>2173.3035623016503</v>
      </c>
    </row>
    <row r="23" spans="1:17" ht="14.45" customHeight="1" x14ac:dyDescent="0.25">
      <c r="A23" s="110" t="s">
        <v>76</v>
      </c>
      <c r="B23" s="40" t="s">
        <v>91</v>
      </c>
      <c r="C23" s="73">
        <v>1.3794488237966942</v>
      </c>
      <c r="D23" s="73">
        <v>1.3877142473507353</v>
      </c>
      <c r="E23" s="73">
        <v>1.6930217887019434</v>
      </c>
      <c r="F23" s="73">
        <v>1.2796352292429667</v>
      </c>
      <c r="G23" s="73">
        <v>1.7905252005448766</v>
      </c>
      <c r="H23" s="220">
        <v>1.706089552591054</v>
      </c>
      <c r="I23" s="6"/>
      <c r="J23" s="110" t="s">
        <v>76</v>
      </c>
      <c r="K23" s="40" t="s">
        <v>91</v>
      </c>
      <c r="L23" s="363">
        <v>14633</v>
      </c>
      <c r="M23" s="363">
        <v>15916</v>
      </c>
      <c r="N23" s="363">
        <v>23187</v>
      </c>
      <c r="O23" s="363">
        <v>20038</v>
      </c>
      <c r="P23" s="363">
        <v>28392</v>
      </c>
      <c r="Q23" s="373">
        <v>28916</v>
      </c>
    </row>
    <row r="24" spans="1:17" s="32" customFormat="1" ht="14.45" customHeight="1" x14ac:dyDescent="0.25">
      <c r="A24" s="110"/>
      <c r="B24" s="40" t="s">
        <v>92</v>
      </c>
      <c r="C24" s="73">
        <v>0.25445122228940048</v>
      </c>
      <c r="D24" s="73">
        <v>0.24045326206650613</v>
      </c>
      <c r="E24" s="73">
        <v>0.21025654496855417</v>
      </c>
      <c r="F24" s="73">
        <v>0.15259063912676135</v>
      </c>
      <c r="G24" s="73">
        <v>0.19371547142436424</v>
      </c>
      <c r="H24" s="220">
        <v>0.20124588962714857</v>
      </c>
      <c r="I24" s="6"/>
      <c r="J24" s="110"/>
      <c r="K24" s="40" t="s">
        <v>92</v>
      </c>
      <c r="L24" s="363">
        <v>2706.3608642710465</v>
      </c>
      <c r="M24" s="363">
        <v>2761.0683681019805</v>
      </c>
      <c r="N24" s="363">
        <v>2821.8996195418722</v>
      </c>
      <c r="O24" s="363">
        <v>2360.4770605059061</v>
      </c>
      <c r="P24" s="363">
        <v>3071.926988762219</v>
      </c>
      <c r="Q24" s="373">
        <v>3405.4538668144296</v>
      </c>
    </row>
    <row r="25" spans="1:17" s="32" customFormat="1" ht="14.45" customHeight="1" x14ac:dyDescent="0.25">
      <c r="A25" s="110" t="s">
        <v>178</v>
      </c>
      <c r="B25" s="40" t="s">
        <v>91</v>
      </c>
      <c r="C25" s="73"/>
      <c r="D25" s="73"/>
      <c r="E25" s="73"/>
      <c r="F25" s="73"/>
      <c r="G25" s="73"/>
      <c r="H25" s="220">
        <v>0.72064524122794082</v>
      </c>
      <c r="I25" s="6"/>
      <c r="J25" s="110" t="s">
        <v>178</v>
      </c>
      <c r="K25" s="40" t="s">
        <v>91</v>
      </c>
      <c r="L25" s="363"/>
      <c r="M25" s="363"/>
      <c r="N25" s="363"/>
      <c r="O25" s="363"/>
      <c r="P25" s="363"/>
      <c r="Q25" s="373">
        <v>12214</v>
      </c>
    </row>
    <row r="26" spans="1:17" s="32" customFormat="1" ht="14.45" customHeight="1" x14ac:dyDescent="0.25">
      <c r="A26" s="110"/>
      <c r="B26" s="40" t="s">
        <v>92</v>
      </c>
      <c r="C26" s="73"/>
      <c r="D26" s="73"/>
      <c r="E26" s="73"/>
      <c r="F26" s="73"/>
      <c r="G26" s="73"/>
      <c r="H26" s="220">
        <v>0.10915082708723683</v>
      </c>
      <c r="I26" s="6"/>
      <c r="J26" s="110"/>
      <c r="K26" s="40" t="s">
        <v>92</v>
      </c>
      <c r="L26" s="363"/>
      <c r="M26" s="363"/>
      <c r="N26" s="363"/>
      <c r="O26" s="363"/>
      <c r="P26" s="363"/>
      <c r="Q26" s="373">
        <v>1842.312514205991</v>
      </c>
    </row>
    <row r="27" spans="1:17" ht="14.45" customHeight="1" x14ac:dyDescent="0.25">
      <c r="A27" s="110" t="s">
        <v>77</v>
      </c>
      <c r="B27" s="40" t="s">
        <v>91</v>
      </c>
      <c r="C27" s="73">
        <v>7.2547149000835223</v>
      </c>
      <c r="D27" s="73">
        <v>6.7134469475692331</v>
      </c>
      <c r="E27" s="73">
        <v>7.6822314855176437</v>
      </c>
      <c r="F27" s="73">
        <v>6.8157594760890605</v>
      </c>
      <c r="G27" s="73">
        <v>6.5863856515816552</v>
      </c>
      <c r="H27" s="220">
        <v>6.6576787600228924</v>
      </c>
      <c r="I27" s="6"/>
      <c r="J27" s="110" t="s">
        <v>77</v>
      </c>
      <c r="K27" s="40" t="s">
        <v>91</v>
      </c>
      <c r="L27" s="363">
        <v>76957</v>
      </c>
      <c r="M27" s="363">
        <v>76998</v>
      </c>
      <c r="N27" s="363">
        <v>105213</v>
      </c>
      <c r="O27" s="363">
        <v>106729</v>
      </c>
      <c r="P27" s="363">
        <v>104439</v>
      </c>
      <c r="Q27" s="373">
        <v>112839</v>
      </c>
    </row>
    <row r="28" spans="1:17" s="32" customFormat="1" ht="14.45" customHeight="1" x14ac:dyDescent="0.25">
      <c r="A28" s="110"/>
      <c r="B28" s="40" t="s">
        <v>92</v>
      </c>
      <c r="C28" s="73">
        <v>0.53803589294591203</v>
      </c>
      <c r="D28" s="73">
        <v>0.52419749751223799</v>
      </c>
      <c r="E28" s="73">
        <v>0.94966635510214337</v>
      </c>
      <c r="F28" s="73">
        <v>0.49129159091985847</v>
      </c>
      <c r="G28" s="73">
        <v>0.45644028521904584</v>
      </c>
      <c r="H28" s="220">
        <v>0.43506145592165757</v>
      </c>
      <c r="I28" s="6"/>
      <c r="J28" s="110"/>
      <c r="K28" s="40" t="s">
        <v>92</v>
      </c>
      <c r="L28" s="363">
        <v>5728.9410058416652</v>
      </c>
      <c r="M28" s="363">
        <v>6042.9900927829203</v>
      </c>
      <c r="N28" s="363">
        <v>13564.622740999632</v>
      </c>
      <c r="O28" s="363">
        <v>7702.1991296393717</v>
      </c>
      <c r="P28" s="363">
        <v>7421.9958638795197</v>
      </c>
      <c r="Q28" s="373">
        <v>7424.6402535580964</v>
      </c>
    </row>
    <row r="29" spans="1:17" ht="14.45" customHeight="1" x14ac:dyDescent="0.25">
      <c r="A29" s="110" t="s">
        <v>78</v>
      </c>
      <c r="B29" s="40" t="s">
        <v>91</v>
      </c>
      <c r="C29" s="73">
        <v>23.938004460843189</v>
      </c>
      <c r="D29" s="73">
        <v>24.570459019881039</v>
      </c>
      <c r="E29" s="73">
        <v>22.315293272379584</v>
      </c>
      <c r="F29" s="73">
        <v>19.79366696148897</v>
      </c>
      <c r="G29" s="73">
        <v>19.641983250088291</v>
      </c>
      <c r="H29" s="220">
        <v>19.52067120192109</v>
      </c>
      <c r="I29" s="6"/>
      <c r="J29" s="110" t="s">
        <v>78</v>
      </c>
      <c r="K29" s="40" t="s">
        <v>91</v>
      </c>
      <c r="L29" s="363">
        <v>253931</v>
      </c>
      <c r="M29" s="363">
        <v>281804</v>
      </c>
      <c r="N29" s="363">
        <v>305622</v>
      </c>
      <c r="O29" s="363">
        <v>309952</v>
      </c>
      <c r="P29" s="363">
        <v>311459</v>
      </c>
      <c r="Q29" s="373">
        <v>330850</v>
      </c>
    </row>
    <row r="30" spans="1:17" s="32" customFormat="1" ht="14.45" customHeight="1" x14ac:dyDescent="0.25">
      <c r="A30" s="110"/>
      <c r="B30" s="40" t="s">
        <v>92</v>
      </c>
      <c r="C30" s="73">
        <v>1.1385053917313961</v>
      </c>
      <c r="D30" s="73">
        <v>1.1344373100372447</v>
      </c>
      <c r="E30" s="73">
        <v>1.6662325206071356</v>
      </c>
      <c r="F30" s="73">
        <v>0.94906897526292211</v>
      </c>
      <c r="G30" s="73">
        <v>0.91530422326682315</v>
      </c>
      <c r="H30" s="220">
        <v>0.98461683516019094</v>
      </c>
      <c r="I30" s="6"/>
      <c r="J30" s="110"/>
      <c r="K30" s="40" t="s">
        <v>92</v>
      </c>
      <c r="L30" s="363">
        <v>13619.783963019798</v>
      </c>
      <c r="M30" s="363">
        <v>14612.296755089228</v>
      </c>
      <c r="N30" s="363">
        <v>26866.336017916499</v>
      </c>
      <c r="O30" s="363">
        <v>15957.338394746301</v>
      </c>
      <c r="P30" s="363">
        <v>16740.122281678698</v>
      </c>
      <c r="Q30" s="373">
        <v>19077.65357776824</v>
      </c>
    </row>
    <row r="31" spans="1:17" s="32" customFormat="1" ht="14.45" customHeight="1" x14ac:dyDescent="0.25">
      <c r="A31" s="110" t="s">
        <v>82</v>
      </c>
      <c r="B31" s="40" t="s">
        <v>91</v>
      </c>
      <c r="C31" s="73">
        <v>5.1157349361699724</v>
      </c>
      <c r="D31" s="73">
        <v>5.3203269272016751</v>
      </c>
      <c r="E31" s="73">
        <v>5.0039319111278564</v>
      </c>
      <c r="F31" s="73">
        <v>5.1700124208529843</v>
      </c>
      <c r="G31" s="73">
        <v>4.8092931739064628</v>
      </c>
      <c r="H31" s="220">
        <v>4.7055526382554413</v>
      </c>
      <c r="I31" s="6"/>
      <c r="J31" s="110" t="s">
        <v>82</v>
      </c>
      <c r="K31" s="40" t="s">
        <v>91</v>
      </c>
      <c r="L31" s="363">
        <v>54267</v>
      </c>
      <c r="M31" s="363">
        <v>61020</v>
      </c>
      <c r="N31" s="363">
        <v>68532</v>
      </c>
      <c r="O31" s="363">
        <v>80958</v>
      </c>
      <c r="P31" s="363">
        <v>76260</v>
      </c>
      <c r="Q31" s="373">
        <v>79753</v>
      </c>
    </row>
    <row r="32" spans="1:17" s="32" customFormat="1" ht="14.45" customHeight="1" x14ac:dyDescent="0.25">
      <c r="A32" s="110"/>
      <c r="B32" s="40" t="s">
        <v>92</v>
      </c>
      <c r="C32" s="73">
        <v>0.40923385894958686</v>
      </c>
      <c r="D32" s="73">
        <v>0.58502265626927419</v>
      </c>
      <c r="E32" s="73">
        <v>0.4719905276138166</v>
      </c>
      <c r="F32" s="73">
        <v>0.30803600113351026</v>
      </c>
      <c r="G32" s="73">
        <v>0.33025285357348771</v>
      </c>
      <c r="H32" s="220">
        <v>0.28758102975976646</v>
      </c>
      <c r="I32" s="6"/>
      <c r="J32" s="110"/>
      <c r="K32" s="40" t="s">
        <v>92</v>
      </c>
      <c r="L32" s="363">
        <v>4300.1804112810441</v>
      </c>
      <c r="M32" s="363">
        <v>6870.0126854711698</v>
      </c>
      <c r="N32" s="363">
        <v>6402.747657830696</v>
      </c>
      <c r="O32" s="363">
        <v>4566.1222315366604</v>
      </c>
      <c r="P32" s="363">
        <v>5258.837371510931</v>
      </c>
      <c r="Q32" s="373">
        <v>4753.2082839358291</v>
      </c>
    </row>
    <row r="33" spans="1:17" ht="14.45" customHeight="1" x14ac:dyDescent="0.25">
      <c r="A33" s="110" t="s">
        <v>79</v>
      </c>
      <c r="B33" s="40" t="s">
        <v>91</v>
      </c>
      <c r="C33" s="73">
        <v>14.674778890369971</v>
      </c>
      <c r="D33" s="73">
        <v>14.470120897497823</v>
      </c>
      <c r="E33" s="73">
        <v>14.2619945194197</v>
      </c>
      <c r="F33" s="73">
        <v>13.360495301469108</v>
      </c>
      <c r="G33" s="73">
        <v>13.11071590737097</v>
      </c>
      <c r="H33" s="220">
        <v>13.967855941753646</v>
      </c>
      <c r="I33" s="6"/>
      <c r="J33" s="110" t="s">
        <v>79</v>
      </c>
      <c r="K33" s="40" t="s">
        <v>91</v>
      </c>
      <c r="L33" s="363">
        <v>155668</v>
      </c>
      <c r="M33" s="363">
        <v>165961</v>
      </c>
      <c r="N33" s="363">
        <v>195327</v>
      </c>
      <c r="O33" s="363">
        <v>209214</v>
      </c>
      <c r="P33" s="363">
        <v>207894</v>
      </c>
      <c r="Q33" s="373">
        <v>236737</v>
      </c>
    </row>
    <row r="34" spans="1:17" s="32" customFormat="1" ht="14.45" customHeight="1" x14ac:dyDescent="0.25">
      <c r="A34" s="110"/>
      <c r="B34" s="40" t="s">
        <v>92</v>
      </c>
      <c r="C34" s="73">
        <v>0.87845232864501988</v>
      </c>
      <c r="D34" s="73">
        <v>0.82755291492480043</v>
      </c>
      <c r="E34" s="73">
        <v>1.578400694886626</v>
      </c>
      <c r="F34" s="73">
        <v>0.74907120094637025</v>
      </c>
      <c r="G34" s="73">
        <v>0.67273218542421198</v>
      </c>
      <c r="H34" s="220">
        <v>0.76466598797758234</v>
      </c>
      <c r="I34" s="6"/>
      <c r="J34" s="110"/>
      <c r="K34" s="40" t="s">
        <v>92</v>
      </c>
      <c r="L34" s="363">
        <v>9836.3467825267235</v>
      </c>
      <c r="M34" s="363">
        <v>9856.5360676244127</v>
      </c>
      <c r="N34" s="363">
        <v>24341.962905783417</v>
      </c>
      <c r="O34" s="363">
        <v>12086.412183635279</v>
      </c>
      <c r="P34" s="363">
        <v>11391.917354958687</v>
      </c>
      <c r="Q34" s="373">
        <v>13886.840018228653</v>
      </c>
    </row>
    <row r="35" spans="1:17" ht="14.45" customHeight="1" x14ac:dyDescent="0.25">
      <c r="A35" s="110" t="s">
        <v>80</v>
      </c>
      <c r="B35" s="40" t="s">
        <v>91</v>
      </c>
      <c r="C35" s="73">
        <v>1.0674160481001824</v>
      </c>
      <c r="D35" s="73">
        <v>1.7791096517461518</v>
      </c>
      <c r="E35" s="73">
        <v>1.7220091372211428</v>
      </c>
      <c r="F35" s="73">
        <v>1.7132475262067226</v>
      </c>
      <c r="G35" s="73">
        <v>1.6797840674032591</v>
      </c>
      <c r="H35" s="220">
        <v>1.6776507932761804</v>
      </c>
      <c r="I35" s="6"/>
      <c r="J35" s="110" t="s">
        <v>80</v>
      </c>
      <c r="K35" s="40" t="s">
        <v>91</v>
      </c>
      <c r="L35" s="363">
        <v>11323</v>
      </c>
      <c r="M35" s="363">
        <v>20405</v>
      </c>
      <c r="N35" s="363">
        <v>23584</v>
      </c>
      <c r="O35" s="363">
        <v>26828</v>
      </c>
      <c r="P35" s="363">
        <v>26636</v>
      </c>
      <c r="Q35" s="373">
        <v>28434</v>
      </c>
    </row>
    <row r="36" spans="1:17" s="32" customFormat="1" ht="14.45" customHeight="1" x14ac:dyDescent="0.25">
      <c r="A36" s="110"/>
      <c r="B36" s="40" t="s">
        <v>92</v>
      </c>
      <c r="C36" s="73">
        <v>0.15492046020349609</v>
      </c>
      <c r="D36" s="73">
        <v>0.33436115950232342</v>
      </c>
      <c r="E36" s="73">
        <v>0.17685759115641606</v>
      </c>
      <c r="F36" s="73">
        <v>0.14963710774449362</v>
      </c>
      <c r="G36" s="73">
        <v>0.1512286207609706</v>
      </c>
      <c r="H36" s="220">
        <v>0.13902193268071758</v>
      </c>
      <c r="I36" s="6"/>
      <c r="J36" s="110"/>
      <c r="K36" s="40" t="s">
        <v>92</v>
      </c>
      <c r="L36" s="363">
        <v>1630.858238367392</v>
      </c>
      <c r="M36" s="363">
        <v>3862.4841210954232</v>
      </c>
      <c r="N36" s="363">
        <v>2426.7132007573864</v>
      </c>
      <c r="O36" s="363">
        <v>2272.7330299195628</v>
      </c>
      <c r="P36" s="363">
        <v>2375.6644544211204</v>
      </c>
      <c r="Q36" s="373">
        <v>2304.7477374613763</v>
      </c>
    </row>
    <row r="37" spans="1:17" ht="14.45" customHeight="1" x14ac:dyDescent="0.25">
      <c r="A37" s="110" t="s">
        <v>81</v>
      </c>
      <c r="B37" s="40" t="s">
        <v>91</v>
      </c>
      <c r="C37" s="73">
        <v>2.1015548847741203</v>
      </c>
      <c r="D37" s="73">
        <v>2.8988021853273374</v>
      </c>
      <c r="E37" s="73">
        <v>2.2596258806641241</v>
      </c>
      <c r="F37" s="73">
        <v>1.9266052116494192</v>
      </c>
      <c r="G37" s="73">
        <v>1.666477473386812</v>
      </c>
      <c r="H37" s="220">
        <v>2.0511307651914308</v>
      </c>
      <c r="I37" s="6"/>
      <c r="J37" s="110" t="s">
        <v>81</v>
      </c>
      <c r="K37" s="40" t="s">
        <v>91</v>
      </c>
      <c r="L37" s="363">
        <v>22293</v>
      </c>
      <c r="M37" s="363">
        <v>33247</v>
      </c>
      <c r="N37" s="363">
        <v>30947</v>
      </c>
      <c r="O37" s="363">
        <v>30169</v>
      </c>
      <c r="P37" s="363">
        <v>26425</v>
      </c>
      <c r="Q37" s="373">
        <v>34764</v>
      </c>
    </row>
    <row r="38" spans="1:17" s="32" customFormat="1" ht="14.45" customHeight="1" x14ac:dyDescent="0.25">
      <c r="A38" s="228"/>
      <c r="B38" s="40" t="s">
        <v>92</v>
      </c>
      <c r="C38" s="73">
        <v>0.35653275146584806</v>
      </c>
      <c r="D38" s="73">
        <v>1.17020953985201</v>
      </c>
      <c r="E38" s="73">
        <v>0.29262978398683936</v>
      </c>
      <c r="F38" s="73">
        <v>0.18396745559258554</v>
      </c>
      <c r="G38" s="73">
        <v>0.12461718414653042</v>
      </c>
      <c r="H38" s="220">
        <v>0.20920336610969389</v>
      </c>
      <c r="I38" s="6"/>
      <c r="J38" s="228"/>
      <c r="K38" s="40" t="s">
        <v>92</v>
      </c>
      <c r="L38" s="363">
        <v>3812.5834260973725</v>
      </c>
      <c r="M38" s="363">
        <v>13795.763360612569</v>
      </c>
      <c r="N38" s="363">
        <v>4002.4381111184384</v>
      </c>
      <c r="O38" s="363">
        <v>2823.2796275028204</v>
      </c>
      <c r="P38" s="363">
        <v>1933.3147234736512</v>
      </c>
      <c r="Q38" s="373">
        <v>3529.5954654889279</v>
      </c>
    </row>
    <row r="39" spans="1:17" ht="14.45" customHeight="1" x14ac:dyDescent="0.25">
      <c r="A39" s="229" t="s">
        <v>3</v>
      </c>
      <c r="B39" s="40" t="s">
        <v>91</v>
      </c>
      <c r="C39" s="73">
        <f t="shared" ref="C39" si="0">L39/L$39*100</f>
        <v>100</v>
      </c>
      <c r="D39" s="73">
        <f t="shared" ref="D39" si="1">M39/M$39*100</f>
        <v>100</v>
      </c>
      <c r="E39" s="73">
        <f t="shared" ref="E39" si="2">N39/N$39*100</f>
        <v>100</v>
      </c>
      <c r="F39" s="73">
        <f t="shared" ref="F39" si="3">O39/O$39*100</f>
        <v>100</v>
      </c>
      <c r="G39" s="73">
        <f t="shared" ref="G39" si="4">P39/P$39*100</f>
        <v>100</v>
      </c>
      <c r="H39" s="220">
        <f t="shared" ref="H39" si="5">Q39/Q$39*100</f>
        <v>100</v>
      </c>
      <c r="I39" s="6"/>
      <c r="J39" s="229" t="s">
        <v>3</v>
      </c>
      <c r="K39" s="40" t="s">
        <v>91</v>
      </c>
      <c r="L39" s="363">
        <v>1060786</v>
      </c>
      <c r="M39" s="363">
        <v>1146922</v>
      </c>
      <c r="N39" s="363">
        <v>1369563</v>
      </c>
      <c r="O39" s="363">
        <v>1565915</v>
      </c>
      <c r="P39" s="363">
        <v>1585680</v>
      </c>
      <c r="Q39" s="373">
        <v>1694870</v>
      </c>
    </row>
    <row r="40" spans="1:17" s="32" customFormat="1" ht="14.45" customHeight="1" x14ac:dyDescent="0.25">
      <c r="A40" s="229"/>
      <c r="B40" s="40" t="s">
        <v>92</v>
      </c>
      <c r="C40" s="383">
        <v>0</v>
      </c>
      <c r="D40" s="383">
        <v>0</v>
      </c>
      <c r="E40" s="383">
        <v>0</v>
      </c>
      <c r="F40" s="383">
        <v>0</v>
      </c>
      <c r="G40" s="383">
        <v>0</v>
      </c>
      <c r="H40" s="372">
        <v>0</v>
      </c>
      <c r="I40" s="6"/>
      <c r="J40" s="229"/>
      <c r="K40" s="40" t="s">
        <v>92</v>
      </c>
      <c r="L40" s="363">
        <v>29292.066306891655</v>
      </c>
      <c r="M40" s="363">
        <v>31707.61234167797</v>
      </c>
      <c r="N40" s="363">
        <v>50881.157824897426</v>
      </c>
      <c r="O40" s="363">
        <v>41364.120038623652</v>
      </c>
      <c r="P40" s="363">
        <v>32401.670570399667</v>
      </c>
      <c r="Q40" s="373">
        <v>38548.769340152845</v>
      </c>
    </row>
    <row r="41" spans="1:17" ht="15" customHeight="1" x14ac:dyDescent="0.25">
      <c r="A41" s="227"/>
      <c r="B41" s="786"/>
      <c r="C41" s="786"/>
      <c r="D41" s="789"/>
      <c r="E41" s="789"/>
      <c r="F41" s="789"/>
      <c r="G41" s="789"/>
      <c r="H41" s="62"/>
      <c r="J41" s="230"/>
      <c r="K41" s="19"/>
      <c r="L41" s="12"/>
      <c r="M41" s="12"/>
      <c r="N41" s="12"/>
      <c r="O41" s="12"/>
      <c r="P41" s="12"/>
      <c r="Q41" s="13"/>
    </row>
    <row r="42" spans="1:17" s="790" customFormat="1" ht="43.15" customHeight="1" x14ac:dyDescent="0.25">
      <c r="A42" s="866" t="s">
        <v>624</v>
      </c>
      <c r="B42" s="866"/>
      <c r="C42" s="866"/>
      <c r="D42" s="866"/>
      <c r="E42" s="866"/>
      <c r="F42" s="866"/>
      <c r="G42" s="866"/>
      <c r="H42" s="866"/>
      <c r="J42" s="866" t="s">
        <v>624</v>
      </c>
      <c r="K42" s="866"/>
      <c r="L42" s="866"/>
      <c r="M42" s="866"/>
      <c r="N42" s="866"/>
      <c r="O42" s="866"/>
      <c r="P42" s="866"/>
      <c r="Q42" s="866"/>
    </row>
    <row r="43" spans="1:17" ht="14.45" customHeight="1" x14ac:dyDescent="0.25">
      <c r="A43" s="865" t="s">
        <v>6</v>
      </c>
      <c r="B43" s="865"/>
      <c r="C43" s="865"/>
      <c r="D43" s="865"/>
      <c r="E43" s="865"/>
      <c r="F43" s="865"/>
      <c r="G43" s="865"/>
      <c r="H43" s="865"/>
      <c r="J43" s="865" t="s">
        <v>6</v>
      </c>
      <c r="K43" s="865"/>
      <c r="L43" s="865"/>
      <c r="M43" s="865"/>
      <c r="N43" s="865"/>
      <c r="O43" s="865"/>
      <c r="P43" s="865"/>
      <c r="Q43" s="865"/>
    </row>
    <row r="44" spans="1:17" ht="15" customHeight="1" x14ac:dyDescent="0.25">
      <c r="A44" s="28"/>
      <c r="B44" s="54"/>
      <c r="C44" s="54"/>
      <c r="D44" s="28"/>
      <c r="E44" s="28"/>
      <c r="F44" s="865"/>
      <c r="G44" s="865"/>
      <c r="H44" s="865"/>
    </row>
  </sheetData>
  <sortState xmlns:xlrd2="http://schemas.microsoft.com/office/spreadsheetml/2017/richdata2" ref="F28:G44">
    <sortCondition descending="1" ref="G28:G44"/>
  </sortState>
  <mergeCells count="9">
    <mergeCell ref="J2:Q2"/>
    <mergeCell ref="J3:Q3"/>
    <mergeCell ref="J43:Q43"/>
    <mergeCell ref="F44:H44"/>
    <mergeCell ref="A2:H2"/>
    <mergeCell ref="A3:H3"/>
    <mergeCell ref="A43:H43"/>
    <mergeCell ref="A42:H42"/>
    <mergeCell ref="J42:Q42"/>
  </mergeCells>
  <hyperlinks>
    <hyperlink ref="A1" location="INDICE!A1" display="INDICE" xr:uid="{4CE7C17C-6833-4ED9-B361-337DEAEC4153}"/>
  </hyperlink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117"/>
  <sheetViews>
    <sheetView workbookViewId="0">
      <selection activeCell="I3" sqref="I3"/>
    </sheetView>
  </sheetViews>
  <sheetFormatPr baseColWidth="10" defaultRowHeight="15" x14ac:dyDescent="0.25"/>
  <cols>
    <col min="2" max="3" width="9.7109375" customWidth="1"/>
    <col min="4" max="4" width="13.28515625" customWidth="1"/>
    <col min="5" max="8" width="7.7109375" customWidth="1"/>
  </cols>
  <sheetData>
    <row r="1" spans="1:9" x14ac:dyDescent="0.25">
      <c r="A1" s="398" t="s">
        <v>344</v>
      </c>
      <c r="B1" s="194"/>
    </row>
    <row r="2" spans="1:9" ht="28.9" customHeight="1" x14ac:dyDescent="0.25">
      <c r="A2" s="880" t="s">
        <v>242</v>
      </c>
      <c r="B2" s="880"/>
      <c r="C2" s="880"/>
      <c r="D2" s="880"/>
      <c r="E2" s="880"/>
      <c r="F2" s="880"/>
      <c r="G2" s="880"/>
      <c r="H2" s="880"/>
      <c r="I2" s="172"/>
    </row>
    <row r="3" spans="1:9" x14ac:dyDescent="0.25">
      <c r="A3" s="881" t="s">
        <v>241</v>
      </c>
      <c r="B3" s="881"/>
      <c r="C3" s="881"/>
      <c r="D3" s="881"/>
      <c r="E3" s="881"/>
      <c r="F3" s="881"/>
      <c r="G3" s="881"/>
      <c r="H3" s="881"/>
      <c r="I3" s="172"/>
    </row>
    <row r="4" spans="1:9" x14ac:dyDescent="0.25">
      <c r="A4" s="172"/>
      <c r="B4" s="56"/>
      <c r="C4" s="56"/>
      <c r="D4" s="56"/>
      <c r="E4" s="56"/>
      <c r="F4" s="56"/>
      <c r="G4" s="56"/>
      <c r="H4" s="56"/>
      <c r="I4" s="172"/>
    </row>
    <row r="5" spans="1:9" x14ac:dyDescent="0.25">
      <c r="A5" s="214"/>
      <c r="B5" s="15"/>
      <c r="C5" s="15"/>
      <c r="D5" s="15"/>
      <c r="E5" s="22">
        <v>2011</v>
      </c>
      <c r="F5" s="23">
        <v>2013</v>
      </c>
      <c r="G5" s="23">
        <v>2015</v>
      </c>
      <c r="H5" s="215">
        <v>2017</v>
      </c>
      <c r="I5" s="172"/>
    </row>
    <row r="6" spans="1:9" x14ac:dyDescent="0.25">
      <c r="A6" s="34"/>
      <c r="B6" s="74"/>
      <c r="C6" s="74"/>
      <c r="D6" s="56"/>
      <c r="E6" s="206"/>
      <c r="F6" s="200"/>
      <c r="G6" s="200"/>
      <c r="H6" s="216"/>
      <c r="I6" s="172"/>
    </row>
    <row r="7" spans="1:9" x14ac:dyDescent="0.25">
      <c r="A7" s="174" t="s">
        <v>9</v>
      </c>
      <c r="B7" s="183" t="s">
        <v>49</v>
      </c>
      <c r="C7" s="74" t="s">
        <v>239</v>
      </c>
      <c r="D7" s="40" t="s">
        <v>91</v>
      </c>
      <c r="E7" s="717"/>
      <c r="F7" s="582"/>
      <c r="G7" s="582"/>
      <c r="H7" s="639">
        <v>3.5976099356601352E-3</v>
      </c>
      <c r="I7" s="172"/>
    </row>
    <row r="8" spans="1:9" ht="30" x14ac:dyDescent="0.25">
      <c r="A8" s="174"/>
      <c r="B8" s="183"/>
      <c r="C8" s="74"/>
      <c r="D8" s="40" t="s">
        <v>92</v>
      </c>
      <c r="E8" s="717"/>
      <c r="F8" s="582"/>
      <c r="G8" s="582"/>
      <c r="H8" s="639">
        <v>2.2988720333008013E-3</v>
      </c>
      <c r="I8" s="172"/>
    </row>
    <row r="9" spans="1:9" x14ac:dyDescent="0.25">
      <c r="A9" s="34"/>
      <c r="B9" s="183"/>
      <c r="C9" s="74" t="s">
        <v>240</v>
      </c>
      <c r="D9" s="40" t="s">
        <v>91</v>
      </c>
      <c r="E9" s="717"/>
      <c r="F9" s="582"/>
      <c r="G9" s="582"/>
      <c r="H9" s="639">
        <v>0.3532936974141716</v>
      </c>
      <c r="I9" s="172"/>
    </row>
    <row r="10" spans="1:9" ht="30" x14ac:dyDescent="0.25">
      <c r="A10" s="34"/>
      <c r="B10" s="183"/>
      <c r="C10" s="74"/>
      <c r="D10" s="40" t="s">
        <v>92</v>
      </c>
      <c r="E10" s="717"/>
      <c r="F10" s="582"/>
      <c r="G10" s="582"/>
      <c r="H10" s="639">
        <v>2.3078550084938827E-2</v>
      </c>
      <c r="I10" s="172"/>
    </row>
    <row r="11" spans="1:9" x14ac:dyDescent="0.25">
      <c r="A11" s="34"/>
      <c r="B11" s="183"/>
      <c r="C11" s="74" t="s">
        <v>233</v>
      </c>
      <c r="D11" s="40" t="s">
        <v>91</v>
      </c>
      <c r="E11" s="717"/>
      <c r="F11" s="582"/>
      <c r="G11" s="582"/>
      <c r="H11" s="639">
        <v>1.5530609503052739</v>
      </c>
      <c r="I11" s="172"/>
    </row>
    <row r="12" spans="1:9" ht="30" x14ac:dyDescent="0.25">
      <c r="A12" s="34"/>
      <c r="B12" s="183"/>
      <c r="C12" s="74"/>
      <c r="D12" s="40" t="s">
        <v>92</v>
      </c>
      <c r="E12" s="717"/>
      <c r="F12" s="582"/>
      <c r="G12" s="582"/>
      <c r="H12" s="639">
        <v>4.2816154809754023E-2</v>
      </c>
      <c r="I12" s="172"/>
    </row>
    <row r="13" spans="1:9" x14ac:dyDescent="0.25">
      <c r="A13" s="34"/>
      <c r="B13" s="183"/>
      <c r="C13" s="74" t="s">
        <v>234</v>
      </c>
      <c r="D13" s="40" t="s">
        <v>91</v>
      </c>
      <c r="E13" s="717"/>
      <c r="F13" s="582"/>
      <c r="G13" s="582"/>
      <c r="H13" s="639">
        <v>2.2431135640413684</v>
      </c>
      <c r="I13" s="172"/>
    </row>
    <row r="14" spans="1:9" ht="30" x14ac:dyDescent="0.25">
      <c r="A14" s="34"/>
      <c r="B14" s="183"/>
      <c r="C14" s="74"/>
      <c r="D14" s="40" t="s">
        <v>92</v>
      </c>
      <c r="E14" s="717"/>
      <c r="F14" s="582"/>
      <c r="G14" s="582"/>
      <c r="H14" s="639">
        <v>5.3971846384355711E-2</v>
      </c>
      <c r="I14" s="172"/>
    </row>
    <row r="15" spans="1:9" x14ac:dyDescent="0.25">
      <c r="A15" s="34"/>
      <c r="B15" s="183"/>
      <c r="C15" s="74" t="s">
        <v>341</v>
      </c>
      <c r="D15" s="40" t="s">
        <v>91</v>
      </c>
      <c r="E15" s="717"/>
      <c r="F15" s="582"/>
      <c r="G15" s="582"/>
      <c r="H15" s="639">
        <v>3.2670260206953285</v>
      </c>
      <c r="I15" s="172"/>
    </row>
    <row r="16" spans="1:9" ht="30" x14ac:dyDescent="0.25">
      <c r="A16" s="34"/>
      <c r="B16" s="183"/>
      <c r="C16" s="74"/>
      <c r="D16" s="40" t="s">
        <v>92</v>
      </c>
      <c r="E16" s="717"/>
      <c r="F16" s="582"/>
      <c r="G16" s="582"/>
      <c r="H16" s="639">
        <v>7.7964280977380979E-2</v>
      </c>
      <c r="I16" s="172"/>
    </row>
    <row r="17" spans="1:9" x14ac:dyDescent="0.25">
      <c r="A17" s="34"/>
      <c r="B17" s="183"/>
      <c r="C17" s="183" t="s">
        <v>3</v>
      </c>
      <c r="D17" s="40" t="s">
        <v>91</v>
      </c>
      <c r="E17" s="717"/>
      <c r="F17" s="582"/>
      <c r="G17" s="582"/>
      <c r="H17" s="639">
        <v>1.3745226659078382</v>
      </c>
      <c r="I17" s="172"/>
    </row>
    <row r="18" spans="1:9" ht="30" x14ac:dyDescent="0.25">
      <c r="A18" s="34"/>
      <c r="B18" s="183"/>
      <c r="C18" s="183"/>
      <c r="D18" s="40" t="s">
        <v>92</v>
      </c>
      <c r="E18" s="717"/>
      <c r="F18" s="582"/>
      <c r="G18" s="582"/>
      <c r="H18" s="639">
        <v>2.4451207850944148E-2</v>
      </c>
      <c r="I18" s="172"/>
    </row>
    <row r="19" spans="1:9" x14ac:dyDescent="0.25">
      <c r="A19" s="34"/>
      <c r="B19" s="183" t="s">
        <v>8</v>
      </c>
      <c r="C19" s="74" t="s">
        <v>239</v>
      </c>
      <c r="D19" s="40" t="s">
        <v>91</v>
      </c>
      <c r="E19" s="468">
        <v>2.0652590157007222E-2</v>
      </c>
      <c r="F19" s="468">
        <v>1.7042486999568545E-2</v>
      </c>
      <c r="G19" s="468">
        <v>1.8947982848034485E-2</v>
      </c>
      <c r="H19" s="639">
        <v>9.403379443568621E-3</v>
      </c>
      <c r="I19" s="172"/>
    </row>
    <row r="20" spans="1:9" ht="30" x14ac:dyDescent="0.25">
      <c r="A20" s="34"/>
      <c r="B20" s="183"/>
      <c r="C20" s="74"/>
      <c r="D20" s="40" t="s">
        <v>92</v>
      </c>
      <c r="E20" s="468">
        <v>5.1396861026006251E-3</v>
      </c>
      <c r="F20" s="468">
        <v>3.4629834500100568E-3</v>
      </c>
      <c r="G20" s="468">
        <v>3.8469592702893144E-3</v>
      </c>
      <c r="H20" s="639">
        <v>2.5123290916065654E-3</v>
      </c>
      <c r="I20" s="172"/>
    </row>
    <row r="21" spans="1:9" x14ac:dyDescent="0.25">
      <c r="A21" s="34"/>
      <c r="B21" s="183"/>
      <c r="C21" s="74" t="s">
        <v>240</v>
      </c>
      <c r="D21" s="40" t="s">
        <v>91</v>
      </c>
      <c r="E21" s="468">
        <v>0.6970784247728038</v>
      </c>
      <c r="F21" s="468">
        <v>0.72098292721346435</v>
      </c>
      <c r="G21" s="468">
        <v>0.71325926049318966</v>
      </c>
      <c r="H21" s="639">
        <v>0.67749917880214605</v>
      </c>
      <c r="I21" s="172"/>
    </row>
    <row r="22" spans="1:9" ht="30" x14ac:dyDescent="0.25">
      <c r="A22" s="34"/>
      <c r="B22" s="183"/>
      <c r="C22" s="74"/>
      <c r="D22" s="40" t="s">
        <v>92</v>
      </c>
      <c r="E22" s="468">
        <v>2.8546680662352265E-2</v>
      </c>
      <c r="F22" s="468">
        <v>2.588813974968858E-2</v>
      </c>
      <c r="G22" s="468">
        <v>2.3846063670109455E-2</v>
      </c>
      <c r="H22" s="639">
        <v>3.6242083688242867E-2</v>
      </c>
      <c r="I22" s="172"/>
    </row>
    <row r="23" spans="1:9" x14ac:dyDescent="0.25">
      <c r="A23" s="34"/>
      <c r="B23" s="183"/>
      <c r="C23" s="74" t="s">
        <v>233</v>
      </c>
      <c r="D23" s="40" t="s">
        <v>91</v>
      </c>
      <c r="E23" s="468">
        <v>2.0260324943638519</v>
      </c>
      <c r="F23" s="468">
        <v>2.1574301675977652</v>
      </c>
      <c r="G23" s="468">
        <v>2.054361451113405</v>
      </c>
      <c r="H23" s="639">
        <v>2.0167648684566442</v>
      </c>
      <c r="I23" s="172"/>
    </row>
    <row r="24" spans="1:9" ht="30" x14ac:dyDescent="0.25">
      <c r="A24" s="34"/>
      <c r="B24" s="183"/>
      <c r="C24" s="74"/>
      <c r="D24" s="40" t="s">
        <v>92</v>
      </c>
      <c r="E24" s="468">
        <v>7.9320813216353731E-2</v>
      </c>
      <c r="F24" s="468">
        <v>4.6787217396025135E-2</v>
      </c>
      <c r="G24" s="468">
        <v>3.4591444481180081E-2</v>
      </c>
      <c r="H24" s="639">
        <v>4.3178308241833142E-2</v>
      </c>
      <c r="I24" s="172"/>
    </row>
    <row r="25" spans="1:9" x14ac:dyDescent="0.25">
      <c r="A25" s="34"/>
      <c r="B25" s="183"/>
      <c r="C25" s="74" t="s">
        <v>234</v>
      </c>
      <c r="D25" s="40" t="s">
        <v>91</v>
      </c>
      <c r="E25" s="468">
        <v>2.8377133667166197</v>
      </c>
      <c r="F25" s="468">
        <v>2.7264684346007804</v>
      </c>
      <c r="G25" s="468">
        <v>2.766134212365269</v>
      </c>
      <c r="H25" s="639">
        <v>2.6204414187452323</v>
      </c>
      <c r="I25" s="172"/>
    </row>
    <row r="26" spans="1:9" ht="30" x14ac:dyDescent="0.25">
      <c r="A26" s="34"/>
      <c r="B26" s="183"/>
      <c r="C26" s="74"/>
      <c r="D26" s="40" t="s">
        <v>92</v>
      </c>
      <c r="E26" s="468">
        <v>9.1125692324542817E-2</v>
      </c>
      <c r="F26" s="468">
        <v>4.375791805844275E-2</v>
      </c>
      <c r="G26" s="468">
        <v>4.1856330653737846E-2</v>
      </c>
      <c r="H26" s="639">
        <v>4.075033811201758E-2</v>
      </c>
      <c r="I26" s="172"/>
    </row>
    <row r="27" spans="1:9" x14ac:dyDescent="0.25">
      <c r="A27" s="34"/>
      <c r="B27" s="183"/>
      <c r="C27" s="74" t="s">
        <v>341</v>
      </c>
      <c r="D27" s="40" t="s">
        <v>91</v>
      </c>
      <c r="E27" s="468">
        <v>4.0611466230612949</v>
      </c>
      <c r="F27" s="468">
        <v>3.8284514110118124</v>
      </c>
      <c r="G27" s="468">
        <v>3.6653215245375264</v>
      </c>
      <c r="H27" s="639">
        <v>3.5882922109337203</v>
      </c>
      <c r="I27" s="172"/>
    </row>
    <row r="28" spans="1:9" ht="30" x14ac:dyDescent="0.25">
      <c r="A28" s="34"/>
      <c r="B28" s="183"/>
      <c r="C28" s="74"/>
      <c r="D28" s="40" t="s">
        <v>92</v>
      </c>
      <c r="E28" s="468">
        <v>0.13616794437540797</v>
      </c>
      <c r="F28" s="468">
        <v>0.18640439248335727</v>
      </c>
      <c r="G28" s="468">
        <v>8.9940746705688149E-2</v>
      </c>
      <c r="H28" s="639">
        <v>7.2360968637665501E-2</v>
      </c>
      <c r="I28" s="172"/>
    </row>
    <row r="29" spans="1:9" x14ac:dyDescent="0.25">
      <c r="A29" s="34"/>
      <c r="B29" s="183"/>
      <c r="C29" s="183" t="s">
        <v>3</v>
      </c>
      <c r="D29" s="40" t="s">
        <v>91</v>
      </c>
      <c r="E29" s="468">
        <v>1.8544109984082002</v>
      </c>
      <c r="F29" s="468">
        <v>1.8897815159446478</v>
      </c>
      <c r="G29" s="468">
        <v>1.8239081635216594</v>
      </c>
      <c r="H29" s="639">
        <v>1.8280998161339994</v>
      </c>
      <c r="I29" s="172"/>
    </row>
    <row r="30" spans="1:9" ht="30" x14ac:dyDescent="0.25">
      <c r="A30" s="34"/>
      <c r="B30" s="183"/>
      <c r="C30" s="183"/>
      <c r="D30" s="40" t="s">
        <v>92</v>
      </c>
      <c r="E30" s="468">
        <v>3.7538624661173435E-2</v>
      </c>
      <c r="F30" s="468">
        <v>3.5346917492149126E-2</v>
      </c>
      <c r="G30" s="468">
        <v>2.3341592538855052E-2</v>
      </c>
      <c r="H30" s="639">
        <v>2.355004907989482E-2</v>
      </c>
      <c r="I30" s="172"/>
    </row>
    <row r="31" spans="1:9" x14ac:dyDescent="0.25">
      <c r="A31" s="34"/>
      <c r="B31" s="183" t="s">
        <v>3</v>
      </c>
      <c r="C31" s="74" t="s">
        <v>239</v>
      </c>
      <c r="D31" s="40" t="s">
        <v>91</v>
      </c>
      <c r="E31" s="717">
        <v>2.0652590157007222E-2</v>
      </c>
      <c r="F31" s="582">
        <v>1.7042486999568545E-2</v>
      </c>
      <c r="G31" s="582">
        <v>1.8947982848034485E-2</v>
      </c>
      <c r="H31" s="639">
        <v>6.4096014970075983E-3</v>
      </c>
      <c r="I31" s="172"/>
    </row>
    <row r="32" spans="1:9" ht="30" x14ac:dyDescent="0.25">
      <c r="A32" s="34"/>
      <c r="B32" s="183"/>
      <c r="C32" s="74"/>
      <c r="D32" s="40" t="s">
        <v>92</v>
      </c>
      <c r="E32" s="717">
        <v>5.1396861026006251E-3</v>
      </c>
      <c r="F32" s="582">
        <v>3.4629834500100568E-3</v>
      </c>
      <c r="G32" s="582">
        <v>3.8469592702893144E-3</v>
      </c>
      <c r="H32" s="639">
        <v>1.7219716379475044E-3</v>
      </c>
      <c r="I32" s="172"/>
    </row>
    <row r="33" spans="1:9" x14ac:dyDescent="0.25">
      <c r="A33" s="34"/>
      <c r="B33" s="183"/>
      <c r="C33" s="74" t="s">
        <v>240</v>
      </c>
      <c r="D33" s="40" t="s">
        <v>91</v>
      </c>
      <c r="E33" s="717">
        <v>0.6970784247728038</v>
      </c>
      <c r="F33" s="582">
        <v>0.72098292721346435</v>
      </c>
      <c r="G33" s="582">
        <v>0.71325926049318966</v>
      </c>
      <c r="H33" s="639">
        <v>0.52191666144638005</v>
      </c>
      <c r="I33" s="172"/>
    </row>
    <row r="34" spans="1:9" ht="30" x14ac:dyDescent="0.25">
      <c r="A34" s="34"/>
      <c r="B34" s="183"/>
      <c r="C34" s="74"/>
      <c r="D34" s="40" t="s">
        <v>92</v>
      </c>
      <c r="E34" s="717">
        <v>2.8546680662352265E-2</v>
      </c>
      <c r="F34" s="582">
        <v>2.5888139749688583E-2</v>
      </c>
      <c r="G34" s="582">
        <v>2.3846063670109451E-2</v>
      </c>
      <c r="H34" s="639">
        <v>2.2401926614946638E-2</v>
      </c>
      <c r="I34" s="172"/>
    </row>
    <row r="35" spans="1:9" x14ac:dyDescent="0.25">
      <c r="A35" s="34"/>
      <c r="B35" s="183"/>
      <c r="C35" s="74" t="s">
        <v>233</v>
      </c>
      <c r="D35" s="40" t="s">
        <v>91</v>
      </c>
      <c r="E35" s="717">
        <v>2.0260324943638519</v>
      </c>
      <c r="F35" s="582">
        <v>2.1574301675977652</v>
      </c>
      <c r="G35" s="582">
        <v>2.054361451113405</v>
      </c>
      <c r="H35" s="639">
        <v>1.8124268178768304</v>
      </c>
      <c r="I35" s="172"/>
    </row>
    <row r="36" spans="1:9" ht="30" x14ac:dyDescent="0.25">
      <c r="A36" s="34"/>
      <c r="B36" s="183"/>
      <c r="C36" s="74"/>
      <c r="D36" s="40" t="s">
        <v>92</v>
      </c>
      <c r="E36" s="717">
        <v>7.9320813216353731E-2</v>
      </c>
      <c r="F36" s="582">
        <v>4.6787217396025135E-2</v>
      </c>
      <c r="G36" s="582">
        <v>3.4591444481180081E-2</v>
      </c>
      <c r="H36" s="639">
        <v>3.2357053770863446E-2</v>
      </c>
      <c r="I36" s="172"/>
    </row>
    <row r="37" spans="1:9" x14ac:dyDescent="0.25">
      <c r="A37" s="34"/>
      <c r="B37" s="183"/>
      <c r="C37" s="74" t="s">
        <v>234</v>
      </c>
      <c r="D37" s="40" t="s">
        <v>91</v>
      </c>
      <c r="E37" s="717">
        <v>2.8377133667166197</v>
      </c>
      <c r="F37" s="582">
        <v>2.7264684346007804</v>
      </c>
      <c r="G37" s="582">
        <v>2.766134212365269</v>
      </c>
      <c r="H37" s="639">
        <v>2.4558660348647661</v>
      </c>
      <c r="I37" s="172"/>
    </row>
    <row r="38" spans="1:9" ht="30" x14ac:dyDescent="0.25">
      <c r="A38" s="34"/>
      <c r="B38" s="183"/>
      <c r="C38" s="74"/>
      <c r="D38" s="40" t="s">
        <v>92</v>
      </c>
      <c r="E38" s="717">
        <v>9.1125692324542804E-2</v>
      </c>
      <c r="F38" s="582">
        <v>4.375791805844275E-2</v>
      </c>
      <c r="G38" s="582">
        <v>4.1856330653737846E-2</v>
      </c>
      <c r="H38" s="639">
        <v>3.5086725536900849E-2</v>
      </c>
      <c r="I38" s="172"/>
    </row>
    <row r="39" spans="1:9" x14ac:dyDescent="0.25">
      <c r="A39" s="34"/>
      <c r="B39" s="183"/>
      <c r="C39" s="74" t="s">
        <v>341</v>
      </c>
      <c r="D39" s="40" t="s">
        <v>91</v>
      </c>
      <c r="E39" s="717">
        <v>4.0611466230612949</v>
      </c>
      <c r="F39" s="582">
        <v>3.8284514110118124</v>
      </c>
      <c r="G39" s="582">
        <v>3.6653215245375264</v>
      </c>
      <c r="H39" s="639">
        <v>3.4511385900706073</v>
      </c>
      <c r="I39" s="172"/>
    </row>
    <row r="40" spans="1:9" ht="30" x14ac:dyDescent="0.25">
      <c r="A40" s="34"/>
      <c r="B40" s="183"/>
      <c r="C40" s="74"/>
      <c r="D40" s="40" t="s">
        <v>92</v>
      </c>
      <c r="E40" s="717">
        <v>0.13616794437540797</v>
      </c>
      <c r="F40" s="582">
        <v>0.18640439248335727</v>
      </c>
      <c r="G40" s="582">
        <v>8.9940746705688149E-2</v>
      </c>
      <c r="H40" s="639">
        <v>5.6229983445081573E-2</v>
      </c>
      <c r="I40" s="172"/>
    </row>
    <row r="41" spans="1:9" x14ac:dyDescent="0.25">
      <c r="A41" s="34"/>
      <c r="B41" s="183"/>
      <c r="C41" s="183" t="s">
        <v>3</v>
      </c>
      <c r="D41" s="40" t="s">
        <v>91</v>
      </c>
      <c r="E41" s="468">
        <v>1.8544109984082002</v>
      </c>
      <c r="F41" s="468">
        <v>1.8897815159446478</v>
      </c>
      <c r="G41" s="468">
        <v>1.8239081635216594</v>
      </c>
      <c r="H41" s="468">
        <v>1.6202358129265415</v>
      </c>
      <c r="I41" s="172"/>
    </row>
    <row r="42" spans="1:9" ht="30" x14ac:dyDescent="0.25">
      <c r="A42" s="34"/>
      <c r="B42" s="183"/>
      <c r="C42" s="183"/>
      <c r="D42" s="40" t="s">
        <v>92</v>
      </c>
      <c r="E42" s="468">
        <v>3.7538624661173435E-2</v>
      </c>
      <c r="F42" s="468">
        <v>3.5346917492149126E-2</v>
      </c>
      <c r="G42" s="468">
        <v>2.3341592538855052E-2</v>
      </c>
      <c r="H42" s="468">
        <v>1.8048986770137627E-2</v>
      </c>
      <c r="I42" s="172"/>
    </row>
    <row r="43" spans="1:9" x14ac:dyDescent="0.25">
      <c r="A43" s="110" t="s">
        <v>12</v>
      </c>
      <c r="B43" s="183" t="s">
        <v>49</v>
      </c>
      <c r="C43" s="74" t="s">
        <v>239</v>
      </c>
      <c r="D43" s="40" t="s">
        <v>91</v>
      </c>
      <c r="E43" s="718"/>
      <c r="F43" s="718"/>
      <c r="G43" s="718"/>
      <c r="H43" s="719">
        <v>2.9680264101819066E-3</v>
      </c>
      <c r="I43" s="172"/>
    </row>
    <row r="44" spans="1:9" ht="30" x14ac:dyDescent="0.25">
      <c r="A44" s="110"/>
      <c r="B44" s="183"/>
      <c r="C44" s="74"/>
      <c r="D44" s="40" t="s">
        <v>92</v>
      </c>
      <c r="E44" s="718"/>
      <c r="F44" s="718"/>
      <c r="G44" s="718"/>
      <c r="H44" s="719">
        <v>9.5546443440762993E-4</v>
      </c>
      <c r="I44" s="172"/>
    </row>
    <row r="45" spans="1:9" x14ac:dyDescent="0.25">
      <c r="A45" s="110"/>
      <c r="B45" s="183"/>
      <c r="C45" s="74" t="s">
        <v>240</v>
      </c>
      <c r="D45" s="40" t="s">
        <v>91</v>
      </c>
      <c r="E45" s="718"/>
      <c r="F45" s="718"/>
      <c r="G45" s="718"/>
      <c r="H45" s="719">
        <v>0.32815159333545807</v>
      </c>
      <c r="I45" s="172"/>
    </row>
    <row r="46" spans="1:9" ht="30" x14ac:dyDescent="0.25">
      <c r="A46" s="110"/>
      <c r="B46" s="183"/>
      <c r="C46" s="74"/>
      <c r="D46" s="40" t="s">
        <v>92</v>
      </c>
      <c r="E46" s="718"/>
      <c r="F46" s="718"/>
      <c r="G46" s="718"/>
      <c r="H46" s="719">
        <v>1.0274663124429879E-2</v>
      </c>
      <c r="I46" s="172"/>
    </row>
    <row r="47" spans="1:9" x14ac:dyDescent="0.25">
      <c r="A47" s="110"/>
      <c r="B47" s="183"/>
      <c r="C47" s="74" t="s">
        <v>233</v>
      </c>
      <c r="D47" s="40" t="s">
        <v>91</v>
      </c>
      <c r="E47" s="718"/>
      <c r="F47" s="718"/>
      <c r="G47" s="718"/>
      <c r="H47" s="719">
        <v>1.3844458418152557</v>
      </c>
      <c r="I47" s="172"/>
    </row>
    <row r="48" spans="1:9" ht="30" x14ac:dyDescent="0.25">
      <c r="A48" s="110"/>
      <c r="B48" s="183"/>
      <c r="C48" s="74"/>
      <c r="D48" s="40" t="s">
        <v>92</v>
      </c>
      <c r="E48" s="718"/>
      <c r="F48" s="718"/>
      <c r="G48" s="718"/>
      <c r="H48" s="719">
        <v>1.8908712592976117E-2</v>
      </c>
      <c r="I48" s="172"/>
    </row>
    <row r="49" spans="1:9" x14ac:dyDescent="0.25">
      <c r="A49" s="110"/>
      <c r="B49" s="183"/>
      <c r="C49" s="74" t="s">
        <v>234</v>
      </c>
      <c r="D49" s="40" t="s">
        <v>91</v>
      </c>
      <c r="E49" s="718"/>
      <c r="F49" s="718"/>
      <c r="G49" s="718"/>
      <c r="H49" s="719">
        <v>2.1598281511359918</v>
      </c>
      <c r="I49" s="172"/>
    </row>
    <row r="50" spans="1:9" ht="30" x14ac:dyDescent="0.25">
      <c r="A50" s="110"/>
      <c r="B50" s="183"/>
      <c r="C50" s="74"/>
      <c r="D50" s="40" t="s">
        <v>92</v>
      </c>
      <c r="E50" s="718"/>
      <c r="F50" s="718"/>
      <c r="G50" s="718"/>
      <c r="H50" s="719">
        <v>1.6515880776496621E-2</v>
      </c>
      <c r="I50" s="172"/>
    </row>
    <row r="51" spans="1:9" x14ac:dyDescent="0.25">
      <c r="A51" s="110"/>
      <c r="B51" s="183"/>
      <c r="C51" s="74" t="s">
        <v>341</v>
      </c>
      <c r="D51" s="40" t="s">
        <v>91</v>
      </c>
      <c r="E51" s="718"/>
      <c r="F51" s="718"/>
      <c r="G51" s="718"/>
      <c r="H51" s="719">
        <v>3.1042494150933129</v>
      </c>
      <c r="I51" s="172"/>
    </row>
    <row r="52" spans="1:9" ht="30" x14ac:dyDescent="0.25">
      <c r="A52" s="110"/>
      <c r="B52" s="183"/>
      <c r="C52" s="74"/>
      <c r="D52" s="40" t="s">
        <v>92</v>
      </c>
      <c r="E52" s="718"/>
      <c r="F52" s="718"/>
      <c r="G52" s="718"/>
      <c r="H52" s="719">
        <v>2.0580752613461303E-2</v>
      </c>
      <c r="I52" s="172"/>
    </row>
    <row r="53" spans="1:9" x14ac:dyDescent="0.25">
      <c r="A53" s="110"/>
      <c r="B53" s="183"/>
      <c r="C53" s="183" t="s">
        <v>3</v>
      </c>
      <c r="D53" s="40" t="s">
        <v>91</v>
      </c>
      <c r="E53" s="718"/>
      <c r="F53" s="718"/>
      <c r="G53" s="718"/>
      <c r="H53" s="719">
        <v>1.5480367432569737</v>
      </c>
      <c r="I53" s="172"/>
    </row>
    <row r="54" spans="1:9" ht="30" x14ac:dyDescent="0.25">
      <c r="A54" s="34"/>
      <c r="B54" s="183"/>
      <c r="C54" s="183"/>
      <c r="D54" s="40" t="s">
        <v>92</v>
      </c>
      <c r="E54" s="718"/>
      <c r="F54" s="718"/>
      <c r="G54" s="718"/>
      <c r="H54" s="719">
        <v>1.0238400017606885E-2</v>
      </c>
      <c r="I54" s="172"/>
    </row>
    <row r="55" spans="1:9" x14ac:dyDescent="0.25">
      <c r="A55" s="34"/>
      <c r="B55" s="183" t="s">
        <v>8</v>
      </c>
      <c r="C55" s="74" t="s">
        <v>239</v>
      </c>
      <c r="D55" s="40" t="s">
        <v>91</v>
      </c>
      <c r="E55" s="468">
        <v>2.3037608913883852E-2</v>
      </c>
      <c r="F55" s="468">
        <v>2.6470382489876182E-2</v>
      </c>
      <c r="G55" s="468">
        <v>2.365290456302787E-2</v>
      </c>
      <c r="H55" s="719">
        <v>1.7173883006760041E-2</v>
      </c>
      <c r="I55" s="172"/>
    </row>
    <row r="56" spans="1:9" ht="30" x14ac:dyDescent="0.25">
      <c r="A56" s="34"/>
      <c r="B56" s="183"/>
      <c r="C56" s="74"/>
      <c r="D56" s="40" t="s">
        <v>92</v>
      </c>
      <c r="E56" s="468">
        <v>2.72810486405967E-3</v>
      </c>
      <c r="F56" s="468">
        <v>3.7014986268834307E-3</v>
      </c>
      <c r="G56" s="468">
        <v>2.2193837377064984E-3</v>
      </c>
      <c r="H56" s="719">
        <v>3.1387860322485256E-3</v>
      </c>
      <c r="I56" s="172"/>
    </row>
    <row r="57" spans="1:9" x14ac:dyDescent="0.25">
      <c r="A57" s="34"/>
      <c r="B57" s="183"/>
      <c r="C57" s="74" t="s">
        <v>240</v>
      </c>
      <c r="D57" s="40" t="s">
        <v>91</v>
      </c>
      <c r="E57" s="468">
        <v>0.59640599287204932</v>
      </c>
      <c r="F57" s="468">
        <v>0.57826924975192617</v>
      </c>
      <c r="G57" s="468">
        <v>0.57051754956177725</v>
      </c>
      <c r="H57" s="719">
        <v>0.56074398496753375</v>
      </c>
      <c r="I57" s="172"/>
    </row>
    <row r="58" spans="1:9" ht="30" x14ac:dyDescent="0.25">
      <c r="A58" s="34"/>
      <c r="B58" s="183"/>
      <c r="C58" s="74"/>
      <c r="D58" s="40" t="s">
        <v>92</v>
      </c>
      <c r="E58" s="468">
        <v>1.7799453735985332E-2</v>
      </c>
      <c r="F58" s="468">
        <v>1.1686517223744452E-2</v>
      </c>
      <c r="G58" s="468">
        <v>9.5579001134226283E-3</v>
      </c>
      <c r="H58" s="719">
        <v>1.1457484550544413E-2</v>
      </c>
      <c r="I58" s="172"/>
    </row>
    <row r="59" spans="1:9" x14ac:dyDescent="0.25">
      <c r="A59" s="34"/>
      <c r="B59" s="183"/>
      <c r="C59" s="74" t="s">
        <v>233</v>
      </c>
      <c r="D59" s="40" t="s">
        <v>91</v>
      </c>
      <c r="E59" s="468">
        <v>1.9320590300891807</v>
      </c>
      <c r="F59" s="468">
        <v>1.8936090057410402</v>
      </c>
      <c r="G59" s="468">
        <v>1.8481595317109027</v>
      </c>
      <c r="H59" s="719">
        <v>1.7793288027571614</v>
      </c>
      <c r="I59" s="172"/>
    </row>
    <row r="60" spans="1:9" ht="30" x14ac:dyDescent="0.25">
      <c r="A60" s="34"/>
      <c r="B60" s="183"/>
      <c r="C60" s="74"/>
      <c r="D60" s="40" t="s">
        <v>92</v>
      </c>
      <c r="E60" s="468">
        <v>2.202231947120575E-2</v>
      </c>
      <c r="F60" s="468">
        <v>1.8248691403301574E-2</v>
      </c>
      <c r="G60" s="468">
        <v>1.419793084225972E-2</v>
      </c>
      <c r="H60" s="719">
        <v>1.9442427608162192E-2</v>
      </c>
      <c r="I60" s="172"/>
    </row>
    <row r="61" spans="1:9" x14ac:dyDescent="0.25">
      <c r="A61" s="34"/>
      <c r="B61" s="183"/>
      <c r="C61" s="74" t="s">
        <v>234</v>
      </c>
      <c r="D61" s="40" t="s">
        <v>91</v>
      </c>
      <c r="E61" s="468">
        <v>2.6363073729858404</v>
      </c>
      <c r="F61" s="468">
        <v>2.5367072555255099</v>
      </c>
      <c r="G61" s="468">
        <v>2.4723548656081111</v>
      </c>
      <c r="H61" s="719">
        <v>2.4177700311785686</v>
      </c>
      <c r="I61" s="172"/>
    </row>
    <row r="62" spans="1:9" ht="30" x14ac:dyDescent="0.25">
      <c r="A62" s="34"/>
      <c r="B62" s="183"/>
      <c r="C62" s="74"/>
      <c r="D62" s="40" t="s">
        <v>92</v>
      </c>
      <c r="E62" s="468">
        <v>3.6175599910416738E-2</v>
      </c>
      <c r="F62" s="468">
        <v>1.7841042510202916E-2</v>
      </c>
      <c r="G62" s="468">
        <v>1.4283482913901866E-2</v>
      </c>
      <c r="H62" s="719">
        <v>1.5591621169632024E-2</v>
      </c>
      <c r="I62" s="172"/>
    </row>
    <row r="63" spans="1:9" x14ac:dyDescent="0.25">
      <c r="A63" s="34"/>
      <c r="B63" s="183"/>
      <c r="C63" s="74" t="s">
        <v>341</v>
      </c>
      <c r="D63" s="40" t="s">
        <v>91</v>
      </c>
      <c r="E63" s="468">
        <v>3.6168467066496475</v>
      </c>
      <c r="F63" s="468">
        <v>3.4917803183059939</v>
      </c>
      <c r="G63" s="468">
        <v>3.3285467237514328</v>
      </c>
      <c r="H63" s="719">
        <v>3.2355553980984095</v>
      </c>
      <c r="I63" s="172"/>
    </row>
    <row r="64" spans="1:9" ht="30" x14ac:dyDescent="0.25">
      <c r="A64" s="34"/>
      <c r="B64" s="183"/>
      <c r="C64" s="74"/>
      <c r="D64" s="40" t="s">
        <v>92</v>
      </c>
      <c r="E64" s="468">
        <v>5.5053235751473743E-2</v>
      </c>
      <c r="F64" s="468">
        <v>3.2383676158047117E-2</v>
      </c>
      <c r="G64" s="468">
        <v>2.2866823304032766E-2</v>
      </c>
      <c r="H64" s="719">
        <v>2.0744055140091155E-2</v>
      </c>
      <c r="I64" s="172"/>
    </row>
    <row r="65" spans="1:9" x14ac:dyDescent="0.25">
      <c r="A65" s="34"/>
      <c r="B65" s="183"/>
      <c r="C65" s="183" t="s">
        <v>3</v>
      </c>
      <c r="D65" s="40" t="s">
        <v>91</v>
      </c>
      <c r="E65" s="718">
        <v>1.9331777394826708</v>
      </c>
      <c r="F65" s="718">
        <v>1.9295140436399747</v>
      </c>
      <c r="G65" s="718">
        <v>1.8917979761740427</v>
      </c>
      <c r="H65" s="719">
        <v>1.8917608000491641</v>
      </c>
      <c r="I65" s="172"/>
    </row>
    <row r="66" spans="1:9" ht="30" x14ac:dyDescent="0.25">
      <c r="A66" s="34"/>
      <c r="B66" s="183"/>
      <c r="C66" s="183"/>
      <c r="D66" s="40" t="s">
        <v>92</v>
      </c>
      <c r="E66" s="468">
        <v>1.7411413156182266E-2</v>
      </c>
      <c r="F66" s="468">
        <v>1.1039799263760317E-2</v>
      </c>
      <c r="G66" s="468">
        <v>9.7906905550971032E-3</v>
      </c>
      <c r="H66" s="469">
        <v>1.0887463187336726E-2</v>
      </c>
      <c r="I66" s="172"/>
    </row>
    <row r="67" spans="1:9" x14ac:dyDescent="0.25">
      <c r="A67" s="34"/>
      <c r="B67" s="183" t="s">
        <v>3</v>
      </c>
      <c r="C67" s="74" t="s">
        <v>239</v>
      </c>
      <c r="D67" s="40" t="s">
        <v>91</v>
      </c>
      <c r="E67" s="468">
        <v>2.3037608913883852E-2</v>
      </c>
      <c r="F67" s="468">
        <v>2.6470382489876182E-2</v>
      </c>
      <c r="G67" s="468">
        <v>2.365290456302787E-2</v>
      </c>
      <c r="H67" s="469">
        <v>9.9347664961795153E-3</v>
      </c>
      <c r="I67" s="172"/>
    </row>
    <row r="68" spans="1:9" ht="30" x14ac:dyDescent="0.25">
      <c r="A68" s="34"/>
      <c r="B68" s="183"/>
      <c r="C68" s="74"/>
      <c r="D68" s="40" t="s">
        <v>92</v>
      </c>
      <c r="E68" s="468">
        <v>2.7281048640596696E-3</v>
      </c>
      <c r="F68" s="468">
        <v>3.7014986268834307E-3</v>
      </c>
      <c r="G68" s="468">
        <v>2.2193837377064984E-3</v>
      </c>
      <c r="H68" s="469">
        <v>1.6447989855540551E-3</v>
      </c>
      <c r="I68" s="172"/>
    </row>
    <row r="69" spans="1:9" x14ac:dyDescent="0.25">
      <c r="A69" s="34"/>
      <c r="B69" s="183"/>
      <c r="C69" s="74" t="s">
        <v>240</v>
      </c>
      <c r="D69" s="40" t="s">
        <v>91</v>
      </c>
      <c r="E69" s="468">
        <v>0.59640599287204932</v>
      </c>
      <c r="F69" s="468">
        <v>0.57826924975192617</v>
      </c>
      <c r="G69" s="468">
        <v>0.57051754956177725</v>
      </c>
      <c r="H69" s="469">
        <v>0.44548574147196413</v>
      </c>
      <c r="I69" s="172"/>
    </row>
    <row r="70" spans="1:9" ht="30" x14ac:dyDescent="0.25">
      <c r="A70" s="34"/>
      <c r="B70" s="183"/>
      <c r="C70" s="74"/>
      <c r="D70" s="40" t="s">
        <v>92</v>
      </c>
      <c r="E70" s="468">
        <v>1.7799453735985335E-2</v>
      </c>
      <c r="F70" s="468">
        <v>1.1686517223744452E-2</v>
      </c>
      <c r="G70" s="468">
        <v>9.5579001134226283E-3</v>
      </c>
      <c r="H70" s="469">
        <v>9.1666773070610223E-3</v>
      </c>
      <c r="I70" s="172"/>
    </row>
    <row r="71" spans="1:9" x14ac:dyDescent="0.25">
      <c r="A71" s="34"/>
      <c r="B71" s="183"/>
      <c r="C71" s="74" t="s">
        <v>233</v>
      </c>
      <c r="D71" s="40" t="s">
        <v>91</v>
      </c>
      <c r="E71" s="468">
        <v>1.9320590300891807</v>
      </c>
      <c r="F71" s="468">
        <v>1.8936090057410402</v>
      </c>
      <c r="G71" s="468">
        <v>1.8481595317109027</v>
      </c>
      <c r="H71" s="469">
        <v>1.594365161247379</v>
      </c>
      <c r="I71" s="172"/>
    </row>
    <row r="72" spans="1:9" ht="30" x14ac:dyDescent="0.25">
      <c r="A72" s="34"/>
      <c r="B72" s="183"/>
      <c r="C72" s="74"/>
      <c r="D72" s="40" t="s">
        <v>92</v>
      </c>
      <c r="E72" s="468">
        <v>2.202231947120575E-2</v>
      </c>
      <c r="F72" s="468">
        <v>1.8248691403301574E-2</v>
      </c>
      <c r="G72" s="468">
        <v>1.4197930842259723E-2</v>
      </c>
      <c r="H72" s="469">
        <v>1.621559861127984E-2</v>
      </c>
      <c r="I72" s="172"/>
    </row>
    <row r="73" spans="1:9" x14ac:dyDescent="0.25">
      <c r="A73" s="34"/>
      <c r="B73" s="183"/>
      <c r="C73" s="74" t="s">
        <v>234</v>
      </c>
      <c r="D73" s="40" t="s">
        <v>91</v>
      </c>
      <c r="E73" s="468">
        <v>2.6363073729858404</v>
      </c>
      <c r="F73" s="468">
        <v>2.5367072555255099</v>
      </c>
      <c r="G73" s="468">
        <v>2.4723548656081111</v>
      </c>
      <c r="H73" s="469">
        <v>2.300620257096694</v>
      </c>
      <c r="I73" s="172"/>
    </row>
    <row r="74" spans="1:9" ht="30" x14ac:dyDescent="0.25">
      <c r="A74" s="34"/>
      <c r="B74" s="183"/>
      <c r="C74" s="74"/>
      <c r="D74" s="40" t="s">
        <v>92</v>
      </c>
      <c r="E74" s="468">
        <v>3.6175599910416745E-2</v>
      </c>
      <c r="F74" s="468">
        <v>1.7841042510202913E-2</v>
      </c>
      <c r="G74" s="468">
        <v>1.4283482913901864E-2</v>
      </c>
      <c r="H74" s="469">
        <v>1.2754883080540709E-2</v>
      </c>
      <c r="I74" s="172"/>
    </row>
    <row r="75" spans="1:9" x14ac:dyDescent="0.25">
      <c r="A75" s="34"/>
      <c r="B75" s="183"/>
      <c r="C75" s="74" t="s">
        <v>341</v>
      </c>
      <c r="D75" s="40" t="s">
        <v>91</v>
      </c>
      <c r="E75" s="468">
        <v>3.6168467066496475</v>
      </c>
      <c r="F75" s="468">
        <v>3.4917803183059939</v>
      </c>
      <c r="G75" s="468">
        <v>3.3285467237514328</v>
      </c>
      <c r="H75" s="469">
        <v>3.1787263890724802</v>
      </c>
      <c r="I75" s="172"/>
    </row>
    <row r="76" spans="1:9" ht="30" x14ac:dyDescent="0.25">
      <c r="A76" s="34"/>
      <c r="B76" s="183"/>
      <c r="C76" s="74"/>
      <c r="D76" s="40" t="s">
        <v>92</v>
      </c>
      <c r="E76" s="468">
        <v>5.5053235751473743E-2</v>
      </c>
      <c r="F76" s="468">
        <v>3.2383676158047117E-2</v>
      </c>
      <c r="G76" s="468">
        <v>2.2866823304032769E-2</v>
      </c>
      <c r="H76" s="469">
        <v>1.711994968443448E-2</v>
      </c>
      <c r="I76" s="172"/>
    </row>
    <row r="77" spans="1:9" x14ac:dyDescent="0.25">
      <c r="A77" s="34"/>
      <c r="B77" s="183"/>
      <c r="C77" s="183" t="s">
        <v>3</v>
      </c>
      <c r="D77" s="40" t="s">
        <v>91</v>
      </c>
      <c r="E77" s="468">
        <v>1.9331777394826708</v>
      </c>
      <c r="F77" s="468">
        <v>1.9295140436399747</v>
      </c>
      <c r="G77" s="468">
        <v>1.8917979761740427</v>
      </c>
      <c r="H77" s="468">
        <v>1.731417427423557</v>
      </c>
      <c r="I77" s="172"/>
    </row>
    <row r="78" spans="1:9" ht="30" x14ac:dyDescent="0.25">
      <c r="A78" s="34"/>
      <c r="B78" s="183"/>
      <c r="C78" s="183"/>
      <c r="D78" s="40" t="s">
        <v>92</v>
      </c>
      <c r="E78" s="468">
        <v>1.7411413156182262E-2</v>
      </c>
      <c r="F78" s="468">
        <v>1.1039799263760317E-2</v>
      </c>
      <c r="G78" s="468">
        <v>9.7906905550971014E-3</v>
      </c>
      <c r="H78" s="468">
        <v>9.1725390832766013E-3</v>
      </c>
      <c r="I78" s="172"/>
    </row>
    <row r="79" spans="1:9" x14ac:dyDescent="0.25">
      <c r="A79" s="174" t="s">
        <v>3</v>
      </c>
      <c r="B79" s="183" t="s">
        <v>49</v>
      </c>
      <c r="C79" s="74" t="s">
        <v>239</v>
      </c>
      <c r="D79" s="40" t="s">
        <v>91</v>
      </c>
      <c r="E79" s="468"/>
      <c r="F79" s="468"/>
      <c r="G79" s="468"/>
      <c r="H79" s="469">
        <v>3.0519266970583567E-3</v>
      </c>
      <c r="I79" s="172"/>
    </row>
    <row r="80" spans="1:9" ht="30" x14ac:dyDescent="0.25">
      <c r="A80" s="174"/>
      <c r="B80" s="183"/>
      <c r="C80" s="74"/>
      <c r="D80" s="40" t="s">
        <v>92</v>
      </c>
      <c r="E80" s="468"/>
      <c r="F80" s="468"/>
      <c r="G80" s="468"/>
      <c r="H80" s="469">
        <v>8.8152910363368435E-4</v>
      </c>
      <c r="I80" s="172"/>
    </row>
    <row r="81" spans="1:9" x14ac:dyDescent="0.25">
      <c r="A81" s="174"/>
      <c r="B81" s="183"/>
      <c r="C81" s="74" t="s">
        <v>240</v>
      </c>
      <c r="D81" s="40" t="s">
        <v>91</v>
      </c>
      <c r="E81" s="468"/>
      <c r="F81" s="468"/>
      <c r="G81" s="468"/>
      <c r="H81" s="469">
        <v>0.33102254578135148</v>
      </c>
      <c r="I81" s="172"/>
    </row>
    <row r="82" spans="1:9" ht="30" x14ac:dyDescent="0.25">
      <c r="A82" s="174"/>
      <c r="B82" s="183"/>
      <c r="C82" s="74"/>
      <c r="D82" s="40" t="s">
        <v>92</v>
      </c>
      <c r="E82" s="468"/>
      <c r="F82" s="468"/>
      <c r="G82" s="468"/>
      <c r="H82" s="469">
        <v>9.5529407434034007E-3</v>
      </c>
      <c r="I82" s="172"/>
    </row>
    <row r="83" spans="1:9" x14ac:dyDescent="0.25">
      <c r="A83" s="174"/>
      <c r="B83" s="183"/>
      <c r="C83" s="74" t="s">
        <v>233</v>
      </c>
      <c r="D83" s="40" t="s">
        <v>91</v>
      </c>
      <c r="E83" s="468"/>
      <c r="F83" s="468"/>
      <c r="G83" s="468"/>
      <c r="H83" s="469">
        <v>1.3989293003690457</v>
      </c>
      <c r="I83" s="172"/>
    </row>
    <row r="84" spans="1:9" ht="30" x14ac:dyDescent="0.25">
      <c r="A84" s="174"/>
      <c r="B84" s="183"/>
      <c r="C84" s="74"/>
      <c r="D84" s="40" t="s">
        <v>92</v>
      </c>
      <c r="E84" s="468"/>
      <c r="F84" s="468"/>
      <c r="G84" s="468"/>
      <c r="H84" s="469">
        <v>1.7613498581516531E-2</v>
      </c>
      <c r="I84" s="172"/>
    </row>
    <row r="85" spans="1:9" x14ac:dyDescent="0.25">
      <c r="A85" s="174"/>
      <c r="B85" s="183"/>
      <c r="C85" s="74" t="s">
        <v>234</v>
      </c>
      <c r="D85" s="40" t="s">
        <v>91</v>
      </c>
      <c r="E85" s="468"/>
      <c r="F85" s="468"/>
      <c r="G85" s="468"/>
      <c r="H85" s="469">
        <v>2.1669858504874426</v>
      </c>
      <c r="I85" s="172"/>
    </row>
    <row r="86" spans="1:9" ht="30" x14ac:dyDescent="0.25">
      <c r="A86" s="174"/>
      <c r="B86" s="183"/>
      <c r="C86" s="74"/>
      <c r="D86" s="40" t="s">
        <v>92</v>
      </c>
      <c r="E86" s="468"/>
      <c r="F86" s="468"/>
      <c r="G86" s="468"/>
      <c r="H86" s="469">
        <v>1.5602614251022559E-2</v>
      </c>
      <c r="I86" s="172"/>
    </row>
    <row r="87" spans="1:9" x14ac:dyDescent="0.25">
      <c r="A87" s="174"/>
      <c r="B87" s="183"/>
      <c r="C87" s="74" t="s">
        <v>341</v>
      </c>
      <c r="D87" s="40" t="s">
        <v>91</v>
      </c>
      <c r="E87" s="468"/>
      <c r="F87" s="468"/>
      <c r="G87" s="468"/>
      <c r="H87" s="469">
        <v>3.114783161765855</v>
      </c>
      <c r="I87" s="172"/>
    </row>
    <row r="88" spans="1:9" ht="30" x14ac:dyDescent="0.25">
      <c r="A88" s="174"/>
      <c r="B88" s="183"/>
      <c r="C88" s="74"/>
      <c r="D88" s="40" t="s">
        <v>92</v>
      </c>
      <c r="E88" s="468"/>
      <c r="F88" s="468"/>
      <c r="G88" s="468"/>
      <c r="H88" s="469">
        <v>1.9890285227032293E-2</v>
      </c>
      <c r="I88" s="172"/>
    </row>
    <row r="89" spans="1:9" x14ac:dyDescent="0.25">
      <c r="A89" s="174"/>
      <c r="B89" s="183"/>
      <c r="C89" s="183" t="s">
        <v>3</v>
      </c>
      <c r="D89" s="40" t="s">
        <v>91</v>
      </c>
      <c r="E89" s="468"/>
      <c r="F89" s="468"/>
      <c r="G89" s="468"/>
      <c r="H89" s="469">
        <v>1.5329594878733628</v>
      </c>
      <c r="I89" s="172"/>
    </row>
    <row r="90" spans="1:9" ht="30" x14ac:dyDescent="0.25">
      <c r="A90" s="34"/>
      <c r="B90" s="183"/>
      <c r="C90" s="183"/>
      <c r="D90" s="40" t="s">
        <v>92</v>
      </c>
      <c r="E90" s="594"/>
      <c r="F90" s="594"/>
      <c r="G90" s="594"/>
      <c r="H90" s="469">
        <v>9.6894360828121799E-3</v>
      </c>
      <c r="I90" s="172"/>
    </row>
    <row r="91" spans="1:9" x14ac:dyDescent="0.25">
      <c r="A91" s="34"/>
      <c r="B91" s="183" t="s">
        <v>8</v>
      </c>
      <c r="C91" s="74" t="s">
        <v>239</v>
      </c>
      <c r="D91" s="40" t="s">
        <v>91</v>
      </c>
      <c r="E91" s="468">
        <v>2.2810973459766782E-2</v>
      </c>
      <c r="F91" s="468">
        <v>2.537979583115452E-2</v>
      </c>
      <c r="G91" s="468">
        <v>2.3078453659108315E-2</v>
      </c>
      <c r="H91" s="469">
        <v>1.6133323479417632E-2</v>
      </c>
      <c r="I91" s="172"/>
    </row>
    <row r="92" spans="1:9" ht="30" x14ac:dyDescent="0.25">
      <c r="A92" s="34"/>
      <c r="B92" s="183"/>
      <c r="C92" s="74"/>
      <c r="D92" s="40" t="s">
        <v>92</v>
      </c>
      <c r="E92" s="468">
        <v>2.5135370857799506E-3</v>
      </c>
      <c r="F92" s="468">
        <v>3.2661884871669259E-3</v>
      </c>
      <c r="G92" s="468">
        <v>2.0052694445404063E-3</v>
      </c>
      <c r="H92" s="469">
        <v>2.7375576647732623E-3</v>
      </c>
      <c r="I92" s="172"/>
    </row>
    <row r="93" spans="1:9" x14ac:dyDescent="0.25">
      <c r="A93" s="34"/>
      <c r="B93" s="183"/>
      <c r="C93" s="74" t="s">
        <v>240</v>
      </c>
      <c r="D93" s="40" t="s">
        <v>91</v>
      </c>
      <c r="E93" s="468">
        <v>0.6048068847937399</v>
      </c>
      <c r="F93" s="468">
        <v>0.59021104677449931</v>
      </c>
      <c r="G93" s="468">
        <v>0.5851402579439402</v>
      </c>
      <c r="H93" s="469">
        <v>0.57326552889377902</v>
      </c>
      <c r="I93" s="172"/>
    </row>
    <row r="94" spans="1:9" ht="30" x14ac:dyDescent="0.25">
      <c r="A94" s="34"/>
      <c r="B94" s="183"/>
      <c r="C94" s="74"/>
      <c r="D94" s="40" t="s">
        <v>92</v>
      </c>
      <c r="E94" s="468">
        <v>1.7001419092171087E-2</v>
      </c>
      <c r="F94" s="468">
        <v>1.1185390925627509E-2</v>
      </c>
      <c r="G94" s="468">
        <v>9.0140612750145774E-3</v>
      </c>
      <c r="H94" s="469">
        <v>1.1226645173547314E-2</v>
      </c>
      <c r="I94" s="172"/>
    </row>
    <row r="95" spans="1:9" x14ac:dyDescent="0.25">
      <c r="A95" s="34"/>
      <c r="B95" s="183"/>
      <c r="C95" s="74" t="s">
        <v>233</v>
      </c>
      <c r="D95" s="40" t="s">
        <v>91</v>
      </c>
      <c r="E95" s="468">
        <v>1.940245477072112</v>
      </c>
      <c r="F95" s="468">
        <v>1.9156978861249676</v>
      </c>
      <c r="G95" s="468">
        <v>1.8674992240651358</v>
      </c>
      <c r="H95" s="469">
        <v>1.8019804218825426</v>
      </c>
      <c r="I95" s="172"/>
    </row>
    <row r="96" spans="1:9" ht="30" x14ac:dyDescent="0.25">
      <c r="A96" s="34"/>
      <c r="B96" s="183"/>
      <c r="C96" s="74"/>
      <c r="D96" s="40" t="s">
        <v>92</v>
      </c>
      <c r="E96" s="468">
        <v>2.0918358463731645E-2</v>
      </c>
      <c r="F96" s="468">
        <v>1.6459506442929164E-2</v>
      </c>
      <c r="G96" s="468">
        <v>1.3520564700870293E-2</v>
      </c>
      <c r="H96" s="469">
        <v>1.8692186157718452E-2</v>
      </c>
      <c r="I96" s="172"/>
    </row>
    <row r="97" spans="1:9" x14ac:dyDescent="0.25">
      <c r="A97" s="34"/>
      <c r="B97" s="183"/>
      <c r="C97" s="74" t="s">
        <v>234</v>
      </c>
      <c r="D97" s="40" t="s">
        <v>91</v>
      </c>
      <c r="E97" s="468">
        <v>2.6489062276715538</v>
      </c>
      <c r="F97" s="468">
        <v>2.5501656641945654</v>
      </c>
      <c r="G97" s="468">
        <v>2.4948719544029454</v>
      </c>
      <c r="H97" s="469">
        <v>2.4345505150657467</v>
      </c>
      <c r="I97" s="172"/>
    </row>
    <row r="98" spans="1:9" ht="30" x14ac:dyDescent="0.25">
      <c r="A98" s="34"/>
      <c r="B98" s="183"/>
      <c r="C98" s="74"/>
      <c r="D98" s="40" t="s">
        <v>92</v>
      </c>
      <c r="E98" s="468">
        <v>3.4221339558795139E-2</v>
      </c>
      <c r="F98" s="468">
        <v>1.6864946156706397E-2</v>
      </c>
      <c r="G98" s="468">
        <v>1.3576577189088562E-2</v>
      </c>
      <c r="H98" s="469">
        <v>1.4609330094838308E-2</v>
      </c>
      <c r="I98" s="172"/>
    </row>
    <row r="99" spans="1:9" x14ac:dyDescent="0.25">
      <c r="A99" s="34"/>
      <c r="B99" s="183"/>
      <c r="C99" s="74" t="s">
        <v>341</v>
      </c>
      <c r="D99" s="40" t="s">
        <v>91</v>
      </c>
      <c r="E99" s="468">
        <v>3.6405909570281079</v>
      </c>
      <c r="F99" s="468">
        <v>3.5063270080646101</v>
      </c>
      <c r="G99" s="468">
        <v>3.3483913116169561</v>
      </c>
      <c r="H99" s="469">
        <v>3.25817317125827</v>
      </c>
      <c r="I99" s="172"/>
    </row>
    <row r="100" spans="1:9" ht="30" x14ac:dyDescent="0.25">
      <c r="A100" s="34"/>
      <c r="B100" s="183"/>
      <c r="C100" s="74"/>
      <c r="D100" s="40" t="s">
        <v>92</v>
      </c>
      <c r="E100" s="468">
        <v>5.383691451315261E-2</v>
      </c>
      <c r="F100" s="468">
        <v>3.5009734658114508E-2</v>
      </c>
      <c r="G100" s="468">
        <v>2.2461738602570749E-2</v>
      </c>
      <c r="H100" s="469">
        <v>2.0164906689977943E-2</v>
      </c>
      <c r="I100" s="172"/>
    </row>
    <row r="101" spans="1:9" x14ac:dyDescent="0.25">
      <c r="A101" s="34"/>
      <c r="B101" s="183"/>
      <c r="C101" s="183" t="s">
        <v>3</v>
      </c>
      <c r="D101" s="40" t="s">
        <v>91</v>
      </c>
      <c r="E101" s="468">
        <v>1.9273021653218378</v>
      </c>
      <c r="F101" s="468">
        <v>1.9237202838748619</v>
      </c>
      <c r="G101" s="468">
        <v>1.885862442669086</v>
      </c>
      <c r="H101" s="469">
        <v>1.8860065510087185</v>
      </c>
      <c r="I101" s="172"/>
    </row>
    <row r="102" spans="1:9" ht="30" x14ac:dyDescent="0.25">
      <c r="A102" s="34"/>
      <c r="B102" s="183"/>
      <c r="C102" s="183"/>
      <c r="D102" s="40" t="s">
        <v>92</v>
      </c>
      <c r="E102" s="468">
        <v>1.625123802187034E-2</v>
      </c>
      <c r="F102" s="468">
        <v>1.0524566223541721E-2</v>
      </c>
      <c r="G102" s="468">
        <v>9.1795760431339565E-3</v>
      </c>
      <c r="H102" s="469">
        <v>1.0200708945612721E-2</v>
      </c>
      <c r="I102" s="172"/>
    </row>
    <row r="103" spans="1:9" x14ac:dyDescent="0.25">
      <c r="A103" s="34"/>
      <c r="B103" s="183" t="s">
        <v>3</v>
      </c>
      <c r="C103" s="74" t="s">
        <v>239</v>
      </c>
      <c r="D103" s="40" t="s">
        <v>91</v>
      </c>
      <c r="E103" s="468">
        <v>2.2810973459766782E-2</v>
      </c>
      <c r="F103" s="468">
        <v>2.537979583115452E-2</v>
      </c>
      <c r="G103" s="468">
        <v>2.3078453659108315E-2</v>
      </c>
      <c r="H103" s="469">
        <v>9.455820018147534E-3</v>
      </c>
      <c r="I103" s="172"/>
    </row>
    <row r="104" spans="1:9" ht="30" x14ac:dyDescent="0.25">
      <c r="A104" s="34"/>
      <c r="B104" s="183"/>
      <c r="C104" s="74"/>
      <c r="D104" s="40" t="s">
        <v>92</v>
      </c>
      <c r="E104" s="468">
        <v>2.5135370857799506E-3</v>
      </c>
      <c r="F104" s="468">
        <v>3.2661884871669259E-3</v>
      </c>
      <c r="G104" s="468">
        <v>2.0052694445404063E-3</v>
      </c>
      <c r="H104" s="469">
        <v>1.4378490366858752E-3</v>
      </c>
      <c r="I104" s="172"/>
    </row>
    <row r="105" spans="1:9" x14ac:dyDescent="0.25">
      <c r="A105" s="34"/>
      <c r="B105" s="183"/>
      <c r="C105" s="74" t="s">
        <v>240</v>
      </c>
      <c r="D105" s="40" t="s">
        <v>91</v>
      </c>
      <c r="E105" s="468">
        <v>0.6048068847937399</v>
      </c>
      <c r="F105" s="468">
        <v>0.59021104677449931</v>
      </c>
      <c r="G105" s="468">
        <v>0.5851402579439402</v>
      </c>
      <c r="H105" s="469">
        <v>0.45359482497893172</v>
      </c>
      <c r="I105" s="172"/>
    </row>
    <row r="106" spans="1:9" ht="30" x14ac:dyDescent="0.25">
      <c r="A106" s="34"/>
      <c r="B106" s="183"/>
      <c r="C106" s="74"/>
      <c r="D106" s="40" t="s">
        <v>92</v>
      </c>
      <c r="E106" s="468">
        <v>1.7001419092171087E-2</v>
      </c>
      <c r="F106" s="468">
        <v>1.1185390925627509E-2</v>
      </c>
      <c r="G106" s="468">
        <v>9.0140612750145774E-3</v>
      </c>
      <c r="H106" s="469">
        <v>8.7521271794446433E-3</v>
      </c>
      <c r="I106" s="172"/>
    </row>
    <row r="107" spans="1:9" x14ac:dyDescent="0.25">
      <c r="A107" s="34"/>
      <c r="B107" s="183"/>
      <c r="C107" s="74" t="s">
        <v>233</v>
      </c>
      <c r="D107" s="40" t="s">
        <v>91</v>
      </c>
      <c r="E107" s="468">
        <v>1.940245477072112</v>
      </c>
      <c r="F107" s="468">
        <v>1.9156978861249676</v>
      </c>
      <c r="G107" s="468">
        <v>1.8674992240651358</v>
      </c>
      <c r="H107" s="469">
        <v>1.6142548605243465</v>
      </c>
      <c r="I107" s="172"/>
    </row>
    <row r="108" spans="1:9" ht="30" x14ac:dyDescent="0.25">
      <c r="A108" s="34"/>
      <c r="B108" s="183"/>
      <c r="C108" s="74"/>
      <c r="D108" s="40" t="s">
        <v>92</v>
      </c>
      <c r="E108" s="468">
        <v>2.0918358463731648E-2</v>
      </c>
      <c r="F108" s="468">
        <v>1.6459506442929164E-2</v>
      </c>
      <c r="G108" s="468">
        <v>1.3520564700870293E-2</v>
      </c>
      <c r="H108" s="469">
        <v>1.5572445366078059E-2</v>
      </c>
      <c r="I108" s="172"/>
    </row>
    <row r="109" spans="1:9" x14ac:dyDescent="0.25">
      <c r="A109" s="34"/>
      <c r="B109" s="183"/>
      <c r="C109" s="74" t="s">
        <v>234</v>
      </c>
      <c r="D109" s="40" t="s">
        <v>91</v>
      </c>
      <c r="E109" s="468">
        <v>2.6489062276715538</v>
      </c>
      <c r="F109" s="468">
        <v>2.5501656641945654</v>
      </c>
      <c r="G109" s="468">
        <v>2.4948719544029454</v>
      </c>
      <c r="H109" s="469">
        <v>2.3134292918409698</v>
      </c>
      <c r="I109" s="172"/>
    </row>
    <row r="110" spans="1:9" ht="30" x14ac:dyDescent="0.25">
      <c r="A110" s="34"/>
      <c r="B110" s="183"/>
      <c r="C110" s="74"/>
      <c r="D110" s="40" t="s">
        <v>92</v>
      </c>
      <c r="E110" s="468">
        <v>3.4221339558795139E-2</v>
      </c>
      <c r="F110" s="468">
        <v>1.6864946156706393E-2</v>
      </c>
      <c r="G110" s="468">
        <v>1.357657718908856E-2</v>
      </c>
      <c r="H110" s="469">
        <v>1.201051220686495E-2</v>
      </c>
      <c r="I110" s="172"/>
    </row>
    <row r="111" spans="1:9" x14ac:dyDescent="0.25">
      <c r="A111" s="34"/>
      <c r="B111" s="183"/>
      <c r="C111" s="74" t="s">
        <v>341</v>
      </c>
      <c r="D111" s="40" t="s">
        <v>91</v>
      </c>
      <c r="E111" s="468">
        <v>3.6405909570281079</v>
      </c>
      <c r="F111" s="468">
        <v>3.5063270080646101</v>
      </c>
      <c r="G111" s="468">
        <v>3.3483913116169561</v>
      </c>
      <c r="H111" s="469">
        <v>3.1961670917617742</v>
      </c>
      <c r="I111" s="172"/>
    </row>
    <row r="112" spans="1:9" ht="30" x14ac:dyDescent="0.25">
      <c r="A112" s="34"/>
      <c r="B112" s="183"/>
      <c r="C112" s="74"/>
      <c r="D112" s="40" t="s">
        <v>92</v>
      </c>
      <c r="E112" s="468">
        <v>5.3836914513152603E-2</v>
      </c>
      <c r="F112" s="468">
        <v>3.5009734658114508E-2</v>
      </c>
      <c r="G112" s="468">
        <v>2.2461738602570752E-2</v>
      </c>
      <c r="H112" s="469">
        <v>1.6544599205339173E-2</v>
      </c>
      <c r="I112" s="172"/>
    </row>
    <row r="113" spans="1:9" x14ac:dyDescent="0.25">
      <c r="A113" s="34"/>
      <c r="B113" s="183"/>
      <c r="C113" s="183" t="s">
        <v>3</v>
      </c>
      <c r="D113" s="40" t="s">
        <v>91</v>
      </c>
      <c r="E113" s="468">
        <v>1.9273021653218378</v>
      </c>
      <c r="F113" s="468">
        <v>1.9237202838748619</v>
      </c>
      <c r="G113" s="468">
        <v>1.885862442669086</v>
      </c>
      <c r="H113" s="469">
        <v>1.721574067482367</v>
      </c>
      <c r="I113" s="172"/>
    </row>
    <row r="114" spans="1:9" ht="30" x14ac:dyDescent="0.25">
      <c r="A114" s="34"/>
      <c r="B114" s="183"/>
      <c r="C114" s="183"/>
      <c r="D114" s="40" t="s">
        <v>92</v>
      </c>
      <c r="E114" s="468">
        <v>1.6251238021870337E-2</v>
      </c>
      <c r="F114" s="468">
        <v>1.0524566223541719E-2</v>
      </c>
      <c r="G114" s="468">
        <v>9.1795760431339548E-3</v>
      </c>
      <c r="H114" s="469">
        <v>8.6099124838686664E-3</v>
      </c>
      <c r="I114" s="172"/>
    </row>
    <row r="115" spans="1:9" x14ac:dyDescent="0.25">
      <c r="A115" s="34"/>
      <c r="B115" s="183"/>
      <c r="C115" s="183"/>
      <c r="D115" s="40"/>
      <c r="E115" s="67"/>
      <c r="F115" s="67"/>
      <c r="G115" s="67"/>
      <c r="H115" s="109"/>
      <c r="I115" s="172"/>
    </row>
    <row r="116" spans="1:9" x14ac:dyDescent="0.25">
      <c r="A116" s="882" t="s">
        <v>342</v>
      </c>
      <c r="B116" s="882"/>
      <c r="C116" s="882"/>
      <c r="D116" s="882"/>
      <c r="E116" s="882"/>
      <c r="F116" s="882"/>
      <c r="G116" s="882"/>
      <c r="H116" s="882"/>
      <c r="I116" s="764"/>
    </row>
    <row r="117" spans="1:9" x14ac:dyDescent="0.25">
      <c r="A117" s="879" t="s">
        <v>6</v>
      </c>
      <c r="B117" s="879"/>
      <c r="C117" s="879"/>
      <c r="D117" s="879"/>
      <c r="E117" s="879"/>
      <c r="F117" s="879"/>
      <c r="G117" s="879"/>
      <c r="H117" s="879"/>
      <c r="I117" s="172"/>
    </row>
  </sheetData>
  <mergeCells count="4">
    <mergeCell ref="A117:H117"/>
    <mergeCell ref="A2:H2"/>
    <mergeCell ref="A3:H3"/>
    <mergeCell ref="A116:H116"/>
  </mergeCells>
  <hyperlinks>
    <hyperlink ref="A1" location="INDICE!A1" display="INDICE" xr:uid="{B1A948DE-C1A1-4440-B2E7-9767F4ED0283}"/>
  </hyperlink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S78"/>
  <sheetViews>
    <sheetView workbookViewId="0">
      <selection activeCell="F58" sqref="F58:F340"/>
    </sheetView>
  </sheetViews>
  <sheetFormatPr baseColWidth="10" defaultColWidth="11.5703125" defaultRowHeight="12.75" x14ac:dyDescent="0.2"/>
  <cols>
    <col min="1" max="1" width="17" style="104" customWidth="1"/>
    <col min="2" max="2" width="11.5703125" style="104" customWidth="1"/>
    <col min="3" max="3" width="13.28515625" style="104" customWidth="1"/>
    <col min="4" max="9" width="7.7109375" style="104" customWidth="1"/>
    <col min="10" max="10" width="9.85546875" style="104" customWidth="1"/>
    <col min="11" max="11" width="17" style="104" customWidth="1"/>
    <col min="12" max="12" width="11.5703125" style="104"/>
    <col min="13" max="13" width="13.28515625" style="104" customWidth="1"/>
    <col min="14" max="19" width="10.7109375" style="104" customWidth="1"/>
    <col min="20" max="16384" width="11.5703125" style="104"/>
  </cols>
  <sheetData>
    <row r="1" spans="1:19" ht="15" x14ac:dyDescent="0.2">
      <c r="A1" s="398" t="s">
        <v>344</v>
      </c>
      <c r="B1" s="294"/>
      <c r="C1" s="111"/>
      <c r="D1" s="111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3"/>
    </row>
    <row r="2" spans="1:19" ht="28.9" customHeight="1" x14ac:dyDescent="0.2">
      <c r="A2" s="883" t="s">
        <v>283</v>
      </c>
      <c r="B2" s="883"/>
      <c r="C2" s="883"/>
      <c r="D2" s="883"/>
      <c r="E2" s="883"/>
      <c r="F2" s="883"/>
      <c r="G2" s="883"/>
      <c r="H2" s="883"/>
      <c r="I2" s="883"/>
      <c r="J2" s="114"/>
      <c r="K2" s="883" t="s">
        <v>499</v>
      </c>
      <c r="L2" s="883"/>
      <c r="M2" s="883"/>
      <c r="N2" s="883"/>
      <c r="O2" s="883"/>
      <c r="P2" s="883"/>
      <c r="Q2" s="883"/>
      <c r="R2" s="883"/>
      <c r="S2" s="883"/>
    </row>
    <row r="3" spans="1:19" ht="13.15" customHeight="1" x14ac:dyDescent="0.2">
      <c r="A3" s="884" t="s">
        <v>501</v>
      </c>
      <c r="B3" s="884"/>
      <c r="C3" s="884"/>
      <c r="D3" s="884"/>
      <c r="E3" s="884"/>
      <c r="F3" s="884"/>
      <c r="G3" s="884"/>
      <c r="H3" s="884"/>
      <c r="I3" s="884"/>
      <c r="J3" s="115"/>
      <c r="K3" s="884" t="s">
        <v>25</v>
      </c>
      <c r="L3" s="884"/>
      <c r="M3" s="884"/>
      <c r="N3" s="884"/>
      <c r="O3" s="884"/>
      <c r="P3" s="884"/>
      <c r="Q3" s="884"/>
      <c r="R3" s="884"/>
      <c r="S3" s="884"/>
    </row>
    <row r="4" spans="1:19" x14ac:dyDescent="0.2">
      <c r="A4" s="116"/>
      <c r="B4" s="116"/>
      <c r="C4" s="116"/>
      <c r="D4" s="116"/>
      <c r="E4" s="116"/>
      <c r="F4" s="116"/>
      <c r="G4" s="116"/>
      <c r="H4" s="100"/>
      <c r="I4" s="100"/>
      <c r="J4" s="100"/>
      <c r="K4" s="116"/>
      <c r="L4" s="116"/>
      <c r="M4" s="116"/>
      <c r="N4" s="116"/>
      <c r="O4" s="116"/>
      <c r="P4" s="116"/>
      <c r="Q4" s="116"/>
    </row>
    <row r="5" spans="1:19" x14ac:dyDescent="0.2">
      <c r="A5" s="238"/>
      <c r="B5" s="117"/>
      <c r="C5" s="117"/>
      <c r="D5" s="117">
        <v>2006</v>
      </c>
      <c r="E5" s="117">
        <v>2009</v>
      </c>
      <c r="F5" s="117">
        <v>2011</v>
      </c>
      <c r="G5" s="117">
        <v>2013</v>
      </c>
      <c r="H5" s="117">
        <v>2015</v>
      </c>
      <c r="I5" s="239">
        <v>2017</v>
      </c>
      <c r="J5" s="118"/>
      <c r="K5" s="238"/>
      <c r="L5" s="117"/>
      <c r="M5" s="117"/>
      <c r="N5" s="117">
        <v>2006</v>
      </c>
      <c r="O5" s="117">
        <v>2009</v>
      </c>
      <c r="P5" s="117">
        <v>2011</v>
      </c>
      <c r="Q5" s="117">
        <v>2013</v>
      </c>
      <c r="R5" s="119">
        <v>2015</v>
      </c>
      <c r="S5" s="239">
        <v>2017</v>
      </c>
    </row>
    <row r="6" spans="1:19" ht="12.75" customHeight="1" x14ac:dyDescent="0.2">
      <c r="A6" s="184"/>
      <c r="B6" s="202"/>
      <c r="C6" s="202"/>
      <c r="D6" s="202"/>
      <c r="E6" s="202"/>
      <c r="F6" s="202"/>
      <c r="G6" s="202"/>
      <c r="H6" s="100"/>
      <c r="I6" s="105"/>
      <c r="J6" s="100"/>
      <c r="K6" s="184"/>
      <c r="L6" s="585"/>
      <c r="M6" s="585"/>
      <c r="N6" s="585"/>
      <c r="O6" s="585"/>
      <c r="P6" s="585"/>
      <c r="Q6" s="585"/>
      <c r="R6" s="100"/>
      <c r="S6" s="105"/>
    </row>
    <row r="7" spans="1:19" x14ac:dyDescent="0.2">
      <c r="A7" s="139" t="s">
        <v>0</v>
      </c>
      <c r="B7" s="213" t="s">
        <v>9</v>
      </c>
      <c r="C7" s="125" t="s">
        <v>91</v>
      </c>
      <c r="D7" s="120">
        <v>22.753051668043547</v>
      </c>
      <c r="E7" s="120">
        <v>18.607389355468069</v>
      </c>
      <c r="F7" s="120">
        <v>14.530555289146138</v>
      </c>
      <c r="G7" s="120">
        <v>8.2272635169902397</v>
      </c>
      <c r="H7" s="101">
        <v>6.5613283003597687</v>
      </c>
      <c r="I7" s="126">
        <v>4.0198292520445813</v>
      </c>
      <c r="J7" s="100"/>
      <c r="K7" s="139" t="s">
        <v>0</v>
      </c>
      <c r="L7" s="213" t="s">
        <v>9</v>
      </c>
      <c r="M7" s="125" t="s">
        <v>91</v>
      </c>
      <c r="N7" s="121">
        <v>240715</v>
      </c>
      <c r="O7" s="121">
        <v>212873</v>
      </c>
      <c r="P7" s="121">
        <v>198473</v>
      </c>
      <c r="Q7" s="121">
        <v>128712</v>
      </c>
      <c r="R7" s="121">
        <v>103772</v>
      </c>
      <c r="S7" s="493">
        <v>68066</v>
      </c>
    </row>
    <row r="8" spans="1:19" x14ac:dyDescent="0.2">
      <c r="A8" s="139"/>
      <c r="B8" s="213"/>
      <c r="C8" s="125" t="s">
        <v>92</v>
      </c>
      <c r="D8" s="120">
        <v>0.90011376615353489</v>
      </c>
      <c r="E8" s="120">
        <v>0.79004761008670821</v>
      </c>
      <c r="F8" s="120">
        <v>0.80817798041018651</v>
      </c>
      <c r="G8" s="120">
        <v>0.516911072758236</v>
      </c>
      <c r="H8" s="101">
        <v>0.38452306278523624</v>
      </c>
      <c r="I8" s="126">
        <v>0.31202751247149135</v>
      </c>
      <c r="J8" s="100"/>
      <c r="K8" s="184"/>
      <c r="L8" s="213"/>
      <c r="M8" s="125" t="s">
        <v>92</v>
      </c>
      <c r="N8" s="121">
        <v>11072.996594195032</v>
      </c>
      <c r="O8" s="121">
        <v>10966.848802415328</v>
      </c>
      <c r="P8" s="121">
        <v>13025.251295215638</v>
      </c>
      <c r="Q8" s="121">
        <v>8481.480348034238</v>
      </c>
      <c r="R8" s="121">
        <v>6807.1108198375869</v>
      </c>
      <c r="S8" s="493">
        <v>5501.061752261382</v>
      </c>
    </row>
    <row r="9" spans="1:19" ht="12.75" customHeight="1" x14ac:dyDescent="0.2">
      <c r="A9" s="139"/>
      <c r="B9" s="213" t="s">
        <v>12</v>
      </c>
      <c r="C9" s="125" t="s">
        <v>91</v>
      </c>
      <c r="D9" s="120">
        <v>11.85438280937127</v>
      </c>
      <c r="E9" s="120">
        <v>9.2324013811685361</v>
      </c>
      <c r="F9" s="120">
        <v>7.5361488099606246</v>
      </c>
      <c r="G9" s="120">
        <v>4.1434318528475478</v>
      </c>
      <c r="H9" s="101">
        <v>3.2365061121851482</v>
      </c>
      <c r="I9" s="126">
        <v>2.1410209353074077</v>
      </c>
      <c r="J9" s="100"/>
      <c r="K9" s="184"/>
      <c r="L9" s="213" t="s">
        <v>12</v>
      </c>
      <c r="M9" s="125" t="s">
        <v>91</v>
      </c>
      <c r="N9" s="121">
        <v>1782845</v>
      </c>
      <c r="O9" s="121">
        <v>1425373</v>
      </c>
      <c r="P9" s="121">
        <v>1173786</v>
      </c>
      <c r="Q9" s="121">
        <v>647474</v>
      </c>
      <c r="R9" s="121">
        <v>516062</v>
      </c>
      <c r="S9" s="493">
        <v>344212</v>
      </c>
    </row>
    <row r="10" spans="1:19" ht="12.75" customHeight="1" x14ac:dyDescent="0.2">
      <c r="A10" s="139"/>
      <c r="B10" s="213"/>
      <c r="C10" s="125" t="s">
        <v>92</v>
      </c>
      <c r="D10" s="120">
        <v>0.26781210188046933</v>
      </c>
      <c r="E10" s="120">
        <v>0.24173030122379546</v>
      </c>
      <c r="F10" s="120">
        <v>0.26992398253737504</v>
      </c>
      <c r="G10" s="120">
        <v>0.14979459489582991</v>
      </c>
      <c r="H10" s="101">
        <v>0.11184380449096197</v>
      </c>
      <c r="I10" s="126">
        <v>9.037020471567854E-2</v>
      </c>
      <c r="J10" s="100"/>
      <c r="K10" s="184"/>
      <c r="L10" s="213"/>
      <c r="M10" s="125" t="s">
        <v>92</v>
      </c>
      <c r="N10" s="121">
        <v>42270.313110488642</v>
      </c>
      <c r="O10" s="121">
        <v>39095.339853779355</v>
      </c>
      <c r="P10" s="121">
        <v>51862.681212663862</v>
      </c>
      <c r="Q10" s="121">
        <v>23297.329689867965</v>
      </c>
      <c r="R10" s="121">
        <v>18772.581910536574</v>
      </c>
      <c r="S10" s="493">
        <v>14933.638986180091</v>
      </c>
    </row>
    <row r="11" spans="1:19" ht="12.75" customHeight="1" x14ac:dyDescent="0.2">
      <c r="A11" s="139"/>
      <c r="B11" s="213" t="s">
        <v>39</v>
      </c>
      <c r="C11" s="125" t="s">
        <v>91</v>
      </c>
      <c r="D11" s="120">
        <v>22.001829198582371</v>
      </c>
      <c r="E11" s="120">
        <v>0</v>
      </c>
      <c r="F11" s="120">
        <v>0</v>
      </c>
      <c r="G11" s="120">
        <v>3.7656903765690379</v>
      </c>
      <c r="H11" s="101">
        <v>2.029769959404601</v>
      </c>
      <c r="I11" s="126">
        <v>3.2835820895522385</v>
      </c>
      <c r="J11" s="100"/>
      <c r="K11" s="184"/>
      <c r="L11" s="213" t="s">
        <v>39</v>
      </c>
      <c r="M11" s="125" t="s">
        <v>91</v>
      </c>
      <c r="N11" s="121">
        <v>3849</v>
      </c>
      <c r="O11" s="121"/>
      <c r="P11" s="121"/>
      <c r="Q11" s="121">
        <v>2457</v>
      </c>
      <c r="R11" s="121">
        <v>60</v>
      </c>
      <c r="S11" s="493">
        <v>561</v>
      </c>
    </row>
    <row r="12" spans="1:19" ht="12.75" customHeight="1" x14ac:dyDescent="0.2">
      <c r="A12" s="139"/>
      <c r="B12" s="213"/>
      <c r="C12" s="125" t="s">
        <v>92</v>
      </c>
      <c r="D12" s="120">
        <v>9.9229489370114639</v>
      </c>
      <c r="E12" s="120">
        <v>0</v>
      </c>
      <c r="F12" s="120">
        <v>0</v>
      </c>
      <c r="G12" s="120">
        <v>1.5545104875405966</v>
      </c>
      <c r="H12" s="101">
        <v>2.0896958592407153</v>
      </c>
      <c r="I12" s="126">
        <v>1.9908690811335932</v>
      </c>
      <c r="J12" s="100"/>
      <c r="K12" s="184"/>
      <c r="L12" s="213"/>
      <c r="M12" s="125" t="s">
        <v>92</v>
      </c>
      <c r="N12" s="121">
        <v>2028.018491039961</v>
      </c>
      <c r="O12" s="121"/>
      <c r="P12" s="121"/>
      <c r="Q12" s="121">
        <v>885.15139947920773</v>
      </c>
      <c r="R12" s="121">
        <v>60</v>
      </c>
      <c r="S12" s="493">
        <v>342.6558039782779</v>
      </c>
    </row>
    <row r="13" spans="1:19" ht="12.75" customHeight="1" x14ac:dyDescent="0.2">
      <c r="A13" s="139"/>
      <c r="B13" s="213" t="s">
        <v>3</v>
      </c>
      <c r="C13" s="125" t="s">
        <v>91</v>
      </c>
      <c r="D13" s="120">
        <v>12.580894438424167</v>
      </c>
      <c r="E13" s="120">
        <v>9.8791672232160543</v>
      </c>
      <c r="F13" s="120">
        <v>8.1000760862058492</v>
      </c>
      <c r="G13" s="120">
        <v>4.5122457011005714</v>
      </c>
      <c r="H13" s="101">
        <v>3.5362781495941715</v>
      </c>
      <c r="I13" s="126">
        <v>2.3209704607950461</v>
      </c>
      <c r="J13" s="100"/>
      <c r="K13" s="184"/>
      <c r="L13" s="213" t="s">
        <v>3</v>
      </c>
      <c r="M13" s="125" t="s">
        <v>91</v>
      </c>
      <c r="N13" s="121">
        <v>2027409</v>
      </c>
      <c r="O13" s="121">
        <v>1638246</v>
      </c>
      <c r="P13" s="121">
        <v>1372259</v>
      </c>
      <c r="Q13" s="121">
        <v>778643</v>
      </c>
      <c r="R13" s="121">
        <v>619894</v>
      </c>
      <c r="S13" s="493">
        <v>412839</v>
      </c>
    </row>
    <row r="14" spans="1:19" ht="12.75" customHeight="1" x14ac:dyDescent="0.2">
      <c r="A14" s="139"/>
      <c r="B14" s="213"/>
      <c r="C14" s="125" t="s">
        <v>92</v>
      </c>
      <c r="D14" s="120">
        <v>0.26339552443911862</v>
      </c>
      <c r="E14" s="120">
        <v>0.24119966588456784</v>
      </c>
      <c r="F14" s="120">
        <v>0.26199497056601045</v>
      </c>
      <c r="G14" s="120">
        <v>0.14966016430338017</v>
      </c>
      <c r="H14" s="101">
        <v>0.11185419652719798</v>
      </c>
      <c r="I14" s="126">
        <v>8.8946816586530225E-2</v>
      </c>
      <c r="J14" s="100"/>
      <c r="K14" s="184"/>
      <c r="L14" s="213"/>
      <c r="M14" s="125" t="s">
        <v>92</v>
      </c>
      <c r="N14" s="121">
        <v>44634.818292320284</v>
      </c>
      <c r="O14" s="121">
        <v>42559.290520602008</v>
      </c>
      <c r="P14" s="121">
        <v>54354.434876409599</v>
      </c>
      <c r="Q14" s="121">
        <v>25566.780853121207</v>
      </c>
      <c r="R14" s="121">
        <v>20790.997222581191</v>
      </c>
      <c r="S14" s="493">
        <v>16298.45996713995</v>
      </c>
    </row>
    <row r="15" spans="1:19" ht="13.15" customHeight="1" x14ac:dyDescent="0.2">
      <c r="A15" s="139"/>
      <c r="B15" s="213"/>
      <c r="C15" s="213"/>
      <c r="D15" s="240"/>
      <c r="E15" s="120"/>
      <c r="F15" s="120"/>
      <c r="G15" s="120"/>
      <c r="H15" s="101"/>
      <c r="I15" s="126"/>
      <c r="J15" s="100"/>
      <c r="K15" s="184"/>
      <c r="L15" s="213"/>
      <c r="M15" s="213"/>
      <c r="N15" s="243"/>
      <c r="O15" s="244"/>
      <c r="P15" s="244"/>
      <c r="Q15" s="244"/>
      <c r="R15" s="244"/>
      <c r="S15" s="493"/>
    </row>
    <row r="16" spans="1:19" ht="13.15" customHeight="1" x14ac:dyDescent="0.2">
      <c r="A16" s="139" t="s">
        <v>1</v>
      </c>
      <c r="B16" s="213" t="s">
        <v>9</v>
      </c>
      <c r="C16" s="125" t="s">
        <v>91</v>
      </c>
      <c r="D16" s="120">
        <v>21.286625215275638</v>
      </c>
      <c r="E16" s="120">
        <v>20.621420529639238</v>
      </c>
      <c r="F16" s="120">
        <v>19.45499710447536</v>
      </c>
      <c r="G16" s="120">
        <v>15.168649569786833</v>
      </c>
      <c r="H16" s="101">
        <v>11.716711874909109</v>
      </c>
      <c r="I16" s="126">
        <v>10.479395909419486</v>
      </c>
      <c r="J16" s="100"/>
      <c r="K16" s="139" t="s">
        <v>1</v>
      </c>
      <c r="L16" s="213" t="s">
        <v>9</v>
      </c>
      <c r="M16" s="125" t="s">
        <v>91</v>
      </c>
      <c r="N16" s="121">
        <v>225201</v>
      </c>
      <c r="O16" s="121">
        <v>235914</v>
      </c>
      <c r="P16" s="121">
        <v>265736</v>
      </c>
      <c r="Q16" s="121">
        <v>237307</v>
      </c>
      <c r="R16" s="121">
        <v>185308</v>
      </c>
      <c r="S16" s="493">
        <v>177872</v>
      </c>
    </row>
    <row r="17" spans="1:19" x14ac:dyDescent="0.2">
      <c r="A17" s="139"/>
      <c r="B17" s="213"/>
      <c r="C17" s="125" t="s">
        <v>92</v>
      </c>
      <c r="D17" s="120">
        <v>0.85428651515077303</v>
      </c>
      <c r="E17" s="120">
        <v>0.86844662775738013</v>
      </c>
      <c r="F17" s="120">
        <v>0.91189082809299449</v>
      </c>
      <c r="G17" s="120">
        <v>0.73060456447835498</v>
      </c>
      <c r="H17" s="101">
        <v>0.4283712540154419</v>
      </c>
      <c r="I17" s="126">
        <v>0.55682276466494196</v>
      </c>
      <c r="J17" s="100"/>
      <c r="K17" s="184"/>
      <c r="L17" s="213"/>
      <c r="M17" s="125" t="s">
        <v>92</v>
      </c>
      <c r="N17" s="121">
        <v>11497.861840394902</v>
      </c>
      <c r="O17" s="121">
        <v>11195.721974312295</v>
      </c>
      <c r="P17" s="121">
        <v>14279.129699835057</v>
      </c>
      <c r="Q17" s="121">
        <v>12556.544481169965</v>
      </c>
      <c r="R17" s="121">
        <v>8029.0955760750685</v>
      </c>
      <c r="S17" s="493">
        <v>10976.330602745709</v>
      </c>
    </row>
    <row r="18" spans="1:19" ht="12.75" customHeight="1" x14ac:dyDescent="0.2">
      <c r="A18" s="139"/>
      <c r="B18" s="213" t="s">
        <v>12</v>
      </c>
      <c r="C18" s="125" t="s">
        <v>91</v>
      </c>
      <c r="D18" s="120">
        <v>16.192014611082264</v>
      </c>
      <c r="E18" s="120">
        <v>15.004503909012165</v>
      </c>
      <c r="F18" s="120">
        <v>13.618396794588186</v>
      </c>
      <c r="G18" s="120">
        <v>9.3279339635228968</v>
      </c>
      <c r="H18" s="101">
        <v>7.7832383424205922</v>
      </c>
      <c r="I18" s="126">
        <v>5.8263844324716496</v>
      </c>
      <c r="J18" s="100"/>
      <c r="K18" s="184"/>
      <c r="L18" s="213" t="s">
        <v>12</v>
      </c>
      <c r="M18" s="125" t="s">
        <v>91</v>
      </c>
      <c r="N18" s="121">
        <v>2435205</v>
      </c>
      <c r="O18" s="121">
        <v>2316517</v>
      </c>
      <c r="P18" s="121">
        <v>2121121</v>
      </c>
      <c r="Q18" s="121">
        <v>1457631</v>
      </c>
      <c r="R18" s="121">
        <v>1241040</v>
      </c>
      <c r="S18" s="493">
        <v>936851</v>
      </c>
    </row>
    <row r="19" spans="1:19" ht="12.75" customHeight="1" x14ac:dyDescent="0.2">
      <c r="A19" s="139"/>
      <c r="B19" s="213"/>
      <c r="C19" s="125" t="s">
        <v>92</v>
      </c>
      <c r="D19" s="120">
        <v>0.33231099132852071</v>
      </c>
      <c r="E19" s="120">
        <v>0.30280142392551196</v>
      </c>
      <c r="F19" s="120">
        <v>0.38007615849587428</v>
      </c>
      <c r="G19" s="120">
        <v>0.24330756842189755</v>
      </c>
      <c r="H19" s="101">
        <v>0.17459060179448871</v>
      </c>
      <c r="I19" s="126">
        <v>0.14796222764683406</v>
      </c>
      <c r="J19" s="100"/>
      <c r="K19" s="184"/>
      <c r="L19" s="213"/>
      <c r="M19" s="125" t="s">
        <v>92</v>
      </c>
      <c r="N19" s="121">
        <v>55051.381461676734</v>
      </c>
      <c r="O19" s="121">
        <v>50616.372897265428</v>
      </c>
      <c r="P19" s="121">
        <v>82526.752009154952</v>
      </c>
      <c r="Q19" s="121">
        <v>40664.446974091203</v>
      </c>
      <c r="R19" s="121">
        <v>30169.394636048968</v>
      </c>
      <c r="S19" s="493">
        <v>24386.941077861713</v>
      </c>
    </row>
    <row r="20" spans="1:19" x14ac:dyDescent="0.2">
      <c r="A20" s="139"/>
      <c r="B20" s="213" t="s">
        <v>39</v>
      </c>
      <c r="C20" s="125" t="s">
        <v>91</v>
      </c>
      <c r="D20" s="120">
        <v>16.800045729964559</v>
      </c>
      <c r="E20" s="120">
        <v>0</v>
      </c>
      <c r="F20" s="120">
        <v>0</v>
      </c>
      <c r="G20" s="120">
        <v>12.400570141155915</v>
      </c>
      <c r="H20" s="101">
        <v>5.480378890392422</v>
      </c>
      <c r="I20" s="126">
        <v>4.2259291776412056</v>
      </c>
      <c r="J20" s="100"/>
      <c r="K20" s="184"/>
      <c r="L20" s="213" t="s">
        <v>39</v>
      </c>
      <c r="M20" s="125" t="s">
        <v>91</v>
      </c>
      <c r="N20" s="121">
        <v>2939</v>
      </c>
      <c r="O20" s="121"/>
      <c r="P20" s="121"/>
      <c r="Q20" s="121">
        <v>8091</v>
      </c>
      <c r="R20" s="121">
        <v>162</v>
      </c>
      <c r="S20" s="493">
        <v>722</v>
      </c>
    </row>
    <row r="21" spans="1:19" x14ac:dyDescent="0.2">
      <c r="A21" s="139"/>
      <c r="B21" s="213"/>
      <c r="C21" s="125" t="s">
        <v>92</v>
      </c>
      <c r="D21" s="120">
        <v>9.7581185453875197</v>
      </c>
      <c r="E21" s="120">
        <v>0</v>
      </c>
      <c r="F21" s="120">
        <v>0</v>
      </c>
      <c r="G21" s="120">
        <v>5.5617256179489569</v>
      </c>
      <c r="H21" s="101">
        <v>3.1855598633430606</v>
      </c>
      <c r="I21" s="126">
        <v>1.8793601201317376</v>
      </c>
      <c r="J21" s="100"/>
      <c r="K21" s="184"/>
      <c r="L21" s="213"/>
      <c r="M21" s="125" t="s">
        <v>92</v>
      </c>
      <c r="N21" s="121">
        <v>1938.0415372225643</v>
      </c>
      <c r="O21" s="121"/>
      <c r="P21" s="121"/>
      <c r="Q21" s="121">
        <v>3564.0901847063997</v>
      </c>
      <c r="R21" s="121">
        <v>83.642094665305933</v>
      </c>
      <c r="S21" s="493">
        <v>319.11126586192472</v>
      </c>
    </row>
    <row r="22" spans="1:19" ht="12.75" customHeight="1" x14ac:dyDescent="0.2">
      <c r="A22" s="139"/>
      <c r="B22" s="213" t="s">
        <v>3</v>
      </c>
      <c r="C22" s="125" t="s">
        <v>91</v>
      </c>
      <c r="D22" s="120">
        <v>16.527135027073871</v>
      </c>
      <c r="E22" s="120">
        <v>15.392006252248184</v>
      </c>
      <c r="F22" s="120">
        <v>14.088975409811875</v>
      </c>
      <c r="G22" s="120">
        <v>9.8690738683833352</v>
      </c>
      <c r="H22" s="101">
        <v>8.1377399090450648</v>
      </c>
      <c r="I22" s="126">
        <v>6.2677879283157738</v>
      </c>
      <c r="J22" s="100"/>
      <c r="K22" s="184"/>
      <c r="L22" s="213" t="s">
        <v>3</v>
      </c>
      <c r="M22" s="125" t="s">
        <v>91</v>
      </c>
      <c r="N22" s="121">
        <v>2663345</v>
      </c>
      <c r="O22" s="121">
        <v>2552431</v>
      </c>
      <c r="P22" s="121">
        <v>2386857</v>
      </c>
      <c r="Q22" s="121">
        <v>1703029</v>
      </c>
      <c r="R22" s="121">
        <v>1426510</v>
      </c>
      <c r="S22" s="493">
        <v>1115445</v>
      </c>
    </row>
    <row r="23" spans="1:19" ht="12.75" customHeight="1" x14ac:dyDescent="0.2">
      <c r="A23" s="139"/>
      <c r="B23" s="213"/>
      <c r="C23" s="125" t="s">
        <v>92</v>
      </c>
      <c r="D23" s="120">
        <v>0.32338150896263035</v>
      </c>
      <c r="E23" s="120">
        <v>0.29745695656269155</v>
      </c>
      <c r="F23" s="120">
        <v>0.36381928329588115</v>
      </c>
      <c r="G23" s="120">
        <v>0.2373191423423599</v>
      </c>
      <c r="H23" s="101">
        <v>0.16611556858357626</v>
      </c>
      <c r="I23" s="126">
        <v>0.14901473726366321</v>
      </c>
      <c r="J23" s="100"/>
      <c r="K23" s="184"/>
      <c r="L23" s="213"/>
      <c r="M23" s="125" t="s">
        <v>92</v>
      </c>
      <c r="N23" s="121">
        <v>58088.694235710434</v>
      </c>
      <c r="O23" s="121">
        <v>54228.563393739736</v>
      </c>
      <c r="P23" s="121">
        <v>84958.0285716293</v>
      </c>
      <c r="Q23" s="121">
        <v>44244.107554653572</v>
      </c>
      <c r="R23" s="121">
        <v>31773.228110012235</v>
      </c>
      <c r="S23" s="493">
        <v>27725.020313271758</v>
      </c>
    </row>
    <row r="24" spans="1:19" ht="13.15" customHeight="1" x14ac:dyDescent="0.2">
      <c r="A24" s="139"/>
      <c r="B24" s="213"/>
      <c r="C24" s="213"/>
      <c r="D24" s="240"/>
      <c r="E24" s="120"/>
      <c r="F24" s="120"/>
      <c r="G24" s="120"/>
      <c r="H24" s="101"/>
      <c r="I24" s="126"/>
      <c r="J24" s="100"/>
      <c r="K24" s="184"/>
      <c r="L24" s="213"/>
      <c r="M24" s="213"/>
      <c r="N24" s="243"/>
      <c r="O24" s="244"/>
      <c r="P24" s="244"/>
      <c r="Q24" s="244"/>
      <c r="R24" s="244"/>
      <c r="S24" s="493"/>
    </row>
    <row r="25" spans="1:19" ht="15" x14ac:dyDescent="0.2">
      <c r="A25" s="139" t="s">
        <v>181</v>
      </c>
      <c r="B25" s="213" t="s">
        <v>9</v>
      </c>
      <c r="C25" s="125" t="s">
        <v>91</v>
      </c>
      <c r="D25" s="120">
        <v>44.039676883319181</v>
      </c>
      <c r="E25" s="120">
        <v>39.22880988510731</v>
      </c>
      <c r="F25" s="120">
        <v>33.985552393621496</v>
      </c>
      <c r="G25" s="120">
        <v>23.395913086777075</v>
      </c>
      <c r="H25" s="101">
        <v>18.278040175268877</v>
      </c>
      <c r="I25" s="126">
        <v>14.499225161464066</v>
      </c>
      <c r="J25" s="100"/>
      <c r="K25" s="139" t="s">
        <v>181</v>
      </c>
      <c r="L25" s="213" t="s">
        <v>9</v>
      </c>
      <c r="M25" s="125" t="s">
        <v>91</v>
      </c>
      <c r="N25" s="121">
        <v>465916</v>
      </c>
      <c r="O25" s="121">
        <v>448787</v>
      </c>
      <c r="P25" s="121">
        <v>464209</v>
      </c>
      <c r="Q25" s="121">
        <v>366019</v>
      </c>
      <c r="R25" s="121">
        <v>289080</v>
      </c>
      <c r="S25" s="493">
        <v>245938</v>
      </c>
    </row>
    <row r="26" spans="1:19" x14ac:dyDescent="0.2">
      <c r="A26" s="139"/>
      <c r="B26" s="213"/>
      <c r="C26" s="125" t="s">
        <v>92</v>
      </c>
      <c r="D26" s="120">
        <v>1.0789076314894204</v>
      </c>
      <c r="E26" s="120">
        <v>1.037935458305397</v>
      </c>
      <c r="F26" s="120">
        <v>1.3124173698784387</v>
      </c>
      <c r="G26" s="120">
        <v>0.87724373113125631</v>
      </c>
      <c r="H26" s="101">
        <v>0.60888034490372822</v>
      </c>
      <c r="I26" s="126">
        <v>0.66481728171437615</v>
      </c>
      <c r="J26" s="100"/>
      <c r="K26" s="184"/>
      <c r="L26" s="213"/>
      <c r="M26" s="125" t="s">
        <v>92</v>
      </c>
      <c r="N26" s="121">
        <v>17222.095781822081</v>
      </c>
      <c r="O26" s="121">
        <v>16522.799012047511</v>
      </c>
      <c r="P26" s="121">
        <v>22766.599301151338</v>
      </c>
      <c r="Q26" s="121">
        <v>15767.767247583102</v>
      </c>
      <c r="R26" s="121">
        <v>12155.222500038712</v>
      </c>
      <c r="S26" s="493">
        <v>13368.677294647041</v>
      </c>
    </row>
    <row r="27" spans="1:19" ht="12.75" customHeight="1" x14ac:dyDescent="0.2">
      <c r="A27" s="139"/>
      <c r="B27" s="213" t="s">
        <v>12</v>
      </c>
      <c r="C27" s="125" t="s">
        <v>91</v>
      </c>
      <c r="D27" s="120">
        <v>28.046397420453534</v>
      </c>
      <c r="E27" s="120">
        <v>24.236905290180701</v>
      </c>
      <c r="F27" s="120">
        <v>21.154545604548812</v>
      </c>
      <c r="G27" s="120">
        <v>13.471365816370446</v>
      </c>
      <c r="H27" s="101">
        <v>11.019744454605741</v>
      </c>
      <c r="I27" s="126">
        <v>7.9674053677790564</v>
      </c>
      <c r="J27" s="100"/>
      <c r="K27" s="184"/>
      <c r="L27" s="213" t="s">
        <v>12</v>
      </c>
      <c r="M27" s="125" t="s">
        <v>91</v>
      </c>
      <c r="N27" s="121">
        <v>4218050</v>
      </c>
      <c r="O27" s="121">
        <v>3741890</v>
      </c>
      <c r="P27" s="121">
        <v>3294907</v>
      </c>
      <c r="Q27" s="121">
        <v>2105105</v>
      </c>
      <c r="R27" s="121">
        <v>1757102</v>
      </c>
      <c r="S27" s="493">
        <v>1281063</v>
      </c>
    </row>
    <row r="28" spans="1:19" ht="12.75" customHeight="1" x14ac:dyDescent="0.2">
      <c r="A28" s="139"/>
      <c r="B28" s="213"/>
      <c r="C28" s="125" t="s">
        <v>92</v>
      </c>
      <c r="D28" s="120">
        <v>0.45896109179062988</v>
      </c>
      <c r="E28" s="120">
        <v>0.42478173495830546</v>
      </c>
      <c r="F28" s="120">
        <v>0.48837040906811008</v>
      </c>
      <c r="G28" s="120">
        <v>0.30591092925353425</v>
      </c>
      <c r="H28" s="101">
        <v>0.22592591871599899</v>
      </c>
      <c r="I28" s="126">
        <v>0.18828968571942942</v>
      </c>
      <c r="J28" s="100"/>
      <c r="K28" s="184"/>
      <c r="L28" s="213"/>
      <c r="M28" s="125" t="s">
        <v>92</v>
      </c>
      <c r="N28" s="121">
        <v>77952.877000467895</v>
      </c>
      <c r="O28" s="121">
        <v>72561.962142070246</v>
      </c>
      <c r="P28" s="121">
        <v>116234.92147080433</v>
      </c>
      <c r="Q28" s="121">
        <v>50683.737263644616</v>
      </c>
      <c r="R28" s="121">
        <v>40077.414665062242</v>
      </c>
      <c r="S28" s="493">
        <v>31631.008449722587</v>
      </c>
    </row>
    <row r="29" spans="1:19" x14ac:dyDescent="0.2">
      <c r="A29" s="139"/>
      <c r="B29" s="213" t="s">
        <v>39</v>
      </c>
      <c r="C29" s="125" t="s">
        <v>91</v>
      </c>
      <c r="D29" s="120">
        <v>38.80187492854693</v>
      </c>
      <c r="E29" s="120">
        <v>0</v>
      </c>
      <c r="F29" s="120">
        <v>0</v>
      </c>
      <c r="G29" s="120">
        <v>16.166260517724954</v>
      </c>
      <c r="H29" s="101">
        <v>7.510148849797023</v>
      </c>
      <c r="I29" s="126">
        <v>7.5095112671934441</v>
      </c>
      <c r="J29" s="100"/>
      <c r="K29" s="184"/>
      <c r="L29" s="213" t="s">
        <v>39</v>
      </c>
      <c r="M29" s="125" t="s">
        <v>91</v>
      </c>
      <c r="N29" s="121">
        <v>6788</v>
      </c>
      <c r="O29" s="121"/>
      <c r="P29" s="121"/>
      <c r="Q29" s="121">
        <v>10548</v>
      </c>
      <c r="R29" s="121">
        <v>222</v>
      </c>
      <c r="S29" s="493">
        <v>1283</v>
      </c>
    </row>
    <row r="30" spans="1:19" x14ac:dyDescent="0.2">
      <c r="A30" s="139"/>
      <c r="B30" s="213"/>
      <c r="C30" s="125" t="s">
        <v>92</v>
      </c>
      <c r="D30" s="120">
        <v>11.415962512699794</v>
      </c>
      <c r="E30" s="120">
        <v>0</v>
      </c>
      <c r="F30" s="120">
        <v>0</v>
      </c>
      <c r="G30" s="120">
        <v>5.9560617167042267</v>
      </c>
      <c r="H30" s="101">
        <v>3.996777795640337</v>
      </c>
      <c r="I30" s="126">
        <v>2.7301125010174605</v>
      </c>
      <c r="J30" s="100"/>
      <c r="K30" s="184"/>
      <c r="L30" s="213"/>
      <c r="M30" s="125" t="s">
        <v>92</v>
      </c>
      <c r="N30" s="121">
        <v>2805.6692606221427</v>
      </c>
      <c r="O30" s="121"/>
      <c r="P30" s="121"/>
      <c r="Q30" s="121">
        <v>3666.324724576772</v>
      </c>
      <c r="R30" s="121">
        <v>102.93687385966217</v>
      </c>
      <c r="S30" s="493">
        <v>468.23605158082393</v>
      </c>
    </row>
    <row r="31" spans="1:19" ht="12.75" customHeight="1" x14ac:dyDescent="0.2">
      <c r="A31" s="139"/>
      <c r="B31" s="213" t="s">
        <v>3</v>
      </c>
      <c r="C31" s="125" t="s">
        <v>91</v>
      </c>
      <c r="D31" s="120">
        <v>29.108029465498042</v>
      </c>
      <c r="E31" s="120">
        <v>25.271173475464238</v>
      </c>
      <c r="F31" s="120">
        <v>22.189051496017722</v>
      </c>
      <c r="G31" s="120">
        <v>14.381319569483905</v>
      </c>
      <c r="H31" s="101">
        <v>11.674018058639234</v>
      </c>
      <c r="I31" s="126">
        <v>8.5887583891108186</v>
      </c>
      <c r="J31" s="100"/>
      <c r="K31" s="184"/>
      <c r="L31" s="213" t="s">
        <v>3</v>
      </c>
      <c r="M31" s="125" t="s">
        <v>91</v>
      </c>
      <c r="N31" s="121">
        <v>4690754</v>
      </c>
      <c r="O31" s="121">
        <v>4190677</v>
      </c>
      <c r="P31" s="121">
        <v>3759116</v>
      </c>
      <c r="Q31" s="121">
        <v>2481672</v>
      </c>
      <c r="R31" s="121">
        <v>2046404</v>
      </c>
      <c r="S31" s="493">
        <v>1528284</v>
      </c>
    </row>
    <row r="32" spans="1:19" ht="12.75" customHeight="1" x14ac:dyDescent="0.2">
      <c r="A32" s="139"/>
      <c r="B32" s="213"/>
      <c r="C32" s="125" t="s">
        <v>92</v>
      </c>
      <c r="D32" s="120">
        <v>0.44382790345592571</v>
      </c>
      <c r="E32" s="120">
        <v>0.41830292829521282</v>
      </c>
      <c r="F32" s="120">
        <v>0.47212978430457642</v>
      </c>
      <c r="G32" s="120">
        <v>0.30215625298293458</v>
      </c>
      <c r="H32" s="101">
        <v>0.2193200243113759</v>
      </c>
      <c r="I32" s="126">
        <v>0.1865848820295474</v>
      </c>
      <c r="J32" s="100"/>
      <c r="K32" s="184"/>
      <c r="L32" s="213"/>
      <c r="M32" s="125" t="s">
        <v>92</v>
      </c>
      <c r="N32" s="121">
        <v>81953.172768905279</v>
      </c>
      <c r="O32" s="121">
        <v>78651.563779805962</v>
      </c>
      <c r="P32" s="121">
        <v>120326.94132195668</v>
      </c>
      <c r="Q32" s="121">
        <v>55542.084518366333</v>
      </c>
      <c r="R32" s="121">
        <v>43217.35498650965</v>
      </c>
      <c r="S32" s="493">
        <v>35353.325537418576</v>
      </c>
    </row>
    <row r="33" spans="1:19" ht="13.15" customHeight="1" x14ac:dyDescent="0.2">
      <c r="A33" s="139"/>
      <c r="B33" s="213"/>
      <c r="C33" s="213"/>
      <c r="D33" s="240"/>
      <c r="E33" s="120"/>
      <c r="F33" s="120"/>
      <c r="G33" s="120"/>
      <c r="H33" s="101"/>
      <c r="I33" s="126"/>
      <c r="J33" s="100"/>
      <c r="K33" s="184"/>
      <c r="L33" s="213"/>
      <c r="M33" s="213"/>
      <c r="N33" s="243"/>
      <c r="O33" s="244"/>
      <c r="P33" s="244"/>
      <c r="Q33" s="244"/>
      <c r="R33" s="244"/>
      <c r="S33" s="493"/>
    </row>
    <row r="34" spans="1:19" x14ac:dyDescent="0.2">
      <c r="A34" s="139" t="s">
        <v>2</v>
      </c>
      <c r="B34" s="213" t="s">
        <v>9</v>
      </c>
      <c r="C34" s="125" t="s">
        <v>91</v>
      </c>
      <c r="D34" s="120">
        <v>55.960323116680811</v>
      </c>
      <c r="E34" s="120">
        <v>60.77119011489269</v>
      </c>
      <c r="F34" s="120">
        <v>66.014447606378496</v>
      </c>
      <c r="G34" s="120">
        <v>76.604086913222929</v>
      </c>
      <c r="H34" s="101">
        <v>81.721959824731115</v>
      </c>
      <c r="I34" s="126">
        <v>85.500774838535932</v>
      </c>
      <c r="J34" s="100"/>
      <c r="K34" s="139" t="s">
        <v>2</v>
      </c>
      <c r="L34" s="213" t="s">
        <v>9</v>
      </c>
      <c r="M34" s="125" t="s">
        <v>91</v>
      </c>
      <c r="N34" s="121">
        <v>592030</v>
      </c>
      <c r="O34" s="121">
        <v>695237</v>
      </c>
      <c r="P34" s="121">
        <v>901692</v>
      </c>
      <c r="Q34" s="121">
        <v>1198438</v>
      </c>
      <c r="R34" s="121">
        <v>1292490</v>
      </c>
      <c r="S34" s="493">
        <v>1447318</v>
      </c>
    </row>
    <row r="35" spans="1:19" x14ac:dyDescent="0.2">
      <c r="A35" s="139"/>
      <c r="B35" s="213"/>
      <c r="C35" s="125" t="s">
        <v>92</v>
      </c>
      <c r="D35" s="120">
        <v>1.0789076314894201</v>
      </c>
      <c r="E35" s="120">
        <v>1.037935458305397</v>
      </c>
      <c r="F35" s="120">
        <v>1.3124173698784387</v>
      </c>
      <c r="G35" s="120">
        <v>0.87724373113125631</v>
      </c>
      <c r="H35" s="101">
        <v>0.60888034490372822</v>
      </c>
      <c r="I35" s="126">
        <v>0.66481728171437604</v>
      </c>
      <c r="J35" s="100"/>
      <c r="K35" s="184"/>
      <c r="L35" s="213"/>
      <c r="M35" s="125" t="s">
        <v>92</v>
      </c>
      <c r="N35" s="121">
        <v>19986.649137298882</v>
      </c>
      <c r="O35" s="121">
        <v>23439.462891458214</v>
      </c>
      <c r="P35" s="121">
        <v>40521.529215212548</v>
      </c>
      <c r="Q35" s="121">
        <v>36038.428975986732</v>
      </c>
      <c r="R35" s="121">
        <v>26582.652456815522</v>
      </c>
      <c r="S35" s="493">
        <v>33013.049899396101</v>
      </c>
    </row>
    <row r="36" spans="1:19" ht="12.75" customHeight="1" x14ac:dyDescent="0.2">
      <c r="A36" s="139"/>
      <c r="B36" s="213" t="s">
        <v>12</v>
      </c>
      <c r="C36" s="125" t="s">
        <v>91</v>
      </c>
      <c r="D36" s="120">
        <v>71.95360257954647</v>
      </c>
      <c r="E36" s="120">
        <v>75.763094709819299</v>
      </c>
      <c r="F36" s="120">
        <v>78.845454395451185</v>
      </c>
      <c r="G36" s="120">
        <v>86.528634183629563</v>
      </c>
      <c r="H36" s="101">
        <v>88.980255545394257</v>
      </c>
      <c r="I36" s="126">
        <v>92.032594632220949</v>
      </c>
      <c r="J36" s="100"/>
      <c r="K36" s="184"/>
      <c r="L36" s="213" t="s">
        <v>12</v>
      </c>
      <c r="M36" s="125" t="s">
        <v>91</v>
      </c>
      <c r="N36" s="121">
        <v>10821493</v>
      </c>
      <c r="O36" s="121">
        <v>11696921</v>
      </c>
      <c r="P36" s="121">
        <v>12280502</v>
      </c>
      <c r="Q36" s="121">
        <v>13521410</v>
      </c>
      <c r="R36" s="121">
        <v>14187932</v>
      </c>
      <c r="S36" s="493">
        <v>14795940</v>
      </c>
    </row>
    <row r="37" spans="1:19" ht="12.75" customHeight="1" x14ac:dyDescent="0.2">
      <c r="A37" s="139"/>
      <c r="B37" s="213"/>
      <c r="C37" s="125" t="s">
        <v>92</v>
      </c>
      <c r="D37" s="120">
        <v>0.45896109179062988</v>
      </c>
      <c r="E37" s="120">
        <v>0.42478173495830546</v>
      </c>
      <c r="F37" s="120">
        <v>0.48837040906810997</v>
      </c>
      <c r="G37" s="120">
        <v>0.30591092925353419</v>
      </c>
      <c r="H37" s="101">
        <v>0.22592591871599901</v>
      </c>
      <c r="I37" s="126">
        <v>0.18828968571942947</v>
      </c>
      <c r="J37" s="100"/>
      <c r="K37" s="184"/>
      <c r="L37" s="213"/>
      <c r="M37" s="125" t="s">
        <v>92</v>
      </c>
      <c r="N37" s="121">
        <v>116121.5585796228</v>
      </c>
      <c r="O37" s="121">
        <v>143564.64121954827</v>
      </c>
      <c r="P37" s="121">
        <v>358099.81184704654</v>
      </c>
      <c r="Q37" s="121">
        <v>260091.30592072642</v>
      </c>
      <c r="R37" s="121">
        <v>144590.05777069504</v>
      </c>
      <c r="S37" s="493">
        <v>154808.9673519927</v>
      </c>
    </row>
    <row r="38" spans="1:19" x14ac:dyDescent="0.2">
      <c r="A38" s="139"/>
      <c r="B38" s="213" t="s">
        <v>39</v>
      </c>
      <c r="C38" s="125" t="s">
        <v>91</v>
      </c>
      <c r="D38" s="120">
        <v>61.19812507145307</v>
      </c>
      <c r="E38" s="120">
        <v>0</v>
      </c>
      <c r="F38" s="120">
        <v>0</v>
      </c>
      <c r="G38" s="120">
        <v>83.83373948227505</v>
      </c>
      <c r="H38" s="101">
        <v>92.489851150202966</v>
      </c>
      <c r="I38" s="126">
        <v>92.490488732806554</v>
      </c>
      <c r="J38" s="100"/>
      <c r="K38" s="184"/>
      <c r="L38" s="213" t="s">
        <v>39</v>
      </c>
      <c r="M38" s="125" t="s">
        <v>91</v>
      </c>
      <c r="N38" s="121">
        <v>10706</v>
      </c>
      <c r="O38" s="121"/>
      <c r="P38" s="121"/>
      <c r="Q38" s="121">
        <v>54699</v>
      </c>
      <c r="R38" s="121">
        <v>2734</v>
      </c>
      <c r="S38" s="493">
        <v>15802</v>
      </c>
    </row>
    <row r="39" spans="1:19" x14ac:dyDescent="0.2">
      <c r="A39" s="139"/>
      <c r="B39" s="213"/>
      <c r="C39" s="125" t="s">
        <v>92</v>
      </c>
      <c r="D39" s="120">
        <v>11.415962512699796</v>
      </c>
      <c r="E39" s="120">
        <v>0</v>
      </c>
      <c r="F39" s="120">
        <v>0</v>
      </c>
      <c r="G39" s="120">
        <v>5.9560617167042267</v>
      </c>
      <c r="H39" s="101">
        <v>3.9967777956403374</v>
      </c>
      <c r="I39" s="126">
        <v>2.7301125010174605</v>
      </c>
      <c r="J39" s="100"/>
      <c r="K39" s="184"/>
      <c r="L39" s="213"/>
      <c r="M39" s="125" t="s">
        <v>92</v>
      </c>
      <c r="N39" s="121">
        <v>2616.8144756554675</v>
      </c>
      <c r="O39" s="121"/>
      <c r="P39" s="121"/>
      <c r="Q39" s="121">
        <v>14170.719052153396</v>
      </c>
      <c r="R39" s="121">
        <v>931.49830679990805</v>
      </c>
      <c r="S39" s="493">
        <v>2278.7757076936737</v>
      </c>
    </row>
    <row r="40" spans="1:19" x14ac:dyDescent="0.2">
      <c r="A40" s="139"/>
      <c r="B40" s="213" t="s">
        <v>3</v>
      </c>
      <c r="C40" s="125" t="s">
        <v>91</v>
      </c>
      <c r="D40" s="120">
        <v>70.891970534501951</v>
      </c>
      <c r="E40" s="120">
        <v>74.728826524535762</v>
      </c>
      <c r="F40" s="120">
        <v>77.810948503982274</v>
      </c>
      <c r="G40" s="120">
        <v>85.618680430516093</v>
      </c>
      <c r="H40" s="101">
        <v>88.325981941360766</v>
      </c>
      <c r="I40" s="126">
        <v>91.411241610889178</v>
      </c>
      <c r="J40" s="100"/>
      <c r="K40" s="184"/>
      <c r="L40" s="213" t="s">
        <v>3</v>
      </c>
      <c r="M40" s="125" t="s">
        <v>91</v>
      </c>
      <c r="N40" s="121">
        <v>11424229</v>
      </c>
      <c r="O40" s="121">
        <v>12392158</v>
      </c>
      <c r="P40" s="121">
        <v>13182194</v>
      </c>
      <c r="Q40" s="121">
        <v>14774547</v>
      </c>
      <c r="R40" s="121">
        <v>15483156</v>
      </c>
      <c r="S40" s="493">
        <v>16259060</v>
      </c>
    </row>
    <row r="41" spans="1:19" x14ac:dyDescent="0.2">
      <c r="A41" s="139"/>
      <c r="B41" s="213"/>
      <c r="C41" s="125" t="s">
        <v>92</v>
      </c>
      <c r="D41" s="120">
        <v>0.44382790345592571</v>
      </c>
      <c r="E41" s="120">
        <v>0.41830292829521282</v>
      </c>
      <c r="F41" s="120">
        <v>0.47212978430457642</v>
      </c>
      <c r="G41" s="120">
        <v>0.30215625298293458</v>
      </c>
      <c r="H41" s="101">
        <v>0.2193200243113759</v>
      </c>
      <c r="I41" s="126">
        <v>0.18658488202954734</v>
      </c>
      <c r="J41" s="100"/>
      <c r="K41" s="184"/>
      <c r="L41" s="213"/>
      <c r="M41" s="125" t="s">
        <v>92</v>
      </c>
      <c r="N41" s="121">
        <v>117127.07351133804</v>
      </c>
      <c r="O41" s="121">
        <v>148819.55970318447</v>
      </c>
      <c r="P41" s="121">
        <v>372314.69530548417</v>
      </c>
      <c r="Q41" s="121">
        <v>278715.72350475815</v>
      </c>
      <c r="R41" s="121">
        <v>154078.77547809694</v>
      </c>
      <c r="S41" s="493">
        <v>163365.20637213654</v>
      </c>
    </row>
    <row r="42" spans="1:19" x14ac:dyDescent="0.2">
      <c r="A42" s="139"/>
      <c r="B42" s="213"/>
      <c r="C42" s="125"/>
      <c r="D42" s="240"/>
      <c r="E42" s="120"/>
      <c r="F42" s="120"/>
      <c r="G42" s="120"/>
      <c r="H42" s="101"/>
      <c r="I42" s="126"/>
      <c r="J42" s="100"/>
      <c r="K42" s="184"/>
      <c r="L42" s="213"/>
      <c r="M42" s="125"/>
      <c r="N42" s="243"/>
      <c r="O42" s="244"/>
      <c r="P42" s="244"/>
      <c r="Q42" s="244"/>
      <c r="R42" s="244"/>
      <c r="S42" s="493"/>
    </row>
    <row r="43" spans="1:19" x14ac:dyDescent="0.2">
      <c r="A43" s="139" t="s">
        <v>3</v>
      </c>
      <c r="B43" s="213" t="s">
        <v>9</v>
      </c>
      <c r="C43" s="125" t="s">
        <v>91</v>
      </c>
      <c r="D43" s="120">
        <v>100</v>
      </c>
      <c r="E43" s="120">
        <v>100</v>
      </c>
      <c r="F43" s="120">
        <v>100</v>
      </c>
      <c r="G43" s="120">
        <v>100</v>
      </c>
      <c r="H43" s="101">
        <v>100</v>
      </c>
      <c r="I43" s="126">
        <v>100</v>
      </c>
      <c r="J43" s="100"/>
      <c r="K43" s="139" t="s">
        <v>3</v>
      </c>
      <c r="L43" s="213" t="s">
        <v>9</v>
      </c>
      <c r="M43" s="125" t="s">
        <v>91</v>
      </c>
      <c r="N43" s="121">
        <v>1057946</v>
      </c>
      <c r="O43" s="121">
        <v>1144024</v>
      </c>
      <c r="P43" s="121">
        <v>1365901</v>
      </c>
      <c r="Q43" s="121">
        <v>1564457</v>
      </c>
      <c r="R43" s="121">
        <v>1581570</v>
      </c>
      <c r="S43" s="493">
        <v>1693256</v>
      </c>
    </row>
    <row r="44" spans="1:19" x14ac:dyDescent="0.2">
      <c r="A44" s="139"/>
      <c r="B44" s="213"/>
      <c r="C44" s="125" t="s">
        <v>92</v>
      </c>
      <c r="D44" s="120">
        <v>0</v>
      </c>
      <c r="E44" s="120">
        <v>0</v>
      </c>
      <c r="F44" s="120">
        <v>0</v>
      </c>
      <c r="G44" s="120">
        <v>0</v>
      </c>
      <c r="H44" s="101">
        <v>0</v>
      </c>
      <c r="I44" s="126">
        <v>0</v>
      </c>
      <c r="J44" s="100"/>
      <c r="K44" s="184"/>
      <c r="L44" s="213"/>
      <c r="M44" s="125" t="s">
        <v>92</v>
      </c>
      <c r="N44" s="121">
        <v>29303.062736204392</v>
      </c>
      <c r="O44" s="121">
        <v>31757.655240949171</v>
      </c>
      <c r="P44" s="121">
        <v>50794.575728422882</v>
      </c>
      <c r="Q44" s="121">
        <v>41317.906721746265</v>
      </c>
      <c r="R44" s="121">
        <v>32437.621943103535</v>
      </c>
      <c r="S44" s="493">
        <v>38548.548436744961</v>
      </c>
    </row>
    <row r="45" spans="1:19" x14ac:dyDescent="0.2">
      <c r="A45" s="139"/>
      <c r="B45" s="213" t="s">
        <v>12</v>
      </c>
      <c r="C45" s="125" t="s">
        <v>91</v>
      </c>
      <c r="D45" s="120">
        <v>100</v>
      </c>
      <c r="E45" s="120">
        <v>100</v>
      </c>
      <c r="F45" s="120">
        <v>100</v>
      </c>
      <c r="G45" s="120">
        <v>100</v>
      </c>
      <c r="H45" s="101">
        <v>100</v>
      </c>
      <c r="I45" s="126">
        <v>100</v>
      </c>
      <c r="J45" s="100"/>
      <c r="K45" s="184"/>
      <c r="L45" s="213" t="s">
        <v>12</v>
      </c>
      <c r="M45" s="125" t="s">
        <v>91</v>
      </c>
      <c r="N45" s="121">
        <v>15039543</v>
      </c>
      <c r="O45" s="121">
        <v>15438811</v>
      </c>
      <c r="P45" s="121">
        <v>15575409</v>
      </c>
      <c r="Q45" s="121">
        <v>15626515</v>
      </c>
      <c r="R45" s="121">
        <v>15945034</v>
      </c>
      <c r="S45" s="493">
        <v>16077003</v>
      </c>
    </row>
    <row r="46" spans="1:19" x14ac:dyDescent="0.2">
      <c r="A46" s="139"/>
      <c r="B46" s="213"/>
      <c r="C46" s="125" t="s">
        <v>92</v>
      </c>
      <c r="D46" s="120">
        <v>0</v>
      </c>
      <c r="E46" s="120">
        <v>0</v>
      </c>
      <c r="F46" s="120">
        <v>0</v>
      </c>
      <c r="G46" s="120">
        <v>0</v>
      </c>
      <c r="H46" s="101">
        <v>0</v>
      </c>
      <c r="I46" s="126">
        <v>0</v>
      </c>
      <c r="J46" s="100"/>
      <c r="K46" s="184"/>
      <c r="L46" s="213"/>
      <c r="M46" s="125" t="s">
        <v>92</v>
      </c>
      <c r="N46" s="121">
        <v>129602.57378792901</v>
      </c>
      <c r="O46" s="121">
        <v>159706.94426905079</v>
      </c>
      <c r="P46" s="121">
        <v>437970.42974439514</v>
      </c>
      <c r="Q46" s="121">
        <v>278647.25770291034</v>
      </c>
      <c r="R46" s="121">
        <v>157595.22239850249</v>
      </c>
      <c r="S46" s="493">
        <v>161526.8250245238</v>
      </c>
    </row>
    <row r="47" spans="1:19" x14ac:dyDescent="0.2">
      <c r="A47" s="139"/>
      <c r="B47" s="213" t="s">
        <v>39</v>
      </c>
      <c r="C47" s="125" t="s">
        <v>91</v>
      </c>
      <c r="D47" s="120">
        <v>100</v>
      </c>
      <c r="E47" s="120">
        <v>0</v>
      </c>
      <c r="F47" s="120">
        <v>0</v>
      </c>
      <c r="G47" s="120">
        <v>100</v>
      </c>
      <c r="H47" s="101">
        <v>100</v>
      </c>
      <c r="I47" s="126">
        <v>100</v>
      </c>
      <c r="J47" s="100"/>
      <c r="K47" s="184"/>
      <c r="L47" s="213" t="s">
        <v>39</v>
      </c>
      <c r="M47" s="125" t="s">
        <v>91</v>
      </c>
      <c r="N47" s="121">
        <v>17494</v>
      </c>
      <c r="O47" s="121"/>
      <c r="P47" s="121"/>
      <c r="Q47" s="121">
        <v>65247</v>
      </c>
      <c r="R47" s="121">
        <v>2956</v>
      </c>
      <c r="S47" s="493">
        <v>17085</v>
      </c>
    </row>
    <row r="48" spans="1:19" x14ac:dyDescent="0.2">
      <c r="A48" s="139"/>
      <c r="B48" s="213"/>
      <c r="C48" s="125" t="s">
        <v>92</v>
      </c>
      <c r="D48" s="120">
        <v>0</v>
      </c>
      <c r="E48" s="120">
        <v>0</v>
      </c>
      <c r="F48" s="120">
        <v>0</v>
      </c>
      <c r="G48" s="120">
        <v>0</v>
      </c>
      <c r="H48" s="101">
        <v>0</v>
      </c>
      <c r="I48" s="126">
        <v>0</v>
      </c>
      <c r="J48" s="100"/>
      <c r="K48" s="184"/>
      <c r="L48" s="213"/>
      <c r="M48" s="125" t="s">
        <v>92</v>
      </c>
      <c r="N48" s="121">
        <v>3831.4854821596282</v>
      </c>
      <c r="O48" s="121"/>
      <c r="P48" s="121"/>
      <c r="Q48" s="121">
        <v>14534.392631222032</v>
      </c>
      <c r="R48" s="121">
        <v>937.16865908495663</v>
      </c>
      <c r="S48" s="493">
        <v>2324.126251544365</v>
      </c>
    </row>
    <row r="49" spans="1:19" x14ac:dyDescent="0.2">
      <c r="A49" s="139"/>
      <c r="B49" s="213" t="s">
        <v>3</v>
      </c>
      <c r="C49" s="125" t="s">
        <v>91</v>
      </c>
      <c r="D49" s="120">
        <v>100</v>
      </c>
      <c r="E49" s="120">
        <v>100</v>
      </c>
      <c r="F49" s="120">
        <v>100</v>
      </c>
      <c r="G49" s="120">
        <v>100</v>
      </c>
      <c r="H49" s="101">
        <v>100</v>
      </c>
      <c r="I49" s="126">
        <v>100</v>
      </c>
      <c r="J49" s="100"/>
      <c r="K49" s="184"/>
      <c r="L49" s="213" t="s">
        <v>3</v>
      </c>
      <c r="M49" s="125" t="s">
        <v>91</v>
      </c>
      <c r="N49" s="121">
        <v>16114983</v>
      </c>
      <c r="O49" s="121">
        <v>16582835</v>
      </c>
      <c r="P49" s="121">
        <v>16941310</v>
      </c>
      <c r="Q49" s="121">
        <v>17256219</v>
      </c>
      <c r="R49" s="121">
        <v>17529560</v>
      </c>
      <c r="S49" s="493">
        <v>17787344</v>
      </c>
    </row>
    <row r="50" spans="1:19" x14ac:dyDescent="0.2">
      <c r="A50" s="139"/>
      <c r="B50" s="202"/>
      <c r="C50" s="125" t="s">
        <v>92</v>
      </c>
      <c r="D50" s="120">
        <v>0</v>
      </c>
      <c r="E50" s="120">
        <v>0</v>
      </c>
      <c r="F50" s="120">
        <v>0</v>
      </c>
      <c r="G50" s="120">
        <v>0</v>
      </c>
      <c r="H50" s="101">
        <v>0</v>
      </c>
      <c r="I50" s="126">
        <v>0</v>
      </c>
      <c r="J50" s="100"/>
      <c r="K50" s="184"/>
      <c r="L50" s="213"/>
      <c r="M50" s="125" t="s">
        <v>92</v>
      </c>
      <c r="N50" s="121">
        <v>132797.83308189386</v>
      </c>
      <c r="O50" s="121">
        <v>169222.90614068555</v>
      </c>
      <c r="P50" s="121">
        <v>454251.30856128596</v>
      </c>
      <c r="Q50" s="121">
        <v>300170.3505540273</v>
      </c>
      <c r="R50" s="121">
        <v>168944.93671987896</v>
      </c>
      <c r="S50" s="493">
        <v>172274.23581388436</v>
      </c>
    </row>
    <row r="51" spans="1:19" ht="12.75" customHeight="1" x14ac:dyDescent="0.2">
      <c r="A51" s="241"/>
      <c r="B51" s="122"/>
      <c r="C51" s="122"/>
      <c r="D51" s="122"/>
      <c r="E51" s="122"/>
      <c r="F51" s="122"/>
      <c r="G51" s="122"/>
      <c r="H51" s="123"/>
      <c r="I51" s="242"/>
      <c r="J51" s="124"/>
      <c r="K51" s="241"/>
      <c r="L51" s="122"/>
      <c r="M51" s="122"/>
      <c r="N51" s="122"/>
      <c r="O51" s="122"/>
      <c r="P51" s="122"/>
      <c r="Q51" s="122"/>
      <c r="R51" s="102"/>
      <c r="S51" s="103"/>
    </row>
    <row r="52" spans="1:19" ht="12.75" customHeight="1" x14ac:dyDescent="0.2">
      <c r="A52" s="885" t="s">
        <v>182</v>
      </c>
      <c r="B52" s="885"/>
      <c r="C52" s="885"/>
      <c r="D52" s="885"/>
      <c r="E52" s="885"/>
      <c r="F52" s="885"/>
      <c r="G52" s="885"/>
      <c r="H52" s="885"/>
      <c r="I52" s="885"/>
      <c r="J52" s="125"/>
      <c r="K52" s="885" t="s">
        <v>182</v>
      </c>
      <c r="L52" s="885"/>
      <c r="M52" s="885"/>
      <c r="N52" s="885"/>
      <c r="O52" s="885"/>
      <c r="P52" s="885"/>
      <c r="Q52" s="885"/>
      <c r="R52" s="885"/>
      <c r="S52" s="885"/>
    </row>
    <row r="53" spans="1:19" ht="12.75" customHeight="1" x14ac:dyDescent="0.2">
      <c r="A53" s="886" t="s">
        <v>38</v>
      </c>
      <c r="B53" s="886"/>
      <c r="C53" s="886"/>
      <c r="D53" s="886"/>
      <c r="E53" s="886"/>
      <c r="F53" s="886"/>
      <c r="G53" s="886"/>
      <c r="H53" s="886"/>
      <c r="I53" s="886"/>
      <c r="J53" s="125"/>
      <c r="K53" s="886" t="s">
        <v>38</v>
      </c>
      <c r="L53" s="886"/>
      <c r="M53" s="886"/>
      <c r="N53" s="886"/>
      <c r="O53" s="886"/>
      <c r="P53" s="886"/>
      <c r="Q53" s="886"/>
      <c r="R53" s="886"/>
      <c r="S53" s="886"/>
    </row>
    <row r="54" spans="1:19" ht="12.75" customHeight="1" x14ac:dyDescent="0.2">
      <c r="A54" s="886" t="s">
        <v>420</v>
      </c>
      <c r="B54" s="886"/>
      <c r="C54" s="886"/>
      <c r="D54" s="886"/>
      <c r="E54" s="886"/>
      <c r="F54" s="886"/>
      <c r="G54" s="886"/>
      <c r="H54" s="886"/>
      <c r="I54" s="886"/>
      <c r="J54" s="125"/>
      <c r="K54" s="886" t="s">
        <v>420</v>
      </c>
      <c r="L54" s="886"/>
      <c r="M54" s="886"/>
      <c r="N54" s="886"/>
      <c r="O54" s="886"/>
      <c r="P54" s="886"/>
      <c r="Q54" s="886"/>
      <c r="R54" s="886"/>
      <c r="S54" s="886"/>
    </row>
    <row r="55" spans="1:19" x14ac:dyDescent="0.2">
      <c r="A55" s="886" t="s">
        <v>421</v>
      </c>
      <c r="B55" s="886"/>
      <c r="C55" s="886"/>
      <c r="D55" s="886"/>
      <c r="E55" s="886"/>
      <c r="F55" s="886"/>
      <c r="G55" s="886"/>
      <c r="H55" s="886"/>
      <c r="I55" s="886"/>
      <c r="J55" s="125"/>
      <c r="K55" s="886" t="s">
        <v>421</v>
      </c>
      <c r="L55" s="886"/>
      <c r="M55" s="886"/>
      <c r="N55" s="886"/>
      <c r="O55" s="886"/>
      <c r="P55" s="886"/>
      <c r="Q55" s="886"/>
      <c r="R55" s="886"/>
      <c r="S55" s="886"/>
    </row>
    <row r="56" spans="1:19" x14ac:dyDescent="0.2">
      <c r="A56" s="884" t="s">
        <v>6</v>
      </c>
      <c r="B56" s="884"/>
      <c r="C56" s="884"/>
      <c r="D56" s="884"/>
      <c r="E56" s="884"/>
      <c r="F56" s="884"/>
      <c r="G56" s="884"/>
      <c r="H56" s="884"/>
      <c r="I56" s="884"/>
      <c r="J56" s="125"/>
      <c r="K56" s="884" t="s">
        <v>6</v>
      </c>
      <c r="L56" s="884"/>
      <c r="M56" s="884"/>
      <c r="N56" s="884"/>
      <c r="O56" s="884"/>
      <c r="P56" s="884"/>
      <c r="Q56" s="884"/>
      <c r="R56" s="884"/>
      <c r="S56" s="884"/>
    </row>
    <row r="57" spans="1:19" x14ac:dyDescent="0.2">
      <c r="A57" s="115"/>
      <c r="B57" s="115"/>
      <c r="C57" s="115"/>
      <c r="D57" s="115"/>
      <c r="E57" s="115"/>
      <c r="F57" s="115"/>
      <c r="G57" s="115"/>
      <c r="H57" s="115"/>
      <c r="I57" s="115"/>
      <c r="J57" s="125"/>
      <c r="K57" s="115"/>
      <c r="L57" s="115"/>
      <c r="M57" s="191"/>
      <c r="N57" s="115"/>
      <c r="O57" s="115"/>
      <c r="P57" s="115"/>
      <c r="Q57" s="115"/>
      <c r="R57" s="115"/>
      <c r="S57" s="115"/>
    </row>
    <row r="58" spans="1:19" x14ac:dyDescent="0.2">
      <c r="A58" s="113"/>
      <c r="B58" s="113"/>
      <c r="C58" s="113"/>
      <c r="D58" s="113"/>
      <c r="E58" s="113"/>
      <c r="F58" s="113"/>
      <c r="G58" s="113"/>
      <c r="H58" s="113"/>
      <c r="I58" s="113"/>
      <c r="J58" s="113"/>
      <c r="K58" s="113"/>
      <c r="L58" s="113"/>
      <c r="M58" s="113"/>
      <c r="N58" s="113"/>
      <c r="O58" s="113"/>
      <c r="P58" s="113"/>
    </row>
    <row r="59" spans="1:19" x14ac:dyDescent="0.2">
      <c r="A59" s="113"/>
      <c r="B59" s="113"/>
      <c r="C59" s="113"/>
      <c r="D59" s="113"/>
      <c r="E59" s="113"/>
      <c r="F59" s="113"/>
      <c r="G59" s="113"/>
      <c r="H59" s="113"/>
      <c r="I59" s="113"/>
      <c r="J59" s="113"/>
      <c r="K59" s="113"/>
      <c r="L59" s="113"/>
      <c r="M59" s="113"/>
      <c r="N59" s="113"/>
      <c r="O59" s="113"/>
      <c r="P59" s="113"/>
    </row>
    <row r="60" spans="1:19" x14ac:dyDescent="0.2">
      <c r="A60" s="113"/>
      <c r="B60" s="113"/>
      <c r="C60" s="113"/>
      <c r="D60" s="113"/>
      <c r="E60" s="113"/>
      <c r="F60" s="113"/>
      <c r="G60" s="113"/>
      <c r="H60" s="113"/>
      <c r="I60" s="113"/>
      <c r="J60" s="113"/>
      <c r="K60" s="113"/>
      <c r="L60" s="113"/>
      <c r="M60" s="113"/>
      <c r="N60" s="113"/>
      <c r="O60" s="113"/>
      <c r="P60" s="113"/>
    </row>
    <row r="61" spans="1:19" x14ac:dyDescent="0.2">
      <c r="A61" s="113"/>
      <c r="B61" s="113"/>
      <c r="C61" s="113"/>
      <c r="D61" s="113"/>
      <c r="E61" s="113"/>
      <c r="F61" s="113"/>
      <c r="G61" s="113"/>
      <c r="H61" s="113"/>
      <c r="I61" s="113"/>
      <c r="J61" s="113"/>
      <c r="K61" s="113"/>
      <c r="L61" s="113"/>
      <c r="M61" s="113"/>
      <c r="N61" s="113"/>
      <c r="O61" s="113"/>
      <c r="P61" s="113"/>
    </row>
    <row r="62" spans="1:19" x14ac:dyDescent="0.2">
      <c r="A62" s="113"/>
      <c r="B62" s="113"/>
      <c r="C62" s="113"/>
      <c r="D62" s="113"/>
      <c r="E62" s="113"/>
      <c r="F62" s="113"/>
      <c r="G62" s="113"/>
      <c r="H62" s="113"/>
      <c r="I62" s="113"/>
      <c r="J62" s="113"/>
      <c r="K62" s="113"/>
      <c r="L62" s="113"/>
      <c r="M62" s="113"/>
      <c r="N62" s="113"/>
      <c r="O62" s="113"/>
      <c r="P62" s="113"/>
    </row>
    <row r="63" spans="1:19" x14ac:dyDescent="0.2">
      <c r="A63" s="113"/>
      <c r="B63" s="113"/>
      <c r="C63" s="113"/>
      <c r="D63" s="113"/>
      <c r="E63" s="113"/>
      <c r="F63" s="113"/>
      <c r="G63" s="113"/>
      <c r="H63" s="113"/>
      <c r="I63" s="113"/>
      <c r="J63" s="113"/>
      <c r="K63" s="113"/>
      <c r="L63" s="113"/>
      <c r="M63" s="113"/>
      <c r="N63" s="113"/>
      <c r="O63" s="113"/>
      <c r="P63" s="113"/>
    </row>
    <row r="64" spans="1:19" x14ac:dyDescent="0.2">
      <c r="A64" s="113"/>
      <c r="B64" s="113"/>
      <c r="C64" s="113"/>
      <c r="D64" s="113"/>
      <c r="E64" s="113"/>
      <c r="F64" s="113"/>
      <c r="G64" s="113"/>
      <c r="H64" s="113"/>
      <c r="I64" s="113"/>
      <c r="J64" s="113"/>
      <c r="K64" s="113"/>
      <c r="L64" s="113"/>
      <c r="M64" s="113"/>
      <c r="N64" s="113"/>
      <c r="O64" s="113"/>
      <c r="P64" s="113"/>
    </row>
    <row r="65" spans="1:16" x14ac:dyDescent="0.2">
      <c r="A65" s="113"/>
      <c r="B65" s="113"/>
      <c r="C65" s="113"/>
      <c r="D65" s="113"/>
      <c r="E65" s="113"/>
      <c r="F65" s="113"/>
      <c r="G65" s="113"/>
      <c r="H65" s="113"/>
      <c r="I65" s="113"/>
      <c r="J65" s="113"/>
      <c r="K65" s="113"/>
      <c r="L65" s="113"/>
      <c r="M65" s="113"/>
      <c r="N65" s="113"/>
      <c r="O65" s="113"/>
      <c r="P65" s="113"/>
    </row>
    <row r="66" spans="1:16" x14ac:dyDescent="0.2">
      <c r="A66" s="113"/>
      <c r="B66" s="113"/>
      <c r="C66" s="113"/>
      <c r="D66" s="113"/>
      <c r="E66" s="113"/>
      <c r="F66" s="113"/>
      <c r="G66" s="113"/>
      <c r="H66" s="113"/>
      <c r="I66" s="113"/>
      <c r="J66" s="113"/>
      <c r="K66" s="113"/>
      <c r="L66" s="113"/>
      <c r="M66" s="113"/>
      <c r="N66" s="113"/>
      <c r="O66" s="113"/>
      <c r="P66" s="113"/>
    </row>
    <row r="67" spans="1:16" x14ac:dyDescent="0.2">
      <c r="A67" s="113"/>
      <c r="B67" s="113"/>
      <c r="C67" s="113"/>
      <c r="D67" s="113"/>
      <c r="E67" s="113"/>
      <c r="F67" s="113"/>
      <c r="G67" s="113"/>
      <c r="H67" s="113"/>
      <c r="I67" s="113"/>
      <c r="J67" s="113"/>
      <c r="K67" s="113"/>
      <c r="L67" s="113"/>
      <c r="M67" s="113"/>
      <c r="N67" s="113"/>
      <c r="O67" s="113"/>
      <c r="P67" s="113"/>
    </row>
    <row r="68" spans="1:16" x14ac:dyDescent="0.2">
      <c r="A68" s="113"/>
      <c r="B68" s="113"/>
      <c r="C68" s="113"/>
      <c r="D68" s="113"/>
      <c r="E68" s="113"/>
      <c r="F68" s="113"/>
      <c r="G68" s="113"/>
      <c r="H68" s="113"/>
      <c r="I68" s="113"/>
      <c r="J68" s="113"/>
      <c r="K68" s="113"/>
      <c r="L68" s="113"/>
      <c r="M68" s="113"/>
      <c r="N68" s="113"/>
      <c r="O68" s="113"/>
      <c r="P68" s="113"/>
    </row>
    <row r="69" spans="1:16" x14ac:dyDescent="0.2">
      <c r="A69" s="113"/>
      <c r="B69" s="113"/>
      <c r="C69" s="113"/>
      <c r="D69" s="113"/>
      <c r="E69" s="113"/>
      <c r="F69" s="113"/>
      <c r="G69" s="113"/>
      <c r="H69" s="113"/>
      <c r="I69" s="113"/>
      <c r="J69" s="113"/>
      <c r="K69" s="113"/>
      <c r="L69" s="113"/>
      <c r="M69" s="113"/>
      <c r="N69" s="113"/>
      <c r="O69" s="113"/>
      <c r="P69" s="113"/>
    </row>
    <row r="70" spans="1:16" x14ac:dyDescent="0.2">
      <c r="A70" s="113"/>
      <c r="B70" s="113"/>
      <c r="C70" s="113"/>
      <c r="D70" s="113"/>
      <c r="E70" s="113"/>
      <c r="F70" s="113"/>
      <c r="G70" s="113"/>
      <c r="H70" s="113"/>
      <c r="I70" s="113"/>
      <c r="J70" s="113"/>
      <c r="K70" s="113"/>
      <c r="L70" s="113"/>
      <c r="M70" s="113"/>
      <c r="N70" s="113"/>
      <c r="O70" s="113"/>
      <c r="P70" s="113"/>
    </row>
    <row r="71" spans="1:16" x14ac:dyDescent="0.2">
      <c r="A71" s="113"/>
      <c r="B71" s="113"/>
      <c r="C71" s="113"/>
      <c r="D71" s="113"/>
      <c r="E71" s="113"/>
      <c r="F71" s="113"/>
      <c r="G71" s="113"/>
      <c r="H71" s="113"/>
      <c r="I71" s="113"/>
      <c r="J71" s="113"/>
      <c r="K71" s="113"/>
      <c r="L71" s="113"/>
      <c r="M71" s="113"/>
      <c r="N71" s="113"/>
      <c r="O71" s="113"/>
      <c r="P71" s="113"/>
    </row>
    <row r="72" spans="1:16" x14ac:dyDescent="0.2">
      <c r="A72" s="113"/>
      <c r="B72" s="113"/>
      <c r="C72" s="113"/>
      <c r="D72" s="113"/>
      <c r="E72" s="113"/>
      <c r="F72" s="113"/>
      <c r="G72" s="113"/>
      <c r="H72" s="113"/>
      <c r="I72" s="113"/>
      <c r="J72" s="113"/>
      <c r="K72" s="113"/>
      <c r="L72" s="113"/>
      <c r="M72" s="113"/>
      <c r="N72" s="113"/>
      <c r="O72" s="113"/>
      <c r="P72" s="113"/>
    </row>
    <row r="73" spans="1:16" x14ac:dyDescent="0.2">
      <c r="A73" s="113"/>
      <c r="B73" s="113"/>
      <c r="C73" s="113"/>
      <c r="D73" s="113"/>
      <c r="E73" s="113"/>
      <c r="F73" s="113"/>
      <c r="G73" s="113"/>
      <c r="H73" s="113"/>
      <c r="I73" s="113"/>
      <c r="J73" s="113"/>
      <c r="K73" s="113"/>
      <c r="L73" s="113"/>
      <c r="M73" s="113"/>
      <c r="N73" s="113"/>
      <c r="O73" s="113"/>
      <c r="P73" s="113"/>
    </row>
    <row r="74" spans="1:16" x14ac:dyDescent="0.2">
      <c r="A74" s="113"/>
      <c r="B74" s="113"/>
      <c r="C74" s="113"/>
      <c r="D74" s="113"/>
      <c r="E74" s="113"/>
      <c r="F74" s="113"/>
      <c r="G74" s="113"/>
      <c r="H74" s="113"/>
      <c r="I74" s="113"/>
      <c r="J74" s="113"/>
      <c r="K74" s="113"/>
      <c r="L74" s="113"/>
      <c r="M74" s="113"/>
      <c r="N74" s="113"/>
      <c r="O74" s="113"/>
      <c r="P74" s="113"/>
    </row>
    <row r="75" spans="1:16" x14ac:dyDescent="0.2">
      <c r="A75" s="113"/>
      <c r="B75" s="113"/>
      <c r="C75" s="113"/>
      <c r="D75" s="113"/>
      <c r="E75" s="113"/>
      <c r="F75" s="113"/>
      <c r="G75" s="113"/>
      <c r="H75" s="113"/>
      <c r="I75" s="113"/>
      <c r="J75" s="113"/>
      <c r="K75" s="113"/>
      <c r="L75" s="113"/>
      <c r="M75" s="113"/>
      <c r="N75" s="113"/>
      <c r="O75" s="113"/>
      <c r="P75" s="113"/>
    </row>
    <row r="76" spans="1:16" x14ac:dyDescent="0.2">
      <c r="A76" s="113"/>
      <c r="B76" s="113"/>
      <c r="C76" s="113"/>
      <c r="D76" s="113"/>
      <c r="E76" s="113"/>
      <c r="F76" s="113"/>
      <c r="G76" s="113"/>
      <c r="H76" s="113"/>
      <c r="I76" s="113"/>
      <c r="J76" s="113"/>
      <c r="K76" s="113"/>
      <c r="L76" s="113"/>
      <c r="M76" s="113"/>
      <c r="N76" s="113"/>
      <c r="O76" s="113"/>
      <c r="P76" s="113"/>
    </row>
    <row r="77" spans="1:16" x14ac:dyDescent="0.2">
      <c r="A77" s="113"/>
      <c r="B77" s="113"/>
      <c r="C77" s="113"/>
      <c r="D77" s="113"/>
      <c r="E77" s="113"/>
      <c r="F77" s="113"/>
      <c r="G77" s="113"/>
      <c r="H77" s="113"/>
      <c r="I77" s="113"/>
      <c r="J77" s="113"/>
      <c r="K77" s="113"/>
      <c r="L77" s="113"/>
      <c r="M77" s="113"/>
      <c r="N77" s="113"/>
      <c r="O77" s="113"/>
      <c r="P77" s="113"/>
    </row>
    <row r="78" spans="1:16" x14ac:dyDescent="0.2">
      <c r="A78" s="113"/>
      <c r="B78" s="113"/>
      <c r="C78" s="113"/>
      <c r="D78" s="113"/>
      <c r="E78" s="113"/>
      <c r="F78" s="113"/>
      <c r="G78" s="113"/>
      <c r="H78" s="113"/>
      <c r="I78" s="113"/>
      <c r="J78" s="113"/>
      <c r="K78" s="113"/>
      <c r="L78" s="113"/>
      <c r="M78" s="113"/>
      <c r="N78" s="113"/>
      <c r="O78" s="113"/>
      <c r="P78" s="113"/>
    </row>
  </sheetData>
  <mergeCells count="14">
    <mergeCell ref="A53:I53"/>
    <mergeCell ref="K53:S53"/>
    <mergeCell ref="A55:I55"/>
    <mergeCell ref="K55:S55"/>
    <mergeCell ref="A56:I56"/>
    <mergeCell ref="K56:S56"/>
    <mergeCell ref="A54:I54"/>
    <mergeCell ref="K54:S54"/>
    <mergeCell ref="A2:I2"/>
    <mergeCell ref="K2:S2"/>
    <mergeCell ref="A3:I3"/>
    <mergeCell ref="K3:S3"/>
    <mergeCell ref="A52:I52"/>
    <mergeCell ref="K52:S52"/>
  </mergeCells>
  <hyperlinks>
    <hyperlink ref="A1" location="INDICE!A1" display="INDICE" xr:uid="{07AB212D-FC21-413D-8C46-80F05F3502D1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U97"/>
  <sheetViews>
    <sheetView workbookViewId="0">
      <selection activeCell="K2" sqref="K2"/>
    </sheetView>
  </sheetViews>
  <sheetFormatPr baseColWidth="10" defaultRowHeight="15" x14ac:dyDescent="0.25"/>
  <cols>
    <col min="1" max="1" width="17" customWidth="1"/>
    <col min="2" max="2" width="9.7109375" customWidth="1"/>
    <col min="4" max="4" width="13.28515625" customWidth="1"/>
    <col min="5" max="10" width="7.7109375" customWidth="1"/>
    <col min="12" max="12" width="17" customWidth="1"/>
    <col min="13" max="13" width="9.7109375" customWidth="1"/>
    <col min="15" max="15" width="13.28515625" customWidth="1"/>
    <col min="16" max="21" width="10.7109375" customWidth="1"/>
  </cols>
  <sheetData>
    <row r="1" spans="1:21" x14ac:dyDescent="0.25">
      <c r="A1" s="398" t="s">
        <v>344</v>
      </c>
      <c r="B1" s="194"/>
    </row>
    <row r="2" spans="1:21" ht="28.9" customHeight="1" x14ac:dyDescent="0.25">
      <c r="A2" s="883" t="s">
        <v>284</v>
      </c>
      <c r="B2" s="883"/>
      <c r="C2" s="883"/>
      <c r="D2" s="883"/>
      <c r="E2" s="883"/>
      <c r="F2" s="883"/>
      <c r="G2" s="883"/>
      <c r="H2" s="883"/>
      <c r="I2" s="883"/>
      <c r="J2" s="883"/>
      <c r="K2" s="167"/>
      <c r="L2" s="883" t="s">
        <v>502</v>
      </c>
      <c r="M2" s="883"/>
      <c r="N2" s="883"/>
      <c r="O2" s="883"/>
      <c r="P2" s="883"/>
      <c r="Q2" s="883"/>
      <c r="R2" s="883"/>
      <c r="S2" s="883"/>
      <c r="T2" s="883"/>
      <c r="U2" s="883"/>
    </row>
    <row r="3" spans="1:21" ht="14.45" customHeight="1" x14ac:dyDescent="0.25">
      <c r="A3" s="884" t="s">
        <v>501</v>
      </c>
      <c r="B3" s="884"/>
      <c r="C3" s="884"/>
      <c r="D3" s="884"/>
      <c r="E3" s="884"/>
      <c r="F3" s="884"/>
      <c r="G3" s="884"/>
      <c r="H3" s="884"/>
      <c r="I3" s="884"/>
      <c r="J3" s="884"/>
      <c r="K3" s="168"/>
      <c r="L3" s="884" t="s">
        <v>25</v>
      </c>
      <c r="M3" s="884"/>
      <c r="N3" s="884"/>
      <c r="O3" s="884"/>
      <c r="P3" s="884"/>
      <c r="Q3" s="884"/>
      <c r="R3" s="884"/>
      <c r="S3" s="884"/>
      <c r="T3" s="884"/>
      <c r="U3" s="884"/>
    </row>
    <row r="4" spans="1:21" ht="14.45" customHeight="1" x14ac:dyDescent="0.25">
      <c r="A4" s="116"/>
      <c r="B4" s="116"/>
      <c r="C4" s="116"/>
      <c r="D4" s="116"/>
      <c r="E4" s="116"/>
      <c r="F4" s="116"/>
      <c r="G4" s="116"/>
      <c r="H4" s="116"/>
      <c r="I4" s="100"/>
      <c r="J4" s="100"/>
      <c r="K4" s="100"/>
      <c r="L4" s="116"/>
      <c r="M4" s="116"/>
      <c r="N4" s="116"/>
      <c r="O4" s="116"/>
      <c r="P4" s="116"/>
      <c r="Q4" s="116"/>
      <c r="R4" s="116"/>
      <c r="S4" s="116"/>
      <c r="T4" s="104"/>
      <c r="U4" s="104"/>
    </row>
    <row r="5" spans="1:21" ht="14.45" customHeight="1" x14ac:dyDescent="0.25">
      <c r="A5" s="238"/>
      <c r="B5" s="117"/>
      <c r="C5" s="117"/>
      <c r="D5" s="117"/>
      <c r="E5" s="117">
        <v>2006</v>
      </c>
      <c r="F5" s="117">
        <v>2009</v>
      </c>
      <c r="G5" s="117">
        <v>2011</v>
      </c>
      <c r="H5" s="117">
        <v>2013</v>
      </c>
      <c r="I5" s="117">
        <v>2015</v>
      </c>
      <c r="J5" s="239">
        <v>2017</v>
      </c>
      <c r="K5" s="118"/>
      <c r="L5" s="238"/>
      <c r="M5" s="117"/>
      <c r="N5" s="117"/>
      <c r="O5" s="117"/>
      <c r="P5" s="117">
        <v>2006</v>
      </c>
      <c r="Q5" s="117">
        <v>2009</v>
      </c>
      <c r="R5" s="117">
        <v>2011</v>
      </c>
      <c r="S5" s="117">
        <v>2013</v>
      </c>
      <c r="T5" s="119">
        <v>2015</v>
      </c>
      <c r="U5" s="239">
        <v>2017</v>
      </c>
    </row>
    <row r="6" spans="1:21" ht="14.45" customHeight="1" x14ac:dyDescent="0.25">
      <c r="A6" s="184"/>
      <c r="B6" s="202"/>
      <c r="C6" s="202"/>
      <c r="D6" s="202"/>
      <c r="E6" s="202"/>
      <c r="F6" s="202"/>
      <c r="G6" s="202"/>
      <c r="H6" s="202"/>
      <c r="I6" s="100"/>
      <c r="J6" s="105"/>
      <c r="K6" s="100"/>
      <c r="L6" s="184"/>
      <c r="M6" s="202"/>
      <c r="N6" s="202"/>
      <c r="O6" s="202"/>
      <c r="P6" s="202"/>
      <c r="Q6" s="202"/>
      <c r="R6" s="202"/>
      <c r="S6" s="202"/>
      <c r="T6" s="100"/>
      <c r="U6" s="105"/>
    </row>
    <row r="7" spans="1:21" ht="14.45" customHeight="1" x14ac:dyDescent="0.25">
      <c r="A7" s="139" t="s">
        <v>0</v>
      </c>
      <c r="B7" s="213" t="s">
        <v>11</v>
      </c>
      <c r="C7" s="213" t="s">
        <v>9</v>
      </c>
      <c r="D7" s="125" t="s">
        <v>91</v>
      </c>
      <c r="E7" s="120">
        <v>14.673215701337867</v>
      </c>
      <c r="F7" s="120">
        <v>12.059220098573203</v>
      </c>
      <c r="G7" s="120">
        <v>10.03285218713261</v>
      </c>
      <c r="H7" s="120">
        <v>5.2958553799508739</v>
      </c>
      <c r="I7" s="101">
        <v>4.5704476593628005</v>
      </c>
      <c r="J7" s="126">
        <v>2.7731176063583458</v>
      </c>
      <c r="K7" s="100"/>
      <c r="L7" s="139" t="s">
        <v>0</v>
      </c>
      <c r="M7" s="213" t="s">
        <v>11</v>
      </c>
      <c r="N7" s="213" t="s">
        <v>9</v>
      </c>
      <c r="O7" s="125" t="s">
        <v>91</v>
      </c>
      <c r="P7" s="121">
        <v>107724</v>
      </c>
      <c r="Q7" s="121">
        <v>94983</v>
      </c>
      <c r="R7" s="121">
        <v>100444</v>
      </c>
      <c r="S7" s="121">
        <v>61274</v>
      </c>
      <c r="T7" s="121">
        <v>54395</v>
      </c>
      <c r="U7" s="835">
        <v>35390</v>
      </c>
    </row>
    <row r="8" spans="1:21" ht="14.45" customHeight="1" x14ac:dyDescent="0.25">
      <c r="A8" s="139"/>
      <c r="B8" s="213"/>
      <c r="C8" s="213"/>
      <c r="D8" s="125" t="s">
        <v>92</v>
      </c>
      <c r="E8" s="120">
        <v>1.0226521044873518</v>
      </c>
      <c r="F8" s="120">
        <v>0.8484621913962811</v>
      </c>
      <c r="G8" s="120">
        <v>0.75816169412429923</v>
      </c>
      <c r="H8" s="120">
        <v>0.47744091919944215</v>
      </c>
      <c r="I8" s="101">
        <v>0.36678313769859316</v>
      </c>
      <c r="J8" s="126">
        <v>0.2971902677117591</v>
      </c>
      <c r="K8" s="100"/>
      <c r="L8" s="184"/>
      <c r="M8" s="213"/>
      <c r="N8" s="213"/>
      <c r="O8" s="125" t="s">
        <v>92</v>
      </c>
      <c r="P8" s="121">
        <v>8353.9809255005039</v>
      </c>
      <c r="Q8" s="121">
        <v>7886.5491782371346</v>
      </c>
      <c r="R8" s="121">
        <v>8089.9907531573954</v>
      </c>
      <c r="S8" s="121">
        <v>5538.6088631113334</v>
      </c>
      <c r="T8" s="121">
        <v>4647.2589694942826</v>
      </c>
      <c r="U8" s="835">
        <v>3878.9429822228544</v>
      </c>
    </row>
    <row r="9" spans="1:21" ht="14.45" customHeight="1" x14ac:dyDescent="0.25">
      <c r="A9" s="139"/>
      <c r="B9" s="213"/>
      <c r="C9" s="213" t="s">
        <v>12</v>
      </c>
      <c r="D9" s="125" t="s">
        <v>91</v>
      </c>
      <c r="E9" s="120">
        <v>10.34659911253198</v>
      </c>
      <c r="F9" s="120">
        <v>8.2793184829050457</v>
      </c>
      <c r="G9" s="120">
        <v>6.9615584735682345</v>
      </c>
      <c r="H9" s="120">
        <v>3.6464735777893988</v>
      </c>
      <c r="I9" s="101">
        <v>2.9036399442517009</v>
      </c>
      <c r="J9" s="126">
        <v>1.9512357496355839</v>
      </c>
      <c r="K9" s="100"/>
      <c r="L9" s="184"/>
      <c r="M9" s="213"/>
      <c r="N9" s="213" t="s">
        <v>12</v>
      </c>
      <c r="O9" s="125" t="s">
        <v>91</v>
      </c>
      <c r="P9" s="121">
        <v>1375337</v>
      </c>
      <c r="Q9" s="121">
        <v>1132422</v>
      </c>
      <c r="R9" s="121">
        <v>959181</v>
      </c>
      <c r="S9" s="121">
        <v>504699</v>
      </c>
      <c r="T9" s="121">
        <v>409595</v>
      </c>
      <c r="U9" s="835">
        <v>277854</v>
      </c>
    </row>
    <row r="10" spans="1:21" ht="14.45" customHeight="1" x14ac:dyDescent="0.25">
      <c r="A10" s="139"/>
      <c r="B10" s="213"/>
      <c r="C10" s="213"/>
      <c r="D10" s="125" t="s">
        <v>92</v>
      </c>
      <c r="E10" s="120">
        <v>0.29513877483872197</v>
      </c>
      <c r="F10" s="120">
        <v>0.25958840256012117</v>
      </c>
      <c r="G10" s="120">
        <v>0.29646692561591104</v>
      </c>
      <c r="H10" s="120">
        <v>0.15643762547463841</v>
      </c>
      <c r="I10" s="101">
        <v>0.12100991800267732</v>
      </c>
      <c r="J10" s="126">
        <v>9.6341634506993137E-2</v>
      </c>
      <c r="K10" s="100"/>
      <c r="L10" s="184"/>
      <c r="M10" s="213"/>
      <c r="N10" s="213"/>
      <c r="O10" s="125" t="s">
        <v>92</v>
      </c>
      <c r="P10" s="121">
        <v>41147.036614256176</v>
      </c>
      <c r="Q10" s="121">
        <v>36700.270800717539</v>
      </c>
      <c r="R10" s="121">
        <v>50787.529451274575</v>
      </c>
      <c r="S10" s="121">
        <v>21759.245000742958</v>
      </c>
      <c r="T10" s="121">
        <v>17915.207285620985</v>
      </c>
      <c r="U10" s="835">
        <v>14039.096439960455</v>
      </c>
    </row>
    <row r="11" spans="1:21" ht="14.45" customHeight="1" x14ac:dyDescent="0.25">
      <c r="A11" s="139"/>
      <c r="B11" s="213"/>
      <c r="C11" s="213" t="s">
        <v>39</v>
      </c>
      <c r="D11" s="125" t="s">
        <v>91</v>
      </c>
      <c r="E11" s="120">
        <v>24.067909454061251</v>
      </c>
      <c r="F11" s="120"/>
      <c r="G11" s="120"/>
      <c r="H11" s="120">
        <v>3.5872178049723482</v>
      </c>
      <c r="I11" s="101"/>
      <c r="J11" s="126">
        <v>3.2634338138925294</v>
      </c>
      <c r="K11" s="100"/>
      <c r="L11" s="184"/>
      <c r="M11" s="213"/>
      <c r="N11" s="213" t="s">
        <v>39</v>
      </c>
      <c r="O11" s="125" t="s">
        <v>91</v>
      </c>
      <c r="P11" s="121">
        <v>3615</v>
      </c>
      <c r="Q11" s="121"/>
      <c r="R11" s="121"/>
      <c r="S11" s="121">
        <v>2134</v>
      </c>
      <c r="T11" s="121"/>
      <c r="U11" s="835">
        <v>498</v>
      </c>
    </row>
    <row r="12" spans="1:21" ht="14.45" customHeight="1" x14ac:dyDescent="0.25">
      <c r="A12" s="139"/>
      <c r="B12" s="213"/>
      <c r="C12" s="213"/>
      <c r="D12" s="125" t="s">
        <v>92</v>
      </c>
      <c r="E12" s="120">
        <v>11.428099129757143</v>
      </c>
      <c r="F12" s="120"/>
      <c r="G12" s="120"/>
      <c r="H12" s="120">
        <v>1.6443469062327163</v>
      </c>
      <c r="I12" s="101"/>
      <c r="J12" s="126">
        <v>2.1873690550230291</v>
      </c>
      <c r="K12" s="100"/>
      <c r="L12" s="184"/>
      <c r="M12" s="213"/>
      <c r="N12" s="213"/>
      <c r="O12" s="125" t="s">
        <v>92</v>
      </c>
      <c r="P12" s="121">
        <v>2023.4858536693555</v>
      </c>
      <c r="Q12" s="121"/>
      <c r="R12" s="121"/>
      <c r="S12" s="121">
        <v>859.14375979809097</v>
      </c>
      <c r="T12" s="121"/>
      <c r="U12" s="835">
        <v>336.81448899950846</v>
      </c>
    </row>
    <row r="13" spans="1:21" ht="14.45" customHeight="1" x14ac:dyDescent="0.25">
      <c r="A13" s="139"/>
      <c r="B13" s="213"/>
      <c r="C13" s="213" t="s">
        <v>3</v>
      </c>
      <c r="D13" s="125" t="s">
        <v>91</v>
      </c>
      <c r="E13" s="120">
        <v>10.587486438725687</v>
      </c>
      <c r="F13" s="120">
        <v>8.4851339317008261</v>
      </c>
      <c r="G13" s="120">
        <v>7.1696067269839476</v>
      </c>
      <c r="H13" s="120">
        <v>3.7729800443626851</v>
      </c>
      <c r="I13" s="101">
        <v>3.0327689908374413</v>
      </c>
      <c r="J13" s="126">
        <v>2.0200575095259006</v>
      </c>
      <c r="K13" s="100"/>
      <c r="L13" s="184"/>
      <c r="M13" s="213"/>
      <c r="N13" s="213" t="s">
        <v>3</v>
      </c>
      <c r="O13" s="125" t="s">
        <v>91</v>
      </c>
      <c r="P13" s="121">
        <v>1486676</v>
      </c>
      <c r="Q13" s="121">
        <v>1227405</v>
      </c>
      <c r="R13" s="121">
        <v>1059625</v>
      </c>
      <c r="S13" s="121">
        <v>568107</v>
      </c>
      <c r="T13" s="121">
        <v>463990</v>
      </c>
      <c r="U13" s="835">
        <v>313742</v>
      </c>
    </row>
    <row r="14" spans="1:21" ht="14.45" customHeight="1" x14ac:dyDescent="0.25">
      <c r="A14" s="139"/>
      <c r="B14" s="213"/>
      <c r="C14" s="213"/>
      <c r="D14" s="125" t="s">
        <v>92</v>
      </c>
      <c r="E14" s="120">
        <v>0.29294904666503352</v>
      </c>
      <c r="F14" s="120">
        <v>0.2578821767405296</v>
      </c>
      <c r="G14" s="120">
        <v>0.28538481451693831</v>
      </c>
      <c r="H14" s="120">
        <v>0.15244666270134</v>
      </c>
      <c r="I14" s="101">
        <v>0.11964684681208387</v>
      </c>
      <c r="J14" s="126">
        <v>9.3761764375209278E-2</v>
      </c>
      <c r="K14" s="100"/>
      <c r="L14" s="184"/>
      <c r="M14" s="213"/>
      <c r="N14" s="213"/>
      <c r="O14" s="125" t="s">
        <v>92</v>
      </c>
      <c r="P14" s="121">
        <v>43298.242273860385</v>
      </c>
      <c r="Q14" s="121">
        <v>39168.951304982402</v>
      </c>
      <c r="R14" s="121">
        <v>52468.55852722429</v>
      </c>
      <c r="S14" s="121">
        <v>23067.805841918042</v>
      </c>
      <c r="T14" s="121">
        <v>19339.57155487439</v>
      </c>
      <c r="U14" s="835">
        <v>14915.991235854312</v>
      </c>
    </row>
    <row r="15" spans="1:21" ht="14.45" customHeight="1" x14ac:dyDescent="0.25">
      <c r="A15" s="139"/>
      <c r="B15" s="213" t="s">
        <v>4</v>
      </c>
      <c r="C15" s="213" t="s">
        <v>9</v>
      </c>
      <c r="D15" s="125" t="s">
        <v>91</v>
      </c>
      <c r="E15" s="120">
        <v>41.072972772644164</v>
      </c>
      <c r="F15" s="120">
        <v>33.079301656069546</v>
      </c>
      <c r="G15" s="120">
        <v>26.87566826593557</v>
      </c>
      <c r="H15" s="120">
        <v>16.551680128804559</v>
      </c>
      <c r="I15" s="101">
        <v>12.614709368868541</v>
      </c>
      <c r="J15" s="126">
        <v>7.8345621291134693</v>
      </c>
      <c r="K15" s="100"/>
      <c r="L15" s="184"/>
      <c r="M15" s="213" t="s">
        <v>4</v>
      </c>
      <c r="N15" s="213" t="s">
        <v>9</v>
      </c>
      <c r="O15" s="125" t="s">
        <v>91</v>
      </c>
      <c r="P15" s="121">
        <v>132991</v>
      </c>
      <c r="Q15" s="121">
        <v>117890</v>
      </c>
      <c r="R15" s="121">
        <v>98029</v>
      </c>
      <c r="S15" s="121">
        <v>67438</v>
      </c>
      <c r="T15" s="121">
        <v>49377</v>
      </c>
      <c r="U15" s="835">
        <v>32676</v>
      </c>
    </row>
    <row r="16" spans="1:21" ht="14.45" customHeight="1" x14ac:dyDescent="0.25">
      <c r="A16" s="139"/>
      <c r="B16" s="213"/>
      <c r="C16" s="213"/>
      <c r="D16" s="125" t="s">
        <v>92</v>
      </c>
      <c r="E16" s="120">
        <v>1.3490415867903263</v>
      </c>
      <c r="F16" s="120">
        <v>1.4835138087642781</v>
      </c>
      <c r="G16" s="120">
        <v>1.5477713363224053</v>
      </c>
      <c r="H16" s="120">
        <v>1.2493777108852662</v>
      </c>
      <c r="I16" s="101">
        <v>0.9838571738177686</v>
      </c>
      <c r="J16" s="126">
        <v>0.85942946630052108</v>
      </c>
      <c r="K16" s="100"/>
      <c r="L16" s="184"/>
      <c r="M16" s="213"/>
      <c r="N16" s="213"/>
      <c r="O16" s="125" t="s">
        <v>92</v>
      </c>
      <c r="P16" s="121">
        <v>7267.8921477570502</v>
      </c>
      <c r="Q16" s="121">
        <v>7620.6374217834118</v>
      </c>
      <c r="R16" s="121">
        <v>10208.291772737715</v>
      </c>
      <c r="S16" s="121">
        <v>6436.8077301994617</v>
      </c>
      <c r="T16" s="121">
        <v>4973.9060891823128</v>
      </c>
      <c r="U16" s="835">
        <v>3900.7027242353579</v>
      </c>
    </row>
    <row r="17" spans="1:21" ht="14.45" customHeight="1" x14ac:dyDescent="0.25">
      <c r="A17" s="139"/>
      <c r="B17" s="213"/>
      <c r="C17" s="213" t="s">
        <v>12</v>
      </c>
      <c r="D17" s="125" t="s">
        <v>91</v>
      </c>
      <c r="E17" s="120">
        <v>23.327561187134886</v>
      </c>
      <c r="F17" s="120">
        <v>16.634631600524902</v>
      </c>
      <c r="G17" s="120">
        <v>11.941354071261403</v>
      </c>
      <c r="H17" s="120">
        <v>7.9951371198914973</v>
      </c>
      <c r="I17" s="101">
        <v>5.7901079741175376</v>
      </c>
      <c r="J17" s="126">
        <v>3.6120981719053464</v>
      </c>
      <c r="K17" s="100"/>
      <c r="L17" s="184"/>
      <c r="M17" s="213"/>
      <c r="N17" s="213" t="s">
        <v>12</v>
      </c>
      <c r="O17" s="125" t="s">
        <v>91</v>
      </c>
      <c r="P17" s="121">
        <v>407508</v>
      </c>
      <c r="Q17" s="121">
        <v>292951</v>
      </c>
      <c r="R17" s="121">
        <v>214605</v>
      </c>
      <c r="S17" s="121">
        <v>142775</v>
      </c>
      <c r="T17" s="121">
        <v>106467</v>
      </c>
      <c r="U17" s="835">
        <v>66358</v>
      </c>
    </row>
    <row r="18" spans="1:21" ht="14.45" customHeight="1" x14ac:dyDescent="0.25">
      <c r="A18" s="139"/>
      <c r="B18" s="213"/>
      <c r="C18" s="213"/>
      <c r="D18" s="125" t="s">
        <v>92</v>
      </c>
      <c r="E18" s="120">
        <v>0.49312357622436526</v>
      </c>
      <c r="F18" s="120">
        <v>0.69435301735136234</v>
      </c>
      <c r="G18" s="120">
        <v>0.48585687352608786</v>
      </c>
      <c r="H18" s="120">
        <v>0.45609249218647513</v>
      </c>
      <c r="I18" s="101">
        <v>0.28970449412131516</v>
      </c>
      <c r="J18" s="126">
        <v>0.25870839072863405</v>
      </c>
      <c r="K18" s="100"/>
      <c r="L18" s="184"/>
      <c r="M18" s="213"/>
      <c r="N18" s="213"/>
      <c r="O18" s="125" t="s">
        <v>92</v>
      </c>
      <c r="P18" s="121">
        <v>9680.0430434895061</v>
      </c>
      <c r="Q18" s="121">
        <v>13473.519266936455</v>
      </c>
      <c r="R18" s="121">
        <v>10505.453574325782</v>
      </c>
      <c r="S18" s="121">
        <v>8389.5136137946738</v>
      </c>
      <c r="T18" s="121">
        <v>5608.4917313871338</v>
      </c>
      <c r="U18" s="835">
        <v>5090.9080250037541</v>
      </c>
    </row>
    <row r="19" spans="1:21" ht="14.45" customHeight="1" x14ac:dyDescent="0.25">
      <c r="A19" s="139"/>
      <c r="B19" s="213"/>
      <c r="C19" s="213" t="s">
        <v>39</v>
      </c>
      <c r="D19" s="125" t="s">
        <v>91</v>
      </c>
      <c r="E19" s="120">
        <v>9.4583670169765561</v>
      </c>
      <c r="F19" s="120"/>
      <c r="G19" s="120"/>
      <c r="H19" s="120">
        <v>5.6095866620354293</v>
      </c>
      <c r="I19" s="101">
        <v>42.25352112676056</v>
      </c>
      <c r="J19" s="126">
        <v>3.4520547945205484</v>
      </c>
      <c r="K19" s="100"/>
      <c r="L19" s="184"/>
      <c r="M19" s="213"/>
      <c r="N19" s="213" t="s">
        <v>39</v>
      </c>
      <c r="O19" s="125" t="s">
        <v>91</v>
      </c>
      <c r="P19" s="121">
        <v>234</v>
      </c>
      <c r="Q19" s="121"/>
      <c r="R19" s="121"/>
      <c r="S19" s="121">
        <v>323</v>
      </c>
      <c r="T19" s="121">
        <v>60</v>
      </c>
      <c r="U19" s="835">
        <v>63</v>
      </c>
    </row>
    <row r="20" spans="1:21" ht="14.45" customHeight="1" x14ac:dyDescent="0.25">
      <c r="A20" s="139"/>
      <c r="B20" s="213"/>
      <c r="C20" s="213"/>
      <c r="D20" s="125" t="s">
        <v>92</v>
      </c>
      <c r="E20" s="120">
        <v>5.5855833470438006</v>
      </c>
      <c r="F20" s="120"/>
      <c r="G20" s="120"/>
      <c r="H20" s="120">
        <v>3.937735043763583</v>
      </c>
      <c r="I20" s="101">
        <v>29.957658278880899</v>
      </c>
      <c r="J20" s="126">
        <v>3.5941102042518858</v>
      </c>
      <c r="K20" s="100"/>
      <c r="L20" s="184"/>
      <c r="M20" s="213"/>
      <c r="N20" s="213"/>
      <c r="O20" s="125" t="s">
        <v>92</v>
      </c>
      <c r="P20" s="121">
        <v>135.51383693187938</v>
      </c>
      <c r="Q20" s="121"/>
      <c r="R20" s="121"/>
      <c r="S20" s="121">
        <v>212.99061012166709</v>
      </c>
      <c r="T20" s="121">
        <v>60</v>
      </c>
      <c r="U20" s="835">
        <v>63</v>
      </c>
    </row>
    <row r="21" spans="1:21" ht="14.45" customHeight="1" x14ac:dyDescent="0.25">
      <c r="A21" s="139"/>
      <c r="B21" s="213"/>
      <c r="C21" s="213" t="s">
        <v>3</v>
      </c>
      <c r="D21" s="125" t="s">
        <v>91</v>
      </c>
      <c r="E21" s="120">
        <v>26.082537728618277</v>
      </c>
      <c r="F21" s="120">
        <v>19.402383119155488</v>
      </c>
      <c r="G21" s="120">
        <v>14.461022393182319</v>
      </c>
      <c r="H21" s="120">
        <v>9.5743006953255385</v>
      </c>
      <c r="I21" s="101">
        <v>6.9901450003138539</v>
      </c>
      <c r="J21" s="126">
        <v>4.392589729450834</v>
      </c>
      <c r="K21" s="100"/>
      <c r="L21" s="184"/>
      <c r="M21" s="213"/>
      <c r="N21" s="213" t="s">
        <v>3</v>
      </c>
      <c r="O21" s="125" t="s">
        <v>91</v>
      </c>
      <c r="P21" s="121">
        <v>540733</v>
      </c>
      <c r="Q21" s="121">
        <v>410841</v>
      </c>
      <c r="R21" s="121">
        <v>312634</v>
      </c>
      <c r="S21" s="121">
        <v>210536</v>
      </c>
      <c r="T21" s="121">
        <v>155904</v>
      </c>
      <c r="U21" s="835">
        <v>99097</v>
      </c>
    </row>
    <row r="22" spans="1:21" ht="14.45" customHeight="1" x14ac:dyDescent="0.25">
      <c r="A22" s="139"/>
      <c r="B22" s="213"/>
      <c r="C22" s="213"/>
      <c r="D22" s="125" t="s">
        <v>92</v>
      </c>
      <c r="E22" s="120">
        <v>0.48599554300854991</v>
      </c>
      <c r="F22" s="120">
        <v>0.73082127479425196</v>
      </c>
      <c r="G22" s="120">
        <v>0.55248723270756361</v>
      </c>
      <c r="H22" s="120">
        <v>0.48585400513433857</v>
      </c>
      <c r="I22" s="101">
        <v>0.32346240129920545</v>
      </c>
      <c r="J22" s="126">
        <v>0.27036352462097263</v>
      </c>
      <c r="K22" s="100"/>
      <c r="L22" s="184"/>
      <c r="M22" s="213"/>
      <c r="N22" s="213"/>
      <c r="O22" s="125" t="s">
        <v>92</v>
      </c>
      <c r="P22" s="121">
        <v>10841.204037492316</v>
      </c>
      <c r="Q22" s="121">
        <v>16645.914312074321</v>
      </c>
      <c r="R22" s="121">
        <v>14193.482899172101</v>
      </c>
      <c r="S22" s="121">
        <v>11121.444851326498</v>
      </c>
      <c r="T22" s="121">
        <v>7631.9419274043412</v>
      </c>
      <c r="U22" s="835">
        <v>6569.0945154093306</v>
      </c>
    </row>
    <row r="23" spans="1:21" ht="14.45" customHeight="1" x14ac:dyDescent="0.25">
      <c r="A23" s="139"/>
      <c r="B23" s="213"/>
      <c r="C23" s="213"/>
      <c r="D23" s="213"/>
      <c r="E23" s="240"/>
      <c r="F23" s="120"/>
      <c r="G23" s="120"/>
      <c r="H23" s="120"/>
      <c r="I23" s="101"/>
      <c r="J23" s="126"/>
      <c r="K23" s="100"/>
      <c r="L23" s="184"/>
      <c r="M23" s="213"/>
      <c r="N23" s="213"/>
      <c r="O23" s="213"/>
      <c r="P23" s="836"/>
      <c r="Q23" s="121"/>
      <c r="R23" s="121"/>
      <c r="S23" s="121"/>
      <c r="T23" s="121"/>
      <c r="U23" s="835"/>
    </row>
    <row r="24" spans="1:21" ht="14.45" customHeight="1" x14ac:dyDescent="0.25">
      <c r="A24" s="139" t="s">
        <v>1</v>
      </c>
      <c r="B24" s="213" t="s">
        <v>11</v>
      </c>
      <c r="C24" s="213" t="s">
        <v>9</v>
      </c>
      <c r="D24" s="125" t="s">
        <v>91</v>
      </c>
      <c r="E24" s="120">
        <v>18.868112139959734</v>
      </c>
      <c r="F24" s="120">
        <v>17.741018081910724</v>
      </c>
      <c r="G24" s="120">
        <v>16.627361906445682</v>
      </c>
      <c r="H24" s="120">
        <v>12.631177734486412</v>
      </c>
      <c r="I24" s="101">
        <v>9.0448566814491667</v>
      </c>
      <c r="J24" s="126">
        <v>8.1015153806552522</v>
      </c>
      <c r="K24" s="100"/>
      <c r="L24" s="139" t="s">
        <v>1</v>
      </c>
      <c r="M24" s="213" t="s">
        <v>11</v>
      </c>
      <c r="N24" s="213" t="s">
        <v>9</v>
      </c>
      <c r="O24" s="125" t="s">
        <v>91</v>
      </c>
      <c r="P24" s="121">
        <v>138521</v>
      </c>
      <c r="Q24" s="121">
        <v>139735</v>
      </c>
      <c r="R24" s="121">
        <v>166465</v>
      </c>
      <c r="S24" s="121">
        <v>146145</v>
      </c>
      <c r="T24" s="121">
        <v>107647</v>
      </c>
      <c r="U24" s="245">
        <v>103390</v>
      </c>
    </row>
    <row r="25" spans="1:21" ht="14.45" customHeight="1" x14ac:dyDescent="0.25">
      <c r="A25" s="139"/>
      <c r="B25" s="213"/>
      <c r="C25" s="213"/>
      <c r="D25" s="125" t="s">
        <v>92</v>
      </c>
      <c r="E25" s="120">
        <v>1.1519999473096085</v>
      </c>
      <c r="F25" s="120">
        <v>1.1565730681909849</v>
      </c>
      <c r="G25" s="120">
        <v>1.0448793816950335</v>
      </c>
      <c r="H25" s="120">
        <v>0.89905605686028023</v>
      </c>
      <c r="I25" s="101">
        <v>0.46568228071956774</v>
      </c>
      <c r="J25" s="126">
        <v>0.66188411911387279</v>
      </c>
      <c r="K25" s="100"/>
      <c r="L25" s="184"/>
      <c r="M25" s="213"/>
      <c r="N25" s="213"/>
      <c r="O25" s="125" t="s">
        <v>92</v>
      </c>
      <c r="P25" s="121">
        <v>10558.180139078038</v>
      </c>
      <c r="Q25" s="121">
        <v>10088.301786978163</v>
      </c>
      <c r="R25" s="121">
        <v>10885.728852490567</v>
      </c>
      <c r="S25" s="121">
        <v>11224.614715471283</v>
      </c>
      <c r="T25" s="121">
        <v>6035.8016401285922</v>
      </c>
      <c r="U25" s="245">
        <v>9257.5422556452704</v>
      </c>
    </row>
    <row r="26" spans="1:21" ht="14.45" customHeight="1" x14ac:dyDescent="0.25">
      <c r="A26" s="139"/>
      <c r="B26" s="213"/>
      <c r="C26" s="213" t="s">
        <v>12</v>
      </c>
      <c r="D26" s="125" t="s">
        <v>91</v>
      </c>
      <c r="E26" s="120">
        <v>14.969643369778543</v>
      </c>
      <c r="F26" s="120">
        <v>13.899714279865357</v>
      </c>
      <c r="G26" s="120">
        <v>12.461305865309029</v>
      </c>
      <c r="H26" s="120">
        <v>8.2848954196241795</v>
      </c>
      <c r="I26" s="101">
        <v>6.9631638719263647</v>
      </c>
      <c r="J26" s="126">
        <v>5.184517109285677</v>
      </c>
      <c r="K26" s="100"/>
      <c r="L26" s="184"/>
      <c r="M26" s="213"/>
      <c r="N26" s="213" t="s">
        <v>12</v>
      </c>
      <c r="O26" s="125" t="s">
        <v>91</v>
      </c>
      <c r="P26" s="121">
        <v>1989862</v>
      </c>
      <c r="Q26" s="121">
        <v>1901164</v>
      </c>
      <c r="R26" s="121">
        <v>1716950</v>
      </c>
      <c r="S26" s="121">
        <v>1146691</v>
      </c>
      <c r="T26" s="121">
        <v>982242</v>
      </c>
      <c r="U26" s="245">
        <v>738270</v>
      </c>
    </row>
    <row r="27" spans="1:21" ht="14.45" customHeight="1" x14ac:dyDescent="0.25">
      <c r="A27" s="139"/>
      <c r="B27" s="213"/>
      <c r="C27" s="213"/>
      <c r="D27" s="125" t="s">
        <v>92</v>
      </c>
      <c r="E27" s="120">
        <v>0.37193977301399106</v>
      </c>
      <c r="F27" s="120">
        <v>0.33119713596843775</v>
      </c>
      <c r="G27" s="120">
        <v>0.41776681455335285</v>
      </c>
      <c r="H27" s="120">
        <v>0.25722708746212586</v>
      </c>
      <c r="I27" s="101">
        <v>0.18585773770259051</v>
      </c>
      <c r="J27" s="126">
        <v>0.15602031843545594</v>
      </c>
      <c r="K27" s="100"/>
      <c r="L27" s="184"/>
      <c r="M27" s="213"/>
      <c r="N27" s="213"/>
      <c r="O27" s="125" t="s">
        <v>92</v>
      </c>
      <c r="P27" s="121">
        <v>54275.44519140086</v>
      </c>
      <c r="Q27" s="121">
        <v>47972.187107686332</v>
      </c>
      <c r="R27" s="121">
        <v>80550.631465244034</v>
      </c>
      <c r="S27" s="121">
        <v>38326.329243702668</v>
      </c>
      <c r="T27" s="121">
        <v>27928.259591643669</v>
      </c>
      <c r="U27" s="245">
        <v>22572.891877455346</v>
      </c>
    </row>
    <row r="28" spans="1:21" ht="14.45" customHeight="1" x14ac:dyDescent="0.25">
      <c r="A28" s="139"/>
      <c r="B28" s="213"/>
      <c r="C28" s="213" t="s">
        <v>39</v>
      </c>
      <c r="D28" s="125" t="s">
        <v>91</v>
      </c>
      <c r="E28" s="120">
        <v>17.177097203728362</v>
      </c>
      <c r="F28" s="120"/>
      <c r="G28" s="120"/>
      <c r="H28" s="120">
        <v>11.80722486510111</v>
      </c>
      <c r="I28" s="101">
        <v>5.7569296375266523</v>
      </c>
      <c r="J28" s="126">
        <v>3.0340760157273916</v>
      </c>
      <c r="K28" s="100"/>
      <c r="L28" s="184"/>
      <c r="M28" s="213"/>
      <c r="N28" s="213" t="s">
        <v>39</v>
      </c>
      <c r="O28" s="125" t="s">
        <v>91</v>
      </c>
      <c r="P28" s="121">
        <v>2580</v>
      </c>
      <c r="Q28" s="121"/>
      <c r="R28" s="121"/>
      <c r="S28" s="121">
        <v>7024</v>
      </c>
      <c r="T28" s="121">
        <v>162</v>
      </c>
      <c r="U28" s="245">
        <v>463</v>
      </c>
    </row>
    <row r="29" spans="1:21" ht="14.45" customHeight="1" x14ac:dyDescent="0.25">
      <c r="A29" s="139"/>
      <c r="B29" s="213"/>
      <c r="C29" s="213"/>
      <c r="D29" s="125" t="s">
        <v>92</v>
      </c>
      <c r="E29" s="120">
        <v>11.28450421557112</v>
      </c>
      <c r="F29" s="120"/>
      <c r="G29" s="120"/>
      <c r="H29" s="120">
        <v>5.9972899160063893</v>
      </c>
      <c r="I29" s="101">
        <v>3.3858913473419543</v>
      </c>
      <c r="J29" s="126">
        <v>1.6278528553262759</v>
      </c>
      <c r="K29" s="100"/>
      <c r="L29" s="184"/>
      <c r="M29" s="213"/>
      <c r="N29" s="213"/>
      <c r="O29" s="125" t="s">
        <v>92</v>
      </c>
      <c r="P29" s="121">
        <v>1927.73597777289</v>
      </c>
      <c r="Q29" s="121"/>
      <c r="R29" s="121"/>
      <c r="S29" s="121">
        <v>3508.8613316459941</v>
      </c>
      <c r="T29" s="121">
        <v>83.642094665305933</v>
      </c>
      <c r="U29" s="245">
        <v>246.42848861282255</v>
      </c>
    </row>
    <row r="30" spans="1:21" ht="14.45" customHeight="1" x14ac:dyDescent="0.25">
      <c r="A30" s="139"/>
      <c r="B30" s="213"/>
      <c r="C30" s="213" t="s">
        <v>3</v>
      </c>
      <c r="D30" s="125" t="s">
        <v>91</v>
      </c>
      <c r="E30" s="120">
        <v>15.175829746310699</v>
      </c>
      <c r="F30" s="120">
        <v>14.108873074555087</v>
      </c>
      <c r="G30" s="120">
        <v>12.74351289720653</v>
      </c>
      <c r="H30" s="120">
        <v>8.6327854444062133</v>
      </c>
      <c r="I30" s="101">
        <v>7.1248795690237801</v>
      </c>
      <c r="J30" s="126">
        <v>5.4220884997688543</v>
      </c>
      <c r="K30" s="100"/>
      <c r="L30" s="184"/>
      <c r="M30" s="213"/>
      <c r="N30" s="213" t="s">
        <v>3</v>
      </c>
      <c r="O30" s="125" t="s">
        <v>91</v>
      </c>
      <c r="P30" s="121">
        <v>2130963</v>
      </c>
      <c r="Q30" s="121">
        <v>2040899</v>
      </c>
      <c r="R30" s="121">
        <v>1883415</v>
      </c>
      <c r="S30" s="121">
        <v>1299860</v>
      </c>
      <c r="T30" s="121">
        <v>1090051</v>
      </c>
      <c r="U30" s="245">
        <v>842123</v>
      </c>
    </row>
    <row r="31" spans="1:21" ht="14.45" customHeight="1" x14ac:dyDescent="0.25">
      <c r="A31" s="139"/>
      <c r="B31" s="213"/>
      <c r="C31" s="213"/>
      <c r="D31" s="125" t="s">
        <v>92</v>
      </c>
      <c r="E31" s="120">
        <v>0.36705188968498809</v>
      </c>
      <c r="F31" s="120">
        <v>0.32967741869645195</v>
      </c>
      <c r="G31" s="120">
        <v>0.40202524184784355</v>
      </c>
      <c r="H31" s="120">
        <v>0.25257624502413517</v>
      </c>
      <c r="I31" s="101">
        <v>0.17757809192356647</v>
      </c>
      <c r="J31" s="126">
        <v>0.15878880408559917</v>
      </c>
      <c r="K31" s="100"/>
      <c r="L31" s="184"/>
      <c r="M31" s="213"/>
      <c r="N31" s="213"/>
      <c r="O31" s="125" t="s">
        <v>92</v>
      </c>
      <c r="P31" s="121">
        <v>57233.027589154939</v>
      </c>
      <c r="Q31" s="121">
        <v>51142.800131379336</v>
      </c>
      <c r="R31" s="121">
        <v>82571.109113357816</v>
      </c>
      <c r="S31" s="121">
        <v>41488.099509645603</v>
      </c>
      <c r="T31" s="121">
        <v>29104.555822709626</v>
      </c>
      <c r="U31" s="245">
        <v>25508.401116847723</v>
      </c>
    </row>
    <row r="32" spans="1:21" ht="14.45" customHeight="1" x14ac:dyDescent="0.25">
      <c r="A32" s="139"/>
      <c r="B32" s="213" t="s">
        <v>4</v>
      </c>
      <c r="C32" s="213" t="s">
        <v>9</v>
      </c>
      <c r="D32" s="125" t="s">
        <v>91</v>
      </c>
      <c r="E32" s="120">
        <v>26.770272273558334</v>
      </c>
      <c r="F32" s="120">
        <v>26.987311510553162</v>
      </c>
      <c r="G32" s="120">
        <v>27.216175462645648</v>
      </c>
      <c r="H32" s="120">
        <v>22.374392240310819</v>
      </c>
      <c r="I32" s="101">
        <v>19.840633175277961</v>
      </c>
      <c r="J32" s="126">
        <v>17.858178984595096</v>
      </c>
      <c r="K32" s="100"/>
      <c r="L32" s="184"/>
      <c r="M32" s="213" t="s">
        <v>4</v>
      </c>
      <c r="N32" s="213" t="s">
        <v>9</v>
      </c>
      <c r="O32" s="125" t="s">
        <v>91</v>
      </c>
      <c r="P32" s="121">
        <v>86680</v>
      </c>
      <c r="Q32" s="121">
        <v>96179</v>
      </c>
      <c r="R32" s="121">
        <v>99271</v>
      </c>
      <c r="S32" s="121">
        <v>91162</v>
      </c>
      <c r="T32" s="121">
        <v>77661</v>
      </c>
      <c r="U32" s="245">
        <v>74482</v>
      </c>
    </row>
    <row r="33" spans="1:21" ht="14.45" customHeight="1" x14ac:dyDescent="0.25">
      <c r="A33" s="139"/>
      <c r="B33" s="213"/>
      <c r="C33" s="213"/>
      <c r="D33" s="125" t="s">
        <v>92</v>
      </c>
      <c r="E33" s="120">
        <v>1.0337436686235999</v>
      </c>
      <c r="F33" s="120">
        <v>1.0436327659575575</v>
      </c>
      <c r="G33" s="120">
        <v>1.4485754951560978</v>
      </c>
      <c r="H33" s="120">
        <v>1.103551338139571</v>
      </c>
      <c r="I33" s="101">
        <v>0.86107217067521979</v>
      </c>
      <c r="J33" s="126">
        <v>0.90393970423198777</v>
      </c>
      <c r="K33" s="100"/>
      <c r="L33" s="184"/>
      <c r="M33" s="213"/>
      <c r="N33" s="213"/>
      <c r="O33" s="125" t="s">
        <v>92</v>
      </c>
      <c r="P33" s="121">
        <v>4552.5442393882668</v>
      </c>
      <c r="Q33" s="121">
        <v>4854.9312642871046</v>
      </c>
      <c r="R33" s="121">
        <v>9240.9118778812062</v>
      </c>
      <c r="S33" s="121">
        <v>5628.0399604858349</v>
      </c>
      <c r="T33" s="121">
        <v>5294.8535702858899</v>
      </c>
      <c r="U33" s="245">
        <v>5897.2658822300255</v>
      </c>
    </row>
    <row r="34" spans="1:21" ht="14.45" customHeight="1" x14ac:dyDescent="0.25">
      <c r="A34" s="139"/>
      <c r="B34" s="213"/>
      <c r="C34" s="213" t="s">
        <v>12</v>
      </c>
      <c r="D34" s="125" t="s">
        <v>91</v>
      </c>
      <c r="E34" s="120">
        <v>25.493404011116866</v>
      </c>
      <c r="F34" s="120">
        <v>23.584982263835315</v>
      </c>
      <c r="G34" s="120">
        <v>22.489452791574251</v>
      </c>
      <c r="H34" s="120">
        <v>17.412067491220888</v>
      </c>
      <c r="I34" s="101">
        <v>14.074486587258683</v>
      </c>
      <c r="J34" s="126">
        <v>10.809458800372761</v>
      </c>
      <c r="K34" s="100"/>
      <c r="L34" s="184"/>
      <c r="M34" s="213"/>
      <c r="N34" s="213" t="s">
        <v>12</v>
      </c>
      <c r="O34" s="125" t="s">
        <v>91</v>
      </c>
      <c r="P34" s="121">
        <v>445343</v>
      </c>
      <c r="Q34" s="121">
        <v>415353</v>
      </c>
      <c r="R34" s="121">
        <v>404171</v>
      </c>
      <c r="S34" s="121">
        <v>310940</v>
      </c>
      <c r="T34" s="121">
        <v>258798</v>
      </c>
      <c r="U34" s="245">
        <v>198581</v>
      </c>
    </row>
    <row r="35" spans="1:21" ht="14.45" customHeight="1" x14ac:dyDescent="0.25">
      <c r="A35" s="139"/>
      <c r="B35" s="213"/>
      <c r="C35" s="213"/>
      <c r="D35" s="125" t="s">
        <v>92</v>
      </c>
      <c r="E35" s="120">
        <v>0.45015505390999211</v>
      </c>
      <c r="F35" s="120">
        <v>0.70905898842000703</v>
      </c>
      <c r="G35" s="120">
        <v>0.62400229504395333</v>
      </c>
      <c r="H35" s="120">
        <v>0.59804929513180538</v>
      </c>
      <c r="I35" s="101">
        <v>0.45386796130374901</v>
      </c>
      <c r="J35" s="126">
        <v>0.45203244163627448</v>
      </c>
      <c r="K35" s="100"/>
      <c r="L35" s="184"/>
      <c r="M35" s="213"/>
      <c r="N35" s="213"/>
      <c r="O35" s="125" t="s">
        <v>92</v>
      </c>
      <c r="P35" s="121">
        <v>9210.3555910879841</v>
      </c>
      <c r="Q35" s="121">
        <v>16145.787976440133</v>
      </c>
      <c r="R35" s="121">
        <v>17951.617412673386</v>
      </c>
      <c r="S35" s="121">
        <v>13734.2146448924</v>
      </c>
      <c r="T35" s="121">
        <v>11410.726921954782</v>
      </c>
      <c r="U35" s="245">
        <v>9229.7046227823284</v>
      </c>
    </row>
    <row r="36" spans="1:21" ht="14.45" customHeight="1" x14ac:dyDescent="0.25">
      <c r="A36" s="139"/>
      <c r="B36" s="213"/>
      <c r="C36" s="213" t="s">
        <v>39</v>
      </c>
      <c r="D36" s="125" t="s">
        <v>91</v>
      </c>
      <c r="E36" s="120">
        <v>14.510913500404204</v>
      </c>
      <c r="F36" s="120"/>
      <c r="G36" s="120"/>
      <c r="H36" s="120">
        <v>18.530739840222299</v>
      </c>
      <c r="I36" s="101"/>
      <c r="J36" s="126">
        <v>14.191780821917806</v>
      </c>
      <c r="K36" s="100"/>
      <c r="L36" s="184"/>
      <c r="M36" s="213"/>
      <c r="N36" s="213" t="s">
        <v>39</v>
      </c>
      <c r="O36" s="125" t="s">
        <v>91</v>
      </c>
      <c r="P36" s="121">
        <v>359</v>
      </c>
      <c r="Q36" s="121"/>
      <c r="R36" s="121"/>
      <c r="S36" s="121">
        <v>1067</v>
      </c>
      <c r="T36" s="121"/>
      <c r="U36" s="245">
        <v>259</v>
      </c>
    </row>
    <row r="37" spans="1:21" ht="14.45" customHeight="1" x14ac:dyDescent="0.25">
      <c r="A37" s="139"/>
      <c r="B37" s="213"/>
      <c r="C37" s="213"/>
      <c r="D37" s="125" t="s">
        <v>92</v>
      </c>
      <c r="E37" s="120">
        <v>7.1575642705095044</v>
      </c>
      <c r="F37" s="120"/>
      <c r="G37" s="120"/>
      <c r="H37" s="120">
        <v>8.5786094393477192</v>
      </c>
      <c r="I37" s="101"/>
      <c r="J37" s="126">
        <v>10.918249874627461</v>
      </c>
      <c r="K37" s="100"/>
      <c r="L37" s="184"/>
      <c r="M37" s="213"/>
      <c r="N37" s="213"/>
      <c r="O37" s="125" t="s">
        <v>92</v>
      </c>
      <c r="P37" s="121">
        <v>199.59709416722478</v>
      </c>
      <c r="Q37" s="121"/>
      <c r="R37" s="121"/>
      <c r="S37" s="121">
        <v>625.00479998156811</v>
      </c>
      <c r="T37" s="121"/>
      <c r="U37" s="245">
        <v>202.74368054269902</v>
      </c>
    </row>
    <row r="38" spans="1:21" ht="14.45" customHeight="1" x14ac:dyDescent="0.25">
      <c r="A38" s="139"/>
      <c r="B38" s="213"/>
      <c r="C38" s="213" t="s">
        <v>3</v>
      </c>
      <c r="D38" s="125" t="s">
        <v>91</v>
      </c>
      <c r="E38" s="120">
        <v>25.679722896581598</v>
      </c>
      <c r="F38" s="120">
        <v>24.157617768693594</v>
      </c>
      <c r="G38" s="120">
        <v>23.286929878607229</v>
      </c>
      <c r="H38" s="120">
        <v>18.334447491325484</v>
      </c>
      <c r="I38" s="101">
        <v>15.085547495000762</v>
      </c>
      <c r="J38" s="126">
        <v>12.115315398376953</v>
      </c>
      <c r="K38" s="100"/>
      <c r="L38" s="184"/>
      <c r="M38" s="213"/>
      <c r="N38" s="213" t="s">
        <v>3</v>
      </c>
      <c r="O38" s="125" t="s">
        <v>91</v>
      </c>
      <c r="P38" s="121">
        <v>532382</v>
      </c>
      <c r="Q38" s="121">
        <v>511532</v>
      </c>
      <c r="R38" s="121">
        <v>503442</v>
      </c>
      <c r="S38" s="121">
        <v>403169</v>
      </c>
      <c r="T38" s="121">
        <v>336459</v>
      </c>
      <c r="U38" s="245">
        <v>273322</v>
      </c>
    </row>
    <row r="39" spans="1:21" ht="14.45" customHeight="1" x14ac:dyDescent="0.25">
      <c r="A39" s="139"/>
      <c r="B39" s="213"/>
      <c r="C39" s="213"/>
      <c r="D39" s="125" t="s">
        <v>92</v>
      </c>
      <c r="E39" s="120">
        <v>0.42029973373864599</v>
      </c>
      <c r="F39" s="120">
        <v>0.61933252404815675</v>
      </c>
      <c r="G39" s="120">
        <v>0.58301146879359134</v>
      </c>
      <c r="H39" s="120">
        <v>0.54324651123925294</v>
      </c>
      <c r="I39" s="101">
        <v>0.41888763563157566</v>
      </c>
      <c r="J39" s="126">
        <v>0.42330833217519942</v>
      </c>
      <c r="K39" s="100"/>
      <c r="L39" s="184"/>
      <c r="M39" s="213"/>
      <c r="N39" s="213"/>
      <c r="O39" s="125" t="s">
        <v>92</v>
      </c>
      <c r="P39" s="121">
        <v>9933.6272825634496</v>
      </c>
      <c r="Q39" s="121">
        <v>18031.946164256227</v>
      </c>
      <c r="R39" s="121">
        <v>19996.963733720655</v>
      </c>
      <c r="S39" s="121">
        <v>15553.256271131708</v>
      </c>
      <c r="T39" s="121">
        <v>12746.091749773763</v>
      </c>
      <c r="U39" s="245">
        <v>10862.698736195041</v>
      </c>
    </row>
    <row r="40" spans="1:21" ht="14.45" customHeight="1" x14ac:dyDescent="0.25">
      <c r="A40" s="139"/>
      <c r="B40" s="213"/>
      <c r="C40" s="213"/>
      <c r="D40" s="213"/>
      <c r="E40" s="240"/>
      <c r="F40" s="120"/>
      <c r="G40" s="120"/>
      <c r="H40" s="120"/>
      <c r="I40" s="101"/>
      <c r="J40" s="126"/>
      <c r="K40" s="100"/>
      <c r="L40" s="184"/>
      <c r="M40" s="213"/>
      <c r="N40" s="213"/>
      <c r="O40" s="213"/>
      <c r="P40" s="836"/>
      <c r="Q40" s="121"/>
      <c r="R40" s="121"/>
      <c r="S40" s="121"/>
      <c r="T40" s="121"/>
      <c r="U40" s="245"/>
    </row>
    <row r="41" spans="1:21" ht="14.45" customHeight="1" x14ac:dyDescent="0.25">
      <c r="A41" s="139" t="s">
        <v>181</v>
      </c>
      <c r="B41" s="213" t="s">
        <v>11</v>
      </c>
      <c r="C41" s="213" t="s">
        <v>9</v>
      </c>
      <c r="D41" s="125" t="s">
        <v>91</v>
      </c>
      <c r="E41" s="120">
        <v>33.541327841297601</v>
      </c>
      <c r="F41" s="120">
        <v>29.80023818048393</v>
      </c>
      <c r="G41" s="120">
        <v>26.660214093578293</v>
      </c>
      <c r="H41" s="120">
        <v>17.927033114437286</v>
      </c>
      <c r="I41" s="101">
        <v>13.615304340811967</v>
      </c>
      <c r="J41" s="126">
        <v>10.874632987013598</v>
      </c>
      <c r="K41" s="100"/>
      <c r="L41" s="139" t="s">
        <v>181</v>
      </c>
      <c r="M41" s="213" t="s">
        <v>11</v>
      </c>
      <c r="N41" s="213" t="s">
        <v>9</v>
      </c>
      <c r="O41" s="125" t="s">
        <v>91</v>
      </c>
      <c r="P41" s="121">
        <v>246245</v>
      </c>
      <c r="Q41" s="121">
        <v>234718</v>
      </c>
      <c r="R41" s="121">
        <v>266909</v>
      </c>
      <c r="S41" s="121">
        <v>207419</v>
      </c>
      <c r="T41" s="121">
        <v>162042</v>
      </c>
      <c r="U41" s="835">
        <v>138780</v>
      </c>
    </row>
    <row r="42" spans="1:21" ht="14.45" customHeight="1" x14ac:dyDescent="0.25">
      <c r="A42" s="139"/>
      <c r="B42" s="213"/>
      <c r="C42" s="213"/>
      <c r="D42" s="125" t="s">
        <v>92</v>
      </c>
      <c r="E42" s="120">
        <v>1.3196467725817256</v>
      </c>
      <c r="F42" s="120">
        <v>1.3025842677676494</v>
      </c>
      <c r="G42" s="120">
        <v>1.3631733624898659</v>
      </c>
      <c r="H42" s="120">
        <v>0.98758833844323002</v>
      </c>
      <c r="I42" s="101">
        <v>0.5823475205526959</v>
      </c>
      <c r="J42" s="126">
        <v>0.7202540593558262</v>
      </c>
      <c r="K42" s="100"/>
      <c r="L42" s="184"/>
      <c r="M42" s="213"/>
      <c r="N42" s="213"/>
      <c r="O42" s="125" t="s">
        <v>92</v>
      </c>
      <c r="P42" s="121">
        <v>13984.050590435978</v>
      </c>
      <c r="Q42" s="121">
        <v>13422.337733916245</v>
      </c>
      <c r="R42" s="121">
        <v>14834.516851436925</v>
      </c>
      <c r="S42" s="121">
        <v>12504.11968817153</v>
      </c>
      <c r="T42" s="121">
        <v>8012.9989525141664</v>
      </c>
      <c r="U42" s="835">
        <v>10312.570261986644</v>
      </c>
    </row>
    <row r="43" spans="1:21" ht="14.45" customHeight="1" x14ac:dyDescent="0.25">
      <c r="A43" s="139"/>
      <c r="B43" s="213"/>
      <c r="C43" s="213" t="s">
        <v>12</v>
      </c>
      <c r="D43" s="125" t="s">
        <v>91</v>
      </c>
      <c r="E43" s="120">
        <v>25.316242482310525</v>
      </c>
      <c r="F43" s="120">
        <v>22.179032762770404</v>
      </c>
      <c r="G43" s="120">
        <v>19.422864338877265</v>
      </c>
      <c r="H43" s="120">
        <v>11.931368997413578</v>
      </c>
      <c r="I43" s="101">
        <v>9.8668038161780665</v>
      </c>
      <c r="J43" s="126">
        <v>7.1357528589212613</v>
      </c>
      <c r="K43" s="100"/>
      <c r="L43" s="184"/>
      <c r="M43" s="213"/>
      <c r="N43" s="213" t="s">
        <v>12</v>
      </c>
      <c r="O43" s="125" t="s">
        <v>91</v>
      </c>
      <c r="P43" s="121">
        <v>3365199</v>
      </c>
      <c r="Q43" s="121">
        <v>3033586</v>
      </c>
      <c r="R43" s="121">
        <v>2676131</v>
      </c>
      <c r="S43" s="121">
        <v>1651390</v>
      </c>
      <c r="T43" s="121">
        <v>1391837</v>
      </c>
      <c r="U43" s="835">
        <v>1016124</v>
      </c>
    </row>
    <row r="44" spans="1:21" ht="14.45" customHeight="1" x14ac:dyDescent="0.25">
      <c r="A44" s="139"/>
      <c r="B44" s="213"/>
      <c r="C44" s="213"/>
      <c r="D44" s="125" t="s">
        <v>92</v>
      </c>
      <c r="E44" s="120">
        <v>0.51277226894076622</v>
      </c>
      <c r="F44" s="120">
        <v>0.45897229147425128</v>
      </c>
      <c r="G44" s="120">
        <v>0.53555390700403338</v>
      </c>
      <c r="H44" s="120">
        <v>0.3211308877046658</v>
      </c>
      <c r="I44" s="101">
        <v>0.2423615404694979</v>
      </c>
      <c r="J44" s="126">
        <v>0.20135766598933869</v>
      </c>
      <c r="K44" s="100"/>
      <c r="L44" s="184"/>
      <c r="M44" s="213"/>
      <c r="N44" s="213"/>
      <c r="O44" s="125" t="s">
        <v>92</v>
      </c>
      <c r="P44" s="121">
        <v>76620.090142378904</v>
      </c>
      <c r="Q44" s="121">
        <v>67599.288118974713</v>
      </c>
      <c r="R44" s="121">
        <v>113568.38882642062</v>
      </c>
      <c r="S44" s="121">
        <v>47757.49590407675</v>
      </c>
      <c r="T44" s="121">
        <v>37424.118318998429</v>
      </c>
      <c r="U44" s="835">
        <v>29607.065088199772</v>
      </c>
    </row>
    <row r="45" spans="1:21" ht="14.45" customHeight="1" x14ac:dyDescent="0.25">
      <c r="A45" s="139"/>
      <c r="B45" s="213"/>
      <c r="C45" s="213" t="s">
        <v>39</v>
      </c>
      <c r="D45" s="125" t="s">
        <v>91</v>
      </c>
      <c r="E45" s="120">
        <v>41.24500665778961</v>
      </c>
      <c r="F45" s="120"/>
      <c r="G45" s="120"/>
      <c r="H45" s="120">
        <v>15.394442670073458</v>
      </c>
      <c r="I45" s="101">
        <v>5.7569296375266523</v>
      </c>
      <c r="J45" s="126">
        <v>6.297509829619921</v>
      </c>
      <c r="K45" s="100"/>
      <c r="L45" s="184"/>
      <c r="M45" s="213"/>
      <c r="N45" s="213" t="s">
        <v>39</v>
      </c>
      <c r="O45" s="125" t="s">
        <v>91</v>
      </c>
      <c r="P45" s="121">
        <v>6195</v>
      </c>
      <c r="Q45" s="121"/>
      <c r="R45" s="121"/>
      <c r="S45" s="121">
        <v>9158</v>
      </c>
      <c r="T45" s="121">
        <v>162</v>
      </c>
      <c r="U45" s="835">
        <v>961</v>
      </c>
    </row>
    <row r="46" spans="1:21" ht="14.45" customHeight="1" x14ac:dyDescent="0.25">
      <c r="A46" s="139"/>
      <c r="B46" s="213"/>
      <c r="C46" s="213"/>
      <c r="D46" s="125" t="s">
        <v>92</v>
      </c>
      <c r="E46" s="120">
        <v>13.014202696348812</v>
      </c>
      <c r="F46" s="120"/>
      <c r="G46" s="120"/>
      <c r="H46" s="120">
        <v>6.3983148393168889</v>
      </c>
      <c r="I46" s="101">
        <v>3.3858913473419543</v>
      </c>
      <c r="J46" s="126">
        <v>2.7200875259347783</v>
      </c>
      <c r="K46" s="100"/>
      <c r="L46" s="184"/>
      <c r="M46" s="213"/>
      <c r="N46" s="213"/>
      <c r="O46" s="125" t="s">
        <v>92</v>
      </c>
      <c r="P46" s="121">
        <v>2795.2776248523151</v>
      </c>
      <c r="Q46" s="121"/>
      <c r="R46" s="121"/>
      <c r="S46" s="121">
        <v>3606.3750478899087</v>
      </c>
      <c r="T46" s="121">
        <v>83.642094665305933</v>
      </c>
      <c r="U46" s="835">
        <v>417.33799251925296</v>
      </c>
    </row>
    <row r="47" spans="1:21" ht="14.45" customHeight="1" x14ac:dyDescent="0.25">
      <c r="A47" s="139"/>
      <c r="B47" s="213"/>
      <c r="C47" s="213" t="s">
        <v>3</v>
      </c>
      <c r="D47" s="125" t="s">
        <v>91</v>
      </c>
      <c r="E47" s="120">
        <v>25.763316185036388</v>
      </c>
      <c r="F47" s="120">
        <v>22.594007006255911</v>
      </c>
      <c r="G47" s="120">
        <v>19.913119624190479</v>
      </c>
      <c r="H47" s="120">
        <v>12.405765488768898</v>
      </c>
      <c r="I47" s="101">
        <v>10.157648559861222</v>
      </c>
      <c r="J47" s="126">
        <v>7.4421460092947544</v>
      </c>
      <c r="K47" s="100"/>
      <c r="L47" s="184"/>
      <c r="M47" s="213"/>
      <c r="N47" s="213" t="s">
        <v>3</v>
      </c>
      <c r="O47" s="125" t="s">
        <v>91</v>
      </c>
      <c r="P47" s="121">
        <v>3617639</v>
      </c>
      <c r="Q47" s="121">
        <v>3268304</v>
      </c>
      <c r="R47" s="121">
        <v>2943040</v>
      </c>
      <c r="S47" s="121">
        <v>1867967</v>
      </c>
      <c r="T47" s="121">
        <v>1554041</v>
      </c>
      <c r="U47" s="835">
        <v>1155865</v>
      </c>
    </row>
    <row r="48" spans="1:21" ht="14.45" customHeight="1" x14ac:dyDescent="0.25">
      <c r="A48" s="139"/>
      <c r="B48" s="213"/>
      <c r="C48" s="213"/>
      <c r="D48" s="125" t="s">
        <v>92</v>
      </c>
      <c r="E48" s="120">
        <v>0.50342226515082311</v>
      </c>
      <c r="F48" s="120">
        <v>0.45680057218011816</v>
      </c>
      <c r="G48" s="120">
        <v>0.51613217616923934</v>
      </c>
      <c r="H48" s="120">
        <v>0.3160060686287669</v>
      </c>
      <c r="I48" s="101">
        <v>0.23415206953692763</v>
      </c>
      <c r="J48" s="126">
        <v>0.19869213375306094</v>
      </c>
      <c r="K48" s="100"/>
      <c r="L48" s="184"/>
      <c r="M48" s="213"/>
      <c r="N48" s="213"/>
      <c r="O48" s="125" t="s">
        <v>92</v>
      </c>
      <c r="P48" s="121">
        <v>80576.295254355166</v>
      </c>
      <c r="Q48" s="121">
        <v>72751.313145887238</v>
      </c>
      <c r="R48" s="121">
        <v>116703.01694490889</v>
      </c>
      <c r="S48" s="121">
        <v>51732.576899734151</v>
      </c>
      <c r="T48" s="121">
        <v>39612.027028599339</v>
      </c>
      <c r="U48" s="835">
        <v>32388.10284219496</v>
      </c>
    </row>
    <row r="49" spans="1:21" ht="14.45" customHeight="1" x14ac:dyDescent="0.25">
      <c r="A49" s="139"/>
      <c r="B49" s="213" t="s">
        <v>4</v>
      </c>
      <c r="C49" s="213" t="s">
        <v>9</v>
      </c>
      <c r="D49" s="125" t="s">
        <v>91</v>
      </c>
      <c r="E49" s="120">
        <v>67.843245046202512</v>
      </c>
      <c r="F49" s="120">
        <v>60.066613166622709</v>
      </c>
      <c r="G49" s="120">
        <v>54.091843728581225</v>
      </c>
      <c r="H49" s="120">
        <v>38.926072369115374</v>
      </c>
      <c r="I49" s="101">
        <v>32.455342544146497</v>
      </c>
      <c r="J49" s="126">
        <v>25.692741113708568</v>
      </c>
      <c r="K49" s="100"/>
      <c r="L49" s="184"/>
      <c r="M49" s="213" t="s">
        <v>4</v>
      </c>
      <c r="N49" s="213" t="s">
        <v>9</v>
      </c>
      <c r="O49" s="125" t="s">
        <v>91</v>
      </c>
      <c r="P49" s="121">
        <v>219671</v>
      </c>
      <c r="Q49" s="121">
        <v>214069</v>
      </c>
      <c r="R49" s="121">
        <v>197300</v>
      </c>
      <c r="S49" s="121">
        <v>158600</v>
      </c>
      <c r="T49" s="121">
        <v>127038</v>
      </c>
      <c r="U49" s="835">
        <v>107158</v>
      </c>
    </row>
    <row r="50" spans="1:21" ht="14.45" customHeight="1" x14ac:dyDescent="0.25">
      <c r="A50" s="139"/>
      <c r="B50" s="213"/>
      <c r="C50" s="213"/>
      <c r="D50" s="125" t="s">
        <v>92</v>
      </c>
      <c r="E50" s="120">
        <v>1.4213759932996599</v>
      </c>
      <c r="F50" s="120">
        <v>1.1389827886267934</v>
      </c>
      <c r="G50" s="120">
        <v>1.7273251675727317</v>
      </c>
      <c r="H50" s="120">
        <v>1.4805751494155182</v>
      </c>
      <c r="I50" s="101">
        <v>1.4171271667185035</v>
      </c>
      <c r="J50" s="126">
        <v>1.4189568841838029</v>
      </c>
      <c r="K50" s="100"/>
      <c r="L50" s="184"/>
      <c r="M50" s="213"/>
      <c r="N50" s="213"/>
      <c r="O50" s="125" t="s">
        <v>92</v>
      </c>
      <c r="P50" s="121">
        <v>10052.209319467085</v>
      </c>
      <c r="Q50" s="121">
        <v>9635.5454930795877</v>
      </c>
      <c r="R50" s="121">
        <v>17270.065243756857</v>
      </c>
      <c r="S50" s="121">
        <v>9634.5227592151914</v>
      </c>
      <c r="T50" s="121">
        <v>9140.0920024064417</v>
      </c>
      <c r="U50" s="835">
        <v>8507.1985518148103</v>
      </c>
    </row>
    <row r="51" spans="1:21" ht="14.45" customHeight="1" x14ac:dyDescent="0.25">
      <c r="A51" s="139"/>
      <c r="B51" s="213"/>
      <c r="C51" s="213" t="s">
        <v>12</v>
      </c>
      <c r="D51" s="125" t="s">
        <v>91</v>
      </c>
      <c r="E51" s="120">
        <v>48.820965198251756</v>
      </c>
      <c r="F51" s="120">
        <v>40.219613864360213</v>
      </c>
      <c r="G51" s="120">
        <v>34.430806862835652</v>
      </c>
      <c r="H51" s="120">
        <v>25.407204611112387</v>
      </c>
      <c r="I51" s="101">
        <v>19.864594561376222</v>
      </c>
      <c r="J51" s="126">
        <v>14.421556972278108</v>
      </c>
      <c r="K51" s="100"/>
      <c r="L51" s="184"/>
      <c r="M51" s="213"/>
      <c r="N51" s="213" t="s">
        <v>12</v>
      </c>
      <c r="O51" s="125" t="s">
        <v>91</v>
      </c>
      <c r="P51" s="121">
        <v>852851</v>
      </c>
      <c r="Q51" s="121">
        <v>708304</v>
      </c>
      <c r="R51" s="121">
        <v>618776</v>
      </c>
      <c r="S51" s="121">
        <v>453715</v>
      </c>
      <c r="T51" s="121">
        <v>365265</v>
      </c>
      <c r="U51" s="835">
        <v>264939</v>
      </c>
    </row>
    <row r="52" spans="1:21" ht="14.45" customHeight="1" x14ac:dyDescent="0.25">
      <c r="A52" s="139"/>
      <c r="B52" s="213"/>
      <c r="C52" s="213"/>
      <c r="D52" s="125" t="s">
        <v>92</v>
      </c>
      <c r="E52" s="120">
        <v>0.63015725939194178</v>
      </c>
      <c r="F52" s="120">
        <v>1.1904729661636213</v>
      </c>
      <c r="G52" s="120">
        <v>0.81809227757593528</v>
      </c>
      <c r="H52" s="120">
        <v>0.74211382606434895</v>
      </c>
      <c r="I52" s="101">
        <v>0.56936402513490547</v>
      </c>
      <c r="J52" s="126">
        <v>0.51353601461001064</v>
      </c>
      <c r="K52" s="100"/>
      <c r="L52" s="184"/>
      <c r="M52" s="213"/>
      <c r="N52" s="213"/>
      <c r="O52" s="125" t="s">
        <v>92</v>
      </c>
      <c r="P52" s="121">
        <v>14353.184288645134</v>
      </c>
      <c r="Q52" s="121">
        <v>26373.748230296718</v>
      </c>
      <c r="R52" s="121">
        <v>24754.353732121359</v>
      </c>
      <c r="S52" s="121">
        <v>17242.341197826099</v>
      </c>
      <c r="T52" s="121">
        <v>14339.962840989245</v>
      </c>
      <c r="U52" s="835">
        <v>11132.941767993032</v>
      </c>
    </row>
    <row r="53" spans="1:21" ht="14.45" customHeight="1" x14ac:dyDescent="0.25">
      <c r="A53" s="139"/>
      <c r="B53" s="213"/>
      <c r="C53" s="213" t="s">
        <v>39</v>
      </c>
      <c r="D53" s="125" t="s">
        <v>91</v>
      </c>
      <c r="E53" s="120">
        <v>23.96928051738076</v>
      </c>
      <c r="F53" s="120"/>
      <c r="G53" s="120"/>
      <c r="H53" s="120">
        <v>24.140326502257729</v>
      </c>
      <c r="I53" s="101">
        <v>42.25352112676056</v>
      </c>
      <c r="J53" s="126">
        <v>17.643835616438356</v>
      </c>
      <c r="K53" s="100"/>
      <c r="L53" s="184"/>
      <c r="M53" s="213"/>
      <c r="N53" s="213" t="s">
        <v>39</v>
      </c>
      <c r="O53" s="125" t="s">
        <v>91</v>
      </c>
      <c r="P53" s="121">
        <v>593</v>
      </c>
      <c r="Q53" s="121"/>
      <c r="R53" s="121"/>
      <c r="S53" s="121">
        <v>1390</v>
      </c>
      <c r="T53" s="121">
        <v>60</v>
      </c>
      <c r="U53" s="835">
        <v>322</v>
      </c>
    </row>
    <row r="54" spans="1:21" ht="14.45" customHeight="1" x14ac:dyDescent="0.25">
      <c r="A54" s="139"/>
      <c r="B54" s="213"/>
      <c r="C54" s="213"/>
      <c r="D54" s="125" t="s">
        <v>92</v>
      </c>
      <c r="E54" s="120">
        <v>8.6735522835081298</v>
      </c>
      <c r="F54" s="120"/>
      <c r="G54" s="120"/>
      <c r="H54" s="120">
        <v>9.0405303943882185</v>
      </c>
      <c r="I54" s="101">
        <v>29.957658278880899</v>
      </c>
      <c r="J54" s="126">
        <v>11.62830429526683</v>
      </c>
      <c r="K54" s="100"/>
      <c r="L54" s="184"/>
      <c r="M54" s="213"/>
      <c r="N54" s="213"/>
      <c r="O54" s="125" t="s">
        <v>92</v>
      </c>
      <c r="P54" s="121">
        <v>241.25297925621561</v>
      </c>
      <c r="Q54" s="121"/>
      <c r="R54" s="121"/>
      <c r="S54" s="121">
        <v>660.299931849156</v>
      </c>
      <c r="T54" s="121">
        <v>60</v>
      </c>
      <c r="U54" s="835">
        <v>212.30638238168913</v>
      </c>
    </row>
    <row r="55" spans="1:21" ht="14.45" customHeight="1" x14ac:dyDescent="0.25">
      <c r="A55" s="139"/>
      <c r="B55" s="213"/>
      <c r="C55" s="213" t="s">
        <v>3</v>
      </c>
      <c r="D55" s="125" t="s">
        <v>91</v>
      </c>
      <c r="E55" s="120">
        <v>51.762260625199872</v>
      </c>
      <c r="F55" s="120">
        <v>43.560000887849078</v>
      </c>
      <c r="G55" s="120">
        <v>37.747952271789551</v>
      </c>
      <c r="H55" s="120">
        <v>27.908748186651021</v>
      </c>
      <c r="I55" s="101">
        <v>22.075692495314616</v>
      </c>
      <c r="J55" s="126">
        <v>16.507905127827787</v>
      </c>
      <c r="K55" s="100"/>
      <c r="L55" s="184"/>
      <c r="M55" s="213"/>
      <c r="N55" s="213" t="s">
        <v>3</v>
      </c>
      <c r="O55" s="125" t="s">
        <v>91</v>
      </c>
      <c r="P55" s="121">
        <v>1073115</v>
      </c>
      <c r="Q55" s="121">
        <v>922373</v>
      </c>
      <c r="R55" s="121">
        <v>816076</v>
      </c>
      <c r="S55" s="121">
        <v>613705</v>
      </c>
      <c r="T55" s="121">
        <v>492363</v>
      </c>
      <c r="U55" s="835">
        <v>372419</v>
      </c>
    </row>
    <row r="56" spans="1:21" ht="14.45" customHeight="1" x14ac:dyDescent="0.25">
      <c r="A56" s="139"/>
      <c r="B56" s="213"/>
      <c r="C56" s="213"/>
      <c r="D56" s="125" t="s">
        <v>92</v>
      </c>
      <c r="E56" s="120">
        <v>0.58310620247722422</v>
      </c>
      <c r="F56" s="120">
        <v>1.0899770125431931</v>
      </c>
      <c r="G56" s="120">
        <v>0.82663253910700252</v>
      </c>
      <c r="H56" s="120">
        <v>0.71176760524338578</v>
      </c>
      <c r="I56" s="101">
        <v>0.58292678279581123</v>
      </c>
      <c r="J56" s="126">
        <v>0.52819261141175711</v>
      </c>
      <c r="K56" s="100"/>
      <c r="L56" s="184"/>
      <c r="M56" s="213"/>
      <c r="N56" s="213"/>
      <c r="O56" s="125" t="s">
        <v>92</v>
      </c>
      <c r="P56" s="121">
        <v>14959.420108179858</v>
      </c>
      <c r="Q56" s="121">
        <v>29888.374337824673</v>
      </c>
      <c r="R56" s="121">
        <v>29308.337446090562</v>
      </c>
      <c r="S56" s="121">
        <v>20586.247835835497</v>
      </c>
      <c r="T56" s="121">
        <v>17280.830035490388</v>
      </c>
      <c r="U56" s="835">
        <v>14172.805679825544</v>
      </c>
    </row>
    <row r="57" spans="1:21" ht="14.45" customHeight="1" x14ac:dyDescent="0.25">
      <c r="A57" s="139"/>
      <c r="B57" s="213"/>
      <c r="C57" s="213"/>
      <c r="D57" s="213"/>
      <c r="E57" s="240"/>
      <c r="F57" s="120"/>
      <c r="G57" s="120"/>
      <c r="H57" s="120"/>
      <c r="I57" s="101"/>
      <c r="J57" s="126"/>
      <c r="K57" s="100"/>
      <c r="L57" s="184"/>
      <c r="M57" s="213"/>
      <c r="N57" s="213"/>
      <c r="O57" s="213"/>
      <c r="P57" s="836"/>
      <c r="Q57" s="121"/>
      <c r="R57" s="121"/>
      <c r="S57" s="121"/>
      <c r="T57" s="121"/>
      <c r="U57" s="835"/>
    </row>
    <row r="58" spans="1:21" ht="14.45" customHeight="1" x14ac:dyDescent="0.25">
      <c r="A58" s="139" t="s">
        <v>2</v>
      </c>
      <c r="B58" s="213" t="s">
        <v>11</v>
      </c>
      <c r="C58" s="213" t="s">
        <v>9</v>
      </c>
      <c r="D58" s="125" t="s">
        <v>91</v>
      </c>
      <c r="E58" s="120">
        <v>66.458672158702399</v>
      </c>
      <c r="F58" s="120">
        <v>70.19976181951607</v>
      </c>
      <c r="G58" s="120">
        <v>73.33978590642171</v>
      </c>
      <c r="H58" s="120">
        <v>82.072966885562721</v>
      </c>
      <c r="I58" s="101">
        <v>86.38469565918804</v>
      </c>
      <c r="J58" s="126">
        <v>89.125367012986402</v>
      </c>
      <c r="K58" s="100"/>
      <c r="L58" s="139" t="s">
        <v>2</v>
      </c>
      <c r="M58" s="213" t="s">
        <v>11</v>
      </c>
      <c r="N58" s="213" t="s">
        <v>9</v>
      </c>
      <c r="O58" s="125" t="s">
        <v>91</v>
      </c>
      <c r="P58" s="121">
        <v>487909</v>
      </c>
      <c r="Q58" s="121">
        <v>552920</v>
      </c>
      <c r="R58" s="121">
        <v>734242</v>
      </c>
      <c r="S58" s="121">
        <v>949599</v>
      </c>
      <c r="T58" s="121">
        <v>1028104</v>
      </c>
      <c r="U58" s="835">
        <v>1137401</v>
      </c>
    </row>
    <row r="59" spans="1:21" ht="14.45" customHeight="1" x14ac:dyDescent="0.25">
      <c r="A59" s="139"/>
      <c r="B59" s="213"/>
      <c r="C59" s="213"/>
      <c r="D59" s="125" t="s">
        <v>92</v>
      </c>
      <c r="E59" s="120">
        <v>1.3196467725817258</v>
      </c>
      <c r="F59" s="120">
        <v>1.3025842677676496</v>
      </c>
      <c r="G59" s="120">
        <v>1.3631733624898659</v>
      </c>
      <c r="H59" s="120">
        <v>0.98758833844323024</v>
      </c>
      <c r="I59" s="101">
        <v>0.58234752055269579</v>
      </c>
      <c r="J59" s="126">
        <v>0.7202540593558262</v>
      </c>
      <c r="K59" s="100"/>
      <c r="L59" s="184"/>
      <c r="M59" s="213"/>
      <c r="N59" s="213"/>
      <c r="O59" s="125" t="s">
        <v>92</v>
      </c>
      <c r="P59" s="121">
        <v>19292.022429883011</v>
      </c>
      <c r="Q59" s="121">
        <v>22663.073525420557</v>
      </c>
      <c r="R59" s="121">
        <v>39100.0165670981</v>
      </c>
      <c r="S59" s="121">
        <v>34166.447307497016</v>
      </c>
      <c r="T59" s="121">
        <v>23227.151406118894</v>
      </c>
      <c r="U59" s="835">
        <v>28767.411397654836</v>
      </c>
    </row>
    <row r="60" spans="1:21" ht="14.45" customHeight="1" x14ac:dyDescent="0.25">
      <c r="A60" s="139"/>
      <c r="B60" s="213"/>
      <c r="C60" s="213" t="s">
        <v>12</v>
      </c>
      <c r="D60" s="125" t="s">
        <v>91</v>
      </c>
      <c r="E60" s="120">
        <v>74.683757517689472</v>
      </c>
      <c r="F60" s="120">
        <v>77.820967237229596</v>
      </c>
      <c r="G60" s="120">
        <v>80.577135661122739</v>
      </c>
      <c r="H60" s="120">
        <v>88.068631002586415</v>
      </c>
      <c r="I60" s="101">
        <v>90.133196183821937</v>
      </c>
      <c r="J60" s="126">
        <v>92.864247141078735</v>
      </c>
      <c r="K60" s="100"/>
      <c r="L60" s="184"/>
      <c r="M60" s="213"/>
      <c r="N60" s="213" t="s">
        <v>12</v>
      </c>
      <c r="O60" s="125" t="s">
        <v>91</v>
      </c>
      <c r="P60" s="121">
        <v>9927449</v>
      </c>
      <c r="Q60" s="121">
        <v>10644134</v>
      </c>
      <c r="R60" s="121">
        <v>11102120</v>
      </c>
      <c r="S60" s="121">
        <v>12189352</v>
      </c>
      <c r="T60" s="121">
        <v>12714423</v>
      </c>
      <c r="U60" s="835">
        <v>13223775</v>
      </c>
    </row>
    <row r="61" spans="1:21" ht="14.45" customHeight="1" x14ac:dyDescent="0.25">
      <c r="A61" s="139"/>
      <c r="B61" s="213"/>
      <c r="C61" s="213"/>
      <c r="D61" s="125" t="s">
        <v>92</v>
      </c>
      <c r="E61" s="120">
        <v>0.51277226894076622</v>
      </c>
      <c r="F61" s="120">
        <v>0.45897229147425128</v>
      </c>
      <c r="G61" s="120">
        <v>0.53555390700403338</v>
      </c>
      <c r="H61" s="120">
        <v>0.3211308877046658</v>
      </c>
      <c r="I61" s="101">
        <v>0.2423615404694979</v>
      </c>
      <c r="J61" s="126">
        <v>0.20135766598933869</v>
      </c>
      <c r="K61" s="100"/>
      <c r="L61" s="184"/>
      <c r="M61" s="213"/>
      <c r="N61" s="213"/>
      <c r="O61" s="125" t="s">
        <v>92</v>
      </c>
      <c r="P61" s="121">
        <v>114798.41166643106</v>
      </c>
      <c r="Q61" s="121">
        <v>130885.1100391072</v>
      </c>
      <c r="R61" s="121">
        <v>355388.76484224905</v>
      </c>
      <c r="S61" s="121">
        <v>257172.5862216941</v>
      </c>
      <c r="T61" s="121">
        <v>138389.15631289105</v>
      </c>
      <c r="U61" s="835">
        <v>145066.84739846122</v>
      </c>
    </row>
    <row r="62" spans="1:21" ht="14.45" customHeight="1" x14ac:dyDescent="0.25">
      <c r="A62" s="139"/>
      <c r="B62" s="213"/>
      <c r="C62" s="213" t="s">
        <v>39</v>
      </c>
      <c r="D62" s="125" t="s">
        <v>91</v>
      </c>
      <c r="E62" s="120">
        <v>58.754993342210383</v>
      </c>
      <c r="F62" s="120"/>
      <c r="G62" s="120"/>
      <c r="H62" s="120">
        <v>84.60555732992654</v>
      </c>
      <c r="I62" s="101">
        <v>94.243070362473347</v>
      </c>
      <c r="J62" s="126">
        <v>93.702490170380088</v>
      </c>
      <c r="K62" s="100"/>
      <c r="L62" s="184"/>
      <c r="M62" s="213"/>
      <c r="N62" s="213" t="s">
        <v>39</v>
      </c>
      <c r="O62" s="125" t="s">
        <v>91</v>
      </c>
      <c r="P62" s="121">
        <v>8825</v>
      </c>
      <c r="Q62" s="121"/>
      <c r="R62" s="121"/>
      <c r="S62" s="121">
        <v>50331</v>
      </c>
      <c r="T62" s="121">
        <v>2652</v>
      </c>
      <c r="U62" s="835">
        <v>14299</v>
      </c>
    </row>
    <row r="63" spans="1:21" ht="14.45" customHeight="1" x14ac:dyDescent="0.25">
      <c r="A63" s="139"/>
      <c r="B63" s="213"/>
      <c r="C63" s="213"/>
      <c r="D63" s="125" t="s">
        <v>92</v>
      </c>
      <c r="E63" s="120">
        <v>13.014202696348812</v>
      </c>
      <c r="F63" s="120"/>
      <c r="G63" s="120"/>
      <c r="H63" s="120">
        <v>6.3983148393168889</v>
      </c>
      <c r="I63" s="101">
        <v>3.3858913473419543</v>
      </c>
      <c r="J63" s="126">
        <v>2.7200875259347783</v>
      </c>
      <c r="K63" s="100"/>
      <c r="L63" s="184"/>
      <c r="M63" s="213"/>
      <c r="N63" s="213"/>
      <c r="O63" s="125" t="s">
        <v>92</v>
      </c>
      <c r="P63" s="121">
        <v>2545.9338168931258</v>
      </c>
      <c r="Q63" s="121"/>
      <c r="R63" s="121"/>
      <c r="S63" s="121">
        <v>14086.320908625414</v>
      </c>
      <c r="T63" s="121">
        <v>929.6650448258747</v>
      </c>
      <c r="U63" s="835">
        <v>2174.4391750460172</v>
      </c>
    </row>
    <row r="64" spans="1:21" ht="14.45" customHeight="1" x14ac:dyDescent="0.25">
      <c r="A64" s="139"/>
      <c r="B64" s="213"/>
      <c r="C64" s="213" t="s">
        <v>3</v>
      </c>
      <c r="D64" s="125" t="s">
        <v>91</v>
      </c>
      <c r="E64" s="120">
        <v>74.236683814963612</v>
      </c>
      <c r="F64" s="120">
        <v>77.405992993744093</v>
      </c>
      <c r="G64" s="120">
        <v>80.086880375809528</v>
      </c>
      <c r="H64" s="120">
        <v>87.594234511231107</v>
      </c>
      <c r="I64" s="101">
        <v>89.842351440138785</v>
      </c>
      <c r="J64" s="126">
        <v>92.55785399070524</v>
      </c>
      <c r="K64" s="100"/>
      <c r="L64" s="184"/>
      <c r="M64" s="213"/>
      <c r="N64" s="213" t="s">
        <v>3</v>
      </c>
      <c r="O64" s="125" t="s">
        <v>91</v>
      </c>
      <c r="P64" s="121">
        <v>10424183</v>
      </c>
      <c r="Q64" s="121">
        <v>11197054</v>
      </c>
      <c r="R64" s="121">
        <v>11836362</v>
      </c>
      <c r="S64" s="121">
        <v>13189282</v>
      </c>
      <c r="T64" s="121">
        <v>13745179</v>
      </c>
      <c r="U64" s="835">
        <v>14375475</v>
      </c>
    </row>
    <row r="65" spans="1:21" ht="14.45" customHeight="1" x14ac:dyDescent="0.25">
      <c r="A65" s="139"/>
      <c r="B65" s="213"/>
      <c r="C65" s="213"/>
      <c r="D65" s="125" t="s">
        <v>92</v>
      </c>
      <c r="E65" s="120">
        <v>0.50342226515082311</v>
      </c>
      <c r="F65" s="120">
        <v>0.45680057218011821</v>
      </c>
      <c r="G65" s="120">
        <v>0.51613217616923923</v>
      </c>
      <c r="H65" s="120">
        <v>0.3160060686287669</v>
      </c>
      <c r="I65" s="101">
        <v>0.23415206953692758</v>
      </c>
      <c r="J65" s="126">
        <v>0.19869213375306094</v>
      </c>
      <c r="K65" s="100"/>
      <c r="L65" s="184"/>
      <c r="M65" s="213"/>
      <c r="N65" s="213"/>
      <c r="O65" s="125" t="s">
        <v>92</v>
      </c>
      <c r="P65" s="121">
        <v>115737.80177232804</v>
      </c>
      <c r="Q65" s="121">
        <v>136546.85951254747</v>
      </c>
      <c r="R65" s="121">
        <v>369378.86483405298</v>
      </c>
      <c r="S65" s="121">
        <v>275541.70042097149</v>
      </c>
      <c r="T65" s="121">
        <v>147001.75691972749</v>
      </c>
      <c r="U65" s="835">
        <v>152919.18952239756</v>
      </c>
    </row>
    <row r="66" spans="1:21" ht="14.45" customHeight="1" x14ac:dyDescent="0.25">
      <c r="A66" s="139"/>
      <c r="B66" s="213" t="s">
        <v>4</v>
      </c>
      <c r="C66" s="213" t="s">
        <v>9</v>
      </c>
      <c r="D66" s="125" t="s">
        <v>91</v>
      </c>
      <c r="E66" s="120">
        <v>32.156754953797503</v>
      </c>
      <c r="F66" s="120">
        <v>39.933386833377291</v>
      </c>
      <c r="G66" s="120">
        <v>45.908156271418783</v>
      </c>
      <c r="H66" s="120">
        <v>61.073927630884626</v>
      </c>
      <c r="I66" s="101">
        <v>67.544657455853496</v>
      </c>
      <c r="J66" s="126">
        <v>74.307258886291436</v>
      </c>
      <c r="K66" s="100"/>
      <c r="L66" s="184"/>
      <c r="M66" s="213" t="s">
        <v>4</v>
      </c>
      <c r="N66" s="213" t="s">
        <v>9</v>
      </c>
      <c r="O66" s="125" t="s">
        <v>91</v>
      </c>
      <c r="P66" s="121">
        <v>104121</v>
      </c>
      <c r="Q66" s="121">
        <v>142317</v>
      </c>
      <c r="R66" s="121">
        <v>167450</v>
      </c>
      <c r="S66" s="121">
        <v>248839</v>
      </c>
      <c r="T66" s="121">
        <v>264386</v>
      </c>
      <c r="U66" s="835">
        <v>309917</v>
      </c>
    </row>
    <row r="67" spans="1:21" ht="14.45" customHeight="1" x14ac:dyDescent="0.25">
      <c r="A67" s="139"/>
      <c r="B67" s="213"/>
      <c r="C67" s="213"/>
      <c r="D67" s="125" t="s">
        <v>92</v>
      </c>
      <c r="E67" s="120">
        <v>1.4213759932996599</v>
      </c>
      <c r="F67" s="120">
        <v>1.1389827886267931</v>
      </c>
      <c r="G67" s="120">
        <v>1.7273251675727321</v>
      </c>
      <c r="H67" s="120">
        <v>1.4805751494155177</v>
      </c>
      <c r="I67" s="101">
        <v>1.4171271667185035</v>
      </c>
      <c r="J67" s="126">
        <v>1.4189568841838027</v>
      </c>
      <c r="K67" s="100"/>
      <c r="L67" s="184"/>
      <c r="M67" s="213"/>
      <c r="N67" s="213"/>
      <c r="O67" s="125" t="s">
        <v>92</v>
      </c>
      <c r="P67" s="121">
        <v>5223.4102177007835</v>
      </c>
      <c r="Q67" s="121">
        <v>5982.7685080929359</v>
      </c>
      <c r="R67" s="121">
        <v>10638.75154291981</v>
      </c>
      <c r="S67" s="121">
        <v>11741.138869005417</v>
      </c>
      <c r="T67" s="121">
        <v>12928.141753441196</v>
      </c>
      <c r="U67" s="835">
        <v>16195.601413287966</v>
      </c>
    </row>
    <row r="68" spans="1:21" ht="14.45" customHeight="1" x14ac:dyDescent="0.25">
      <c r="A68" s="139"/>
      <c r="B68" s="213"/>
      <c r="C68" s="213" t="s">
        <v>12</v>
      </c>
      <c r="D68" s="125" t="s">
        <v>91</v>
      </c>
      <c r="E68" s="120">
        <v>51.179034801748244</v>
      </c>
      <c r="F68" s="120">
        <v>59.780386135639787</v>
      </c>
      <c r="G68" s="120">
        <v>65.569193137164348</v>
      </c>
      <c r="H68" s="120">
        <v>74.592795388887609</v>
      </c>
      <c r="I68" s="101">
        <v>80.135405438623778</v>
      </c>
      <c r="J68" s="126">
        <v>85.578443027721889</v>
      </c>
      <c r="K68" s="100"/>
      <c r="L68" s="184"/>
      <c r="M68" s="213"/>
      <c r="N68" s="213" t="s">
        <v>12</v>
      </c>
      <c r="O68" s="125" t="s">
        <v>91</v>
      </c>
      <c r="P68" s="121">
        <v>894044</v>
      </c>
      <c r="Q68" s="121">
        <v>1052787</v>
      </c>
      <c r="R68" s="121">
        <v>1178382</v>
      </c>
      <c r="S68" s="121">
        <v>1332058</v>
      </c>
      <c r="T68" s="121">
        <v>1473509</v>
      </c>
      <c r="U68" s="835">
        <v>1572165</v>
      </c>
    </row>
    <row r="69" spans="1:21" ht="14.45" customHeight="1" x14ac:dyDescent="0.25">
      <c r="A69" s="139"/>
      <c r="B69" s="213"/>
      <c r="C69" s="213"/>
      <c r="D69" s="125" t="s">
        <v>92</v>
      </c>
      <c r="E69" s="120">
        <v>0.63015725939194189</v>
      </c>
      <c r="F69" s="120">
        <v>1.1904729661636213</v>
      </c>
      <c r="G69" s="120">
        <v>0.81809227757593528</v>
      </c>
      <c r="H69" s="120">
        <v>0.74211382606434872</v>
      </c>
      <c r="I69" s="101">
        <v>0.56936402513490547</v>
      </c>
      <c r="J69" s="126">
        <v>0.51353601461001064</v>
      </c>
      <c r="K69" s="100"/>
      <c r="L69" s="184"/>
      <c r="M69" s="213"/>
      <c r="N69" s="213"/>
      <c r="O69" s="125" t="s">
        <v>92</v>
      </c>
      <c r="P69" s="121">
        <v>17480.692143773853</v>
      </c>
      <c r="Q69" s="121">
        <v>58990.627887389135</v>
      </c>
      <c r="R69" s="121">
        <v>43980.689726182834</v>
      </c>
      <c r="S69" s="121">
        <v>39960.14987577284</v>
      </c>
      <c r="T69" s="121">
        <v>41889.452385285884</v>
      </c>
      <c r="U69" s="835">
        <v>54050.218856743813</v>
      </c>
    </row>
    <row r="70" spans="1:21" ht="14.45" customHeight="1" x14ac:dyDescent="0.25">
      <c r="A70" s="139"/>
      <c r="B70" s="213"/>
      <c r="C70" s="213" t="s">
        <v>39</v>
      </c>
      <c r="D70" s="125" t="s">
        <v>91</v>
      </c>
      <c r="E70" s="120">
        <v>76.030719482619233</v>
      </c>
      <c r="F70" s="120"/>
      <c r="G70" s="120"/>
      <c r="H70" s="120">
        <v>75.859673497742278</v>
      </c>
      <c r="I70" s="101"/>
      <c r="J70" s="126">
        <v>82.356164383561648</v>
      </c>
      <c r="K70" s="100"/>
      <c r="L70" s="184"/>
      <c r="M70" s="213"/>
      <c r="N70" s="213" t="s">
        <v>39</v>
      </c>
      <c r="O70" s="125" t="s">
        <v>91</v>
      </c>
      <c r="P70" s="121">
        <v>1881</v>
      </c>
      <c r="Q70" s="121"/>
      <c r="R70" s="121"/>
      <c r="S70" s="121">
        <v>4368</v>
      </c>
      <c r="T70" s="121">
        <v>82</v>
      </c>
      <c r="U70" s="835">
        <v>1503</v>
      </c>
    </row>
    <row r="71" spans="1:21" ht="14.45" customHeight="1" x14ac:dyDescent="0.25">
      <c r="A71" s="139"/>
      <c r="B71" s="213"/>
      <c r="C71" s="213"/>
      <c r="D71" s="125" t="s">
        <v>92</v>
      </c>
      <c r="E71" s="120">
        <v>8.6735522835081298</v>
      </c>
      <c r="F71" s="120"/>
      <c r="G71" s="120"/>
      <c r="H71" s="120">
        <v>9.0405303943882185</v>
      </c>
      <c r="I71" s="101"/>
      <c r="J71" s="126">
        <v>11.62830429526683</v>
      </c>
      <c r="K71" s="100"/>
      <c r="L71" s="184"/>
      <c r="M71" s="213"/>
      <c r="N71" s="213"/>
      <c r="O71" s="125" t="s">
        <v>92</v>
      </c>
      <c r="P71" s="121">
        <v>604.92892144449502</v>
      </c>
      <c r="Q71" s="121"/>
      <c r="R71" s="121"/>
      <c r="S71" s="121">
        <v>1544.2932734055778</v>
      </c>
      <c r="T71" s="121">
        <v>58.412327466040935</v>
      </c>
      <c r="U71" s="835">
        <v>681.63993427615435</v>
      </c>
    </row>
    <row r="72" spans="1:21" ht="14.45" customHeight="1" x14ac:dyDescent="0.25">
      <c r="A72" s="139"/>
      <c r="B72" s="213"/>
      <c r="C72" s="213" t="s">
        <v>3</v>
      </c>
      <c r="D72" s="125" t="s">
        <v>91</v>
      </c>
      <c r="E72" s="120">
        <v>48.237739374800128</v>
      </c>
      <c r="F72" s="120">
        <v>56.439999112150915</v>
      </c>
      <c r="G72" s="120">
        <v>62.252047728210449</v>
      </c>
      <c r="H72" s="120">
        <v>72.091251813348975</v>
      </c>
      <c r="I72" s="101">
        <v>77.924307504685387</v>
      </c>
      <c r="J72" s="126">
        <v>83.492094872172217</v>
      </c>
      <c r="K72" s="100"/>
      <c r="L72" s="184"/>
      <c r="M72" s="213"/>
      <c r="N72" s="213" t="s">
        <v>3</v>
      </c>
      <c r="O72" s="125" t="s">
        <v>91</v>
      </c>
      <c r="P72" s="121">
        <v>1000046</v>
      </c>
      <c r="Q72" s="121">
        <v>1195104</v>
      </c>
      <c r="R72" s="121">
        <v>1345832</v>
      </c>
      <c r="S72" s="121">
        <v>1585265</v>
      </c>
      <c r="T72" s="121">
        <v>1737977</v>
      </c>
      <c r="U72" s="835">
        <v>1883585</v>
      </c>
    </row>
    <row r="73" spans="1:21" ht="14.45" customHeight="1" x14ac:dyDescent="0.25">
      <c r="A73" s="139"/>
      <c r="B73" s="213"/>
      <c r="C73" s="213"/>
      <c r="D73" s="125" t="s">
        <v>92</v>
      </c>
      <c r="E73" s="120">
        <v>0.58310620247722422</v>
      </c>
      <c r="F73" s="120">
        <v>1.0899770125431936</v>
      </c>
      <c r="G73" s="120">
        <v>0.8266325391070023</v>
      </c>
      <c r="H73" s="120">
        <v>0.71176760524338578</v>
      </c>
      <c r="I73" s="101">
        <v>0.58292678279581123</v>
      </c>
      <c r="J73" s="126">
        <v>0.52819261141175722</v>
      </c>
      <c r="K73" s="100"/>
      <c r="L73" s="184"/>
      <c r="M73" s="213"/>
      <c r="N73" s="213"/>
      <c r="O73" s="125" t="s">
        <v>92</v>
      </c>
      <c r="P73" s="121">
        <v>17987.472480581662</v>
      </c>
      <c r="Q73" s="121">
        <v>59179.527773633999</v>
      </c>
      <c r="R73" s="121">
        <v>46663.546311033067</v>
      </c>
      <c r="S73" s="121">
        <v>43603.939548512826</v>
      </c>
      <c r="T73" s="121">
        <v>46160.07490616932</v>
      </c>
      <c r="U73" s="835">
        <v>57479.667090405186</v>
      </c>
    </row>
    <row r="74" spans="1:21" ht="14.45" customHeight="1" x14ac:dyDescent="0.25">
      <c r="A74" s="139"/>
      <c r="B74" s="213"/>
      <c r="C74" s="213"/>
      <c r="D74" s="125"/>
      <c r="E74" s="240"/>
      <c r="F74" s="120"/>
      <c r="G74" s="120"/>
      <c r="H74" s="120"/>
      <c r="I74" s="101"/>
      <c r="J74" s="126"/>
      <c r="K74" s="100"/>
      <c r="L74" s="184"/>
      <c r="M74" s="213"/>
      <c r="N74" s="213"/>
      <c r="O74" s="125"/>
      <c r="P74" s="836"/>
      <c r="Q74" s="121"/>
      <c r="R74" s="121"/>
      <c r="S74" s="121"/>
      <c r="T74" s="121"/>
      <c r="U74" s="835"/>
    </row>
    <row r="75" spans="1:21" ht="14.45" customHeight="1" x14ac:dyDescent="0.25">
      <c r="A75" s="139" t="s">
        <v>3</v>
      </c>
      <c r="B75" s="213" t="s">
        <v>11</v>
      </c>
      <c r="C75" s="213" t="s">
        <v>9</v>
      </c>
      <c r="D75" s="125" t="s">
        <v>91</v>
      </c>
      <c r="E75" s="120">
        <v>100</v>
      </c>
      <c r="F75" s="120">
        <v>100</v>
      </c>
      <c r="G75" s="120">
        <v>100</v>
      </c>
      <c r="H75" s="120">
        <v>100</v>
      </c>
      <c r="I75" s="101">
        <v>100</v>
      </c>
      <c r="J75" s="126">
        <v>100</v>
      </c>
      <c r="K75" s="100"/>
      <c r="L75" s="139" t="s">
        <v>3</v>
      </c>
      <c r="M75" s="213" t="s">
        <v>11</v>
      </c>
      <c r="N75" s="213" t="s">
        <v>9</v>
      </c>
      <c r="O75" s="125" t="s">
        <v>91</v>
      </c>
      <c r="P75" s="121">
        <v>736642</v>
      </c>
      <c r="Q75" s="121">
        <v>790430</v>
      </c>
      <c r="R75" s="121">
        <v>1004652</v>
      </c>
      <c r="S75" s="121">
        <v>1158451</v>
      </c>
      <c r="T75" s="121">
        <v>1194141</v>
      </c>
      <c r="U75" s="835">
        <v>1277766</v>
      </c>
    </row>
    <row r="76" spans="1:21" ht="14.45" customHeight="1" x14ac:dyDescent="0.25">
      <c r="A76" s="139"/>
      <c r="B76" s="213"/>
      <c r="C76" s="213"/>
      <c r="D76" s="125" t="s">
        <v>92</v>
      </c>
      <c r="E76" s="120">
        <v>0</v>
      </c>
      <c r="F76" s="120">
        <v>0</v>
      </c>
      <c r="G76" s="120">
        <v>0</v>
      </c>
      <c r="H76" s="120">
        <v>0</v>
      </c>
      <c r="I76" s="101">
        <v>0</v>
      </c>
      <c r="J76" s="126">
        <v>0</v>
      </c>
      <c r="K76" s="100"/>
      <c r="L76" s="184"/>
      <c r="M76" s="213"/>
      <c r="N76" s="213"/>
      <c r="O76" s="125" t="s">
        <v>92</v>
      </c>
      <c r="P76" s="121">
        <v>26874.531790686277</v>
      </c>
      <c r="Q76" s="121">
        <v>28807.57496377407</v>
      </c>
      <c r="R76" s="121">
        <v>44194.381201691314</v>
      </c>
      <c r="S76" s="121">
        <v>37561.964892559452</v>
      </c>
      <c r="T76" s="121">
        <v>26174.384609114109</v>
      </c>
      <c r="U76" s="835">
        <v>32169.161454978865</v>
      </c>
    </row>
    <row r="77" spans="1:21" ht="14.45" customHeight="1" x14ac:dyDescent="0.25">
      <c r="A77" s="139"/>
      <c r="B77" s="213"/>
      <c r="C77" s="213" t="s">
        <v>12</v>
      </c>
      <c r="D77" s="125" t="s">
        <v>91</v>
      </c>
      <c r="E77" s="120">
        <v>100</v>
      </c>
      <c r="F77" s="120">
        <v>100</v>
      </c>
      <c r="G77" s="120">
        <v>100</v>
      </c>
      <c r="H77" s="120">
        <v>100</v>
      </c>
      <c r="I77" s="101">
        <v>100</v>
      </c>
      <c r="J77" s="126">
        <v>100</v>
      </c>
      <c r="K77" s="100"/>
      <c r="L77" s="184"/>
      <c r="M77" s="213"/>
      <c r="N77" s="213" t="s">
        <v>12</v>
      </c>
      <c r="O77" s="125" t="s">
        <v>91</v>
      </c>
      <c r="P77" s="121">
        <v>13323999</v>
      </c>
      <c r="Q77" s="121">
        <v>13698570</v>
      </c>
      <c r="R77" s="121">
        <v>13794987</v>
      </c>
      <c r="S77" s="121">
        <v>13855595</v>
      </c>
      <c r="T77" s="121">
        <v>14124353</v>
      </c>
      <c r="U77" s="835">
        <v>14257136</v>
      </c>
    </row>
    <row r="78" spans="1:21" ht="14.45" customHeight="1" x14ac:dyDescent="0.25">
      <c r="A78" s="139"/>
      <c r="B78" s="213"/>
      <c r="C78" s="213"/>
      <c r="D78" s="125" t="s">
        <v>92</v>
      </c>
      <c r="E78" s="120">
        <v>0</v>
      </c>
      <c r="F78" s="120">
        <v>0</v>
      </c>
      <c r="G78" s="120">
        <v>0</v>
      </c>
      <c r="H78" s="120">
        <v>0</v>
      </c>
      <c r="I78" s="101">
        <v>0</v>
      </c>
      <c r="J78" s="126">
        <v>0</v>
      </c>
      <c r="K78" s="100"/>
      <c r="L78" s="184"/>
      <c r="M78" s="213"/>
      <c r="N78" s="213"/>
      <c r="O78" s="125" t="s">
        <v>92</v>
      </c>
      <c r="P78" s="121">
        <v>128158.74234006611</v>
      </c>
      <c r="Q78" s="121">
        <v>140893.0354718196</v>
      </c>
      <c r="R78" s="121">
        <v>433797.68300387438</v>
      </c>
      <c r="S78" s="121">
        <v>274851.50960002147</v>
      </c>
      <c r="T78" s="121">
        <v>149467.39798323397</v>
      </c>
      <c r="U78" s="835">
        <v>150305.21232533996</v>
      </c>
    </row>
    <row r="79" spans="1:21" ht="14.45" customHeight="1" x14ac:dyDescent="0.25">
      <c r="A79" s="139"/>
      <c r="B79" s="213"/>
      <c r="C79" s="213" t="s">
        <v>39</v>
      </c>
      <c r="D79" s="125" t="s">
        <v>91</v>
      </c>
      <c r="E79" s="120">
        <v>100</v>
      </c>
      <c r="F79" s="120">
        <v>0</v>
      </c>
      <c r="G79" s="120">
        <v>0</v>
      </c>
      <c r="H79" s="120">
        <v>100</v>
      </c>
      <c r="I79" s="101">
        <v>100</v>
      </c>
      <c r="J79" s="126">
        <v>100</v>
      </c>
      <c r="K79" s="100"/>
      <c r="L79" s="184"/>
      <c r="M79" s="213"/>
      <c r="N79" s="213" t="s">
        <v>39</v>
      </c>
      <c r="O79" s="125" t="s">
        <v>91</v>
      </c>
      <c r="P79" s="121">
        <v>15515</v>
      </c>
      <c r="Q79" s="121"/>
      <c r="R79" s="121"/>
      <c r="S79" s="121">
        <v>59489</v>
      </c>
      <c r="T79" s="121">
        <v>2814</v>
      </c>
      <c r="U79" s="835">
        <v>15384</v>
      </c>
    </row>
    <row r="80" spans="1:21" ht="14.45" customHeight="1" x14ac:dyDescent="0.25">
      <c r="A80" s="139"/>
      <c r="B80" s="213"/>
      <c r="C80" s="213"/>
      <c r="D80" s="125" t="s">
        <v>92</v>
      </c>
      <c r="E80" s="120">
        <v>0</v>
      </c>
      <c r="F80" s="120">
        <v>0</v>
      </c>
      <c r="G80" s="120">
        <v>0</v>
      </c>
      <c r="H80" s="120">
        <v>0</v>
      </c>
      <c r="I80" s="101">
        <v>0</v>
      </c>
      <c r="J80" s="126">
        <v>0</v>
      </c>
      <c r="K80" s="100"/>
      <c r="L80" s="184"/>
      <c r="M80" s="213"/>
      <c r="N80" s="213"/>
      <c r="O80" s="125" t="s">
        <v>92</v>
      </c>
      <c r="P80" s="121">
        <v>3969.9680099466796</v>
      </c>
      <c r="Q80" s="121"/>
      <c r="R80" s="121"/>
      <c r="S80" s="121">
        <v>14414.521720967214</v>
      </c>
      <c r="T80" s="121">
        <v>933.42010668888827</v>
      </c>
      <c r="U80" s="835">
        <v>2213.8871620864043</v>
      </c>
    </row>
    <row r="81" spans="1:21" ht="14.45" customHeight="1" x14ac:dyDescent="0.25">
      <c r="A81" s="139"/>
      <c r="B81" s="213"/>
      <c r="C81" s="213" t="s">
        <v>3</v>
      </c>
      <c r="D81" s="125" t="s">
        <v>91</v>
      </c>
      <c r="E81" s="120">
        <v>100</v>
      </c>
      <c r="F81" s="120">
        <v>100</v>
      </c>
      <c r="G81" s="120">
        <v>100</v>
      </c>
      <c r="H81" s="120">
        <v>100</v>
      </c>
      <c r="I81" s="101">
        <v>100</v>
      </c>
      <c r="J81" s="126">
        <v>100</v>
      </c>
      <c r="K81" s="100"/>
      <c r="L81" s="184"/>
      <c r="M81" s="213"/>
      <c r="N81" s="213" t="s">
        <v>3</v>
      </c>
      <c r="O81" s="125" t="s">
        <v>91</v>
      </c>
      <c r="P81" s="121">
        <v>14076156</v>
      </c>
      <c r="Q81" s="121">
        <v>14489000</v>
      </c>
      <c r="R81" s="121">
        <v>14799639</v>
      </c>
      <c r="S81" s="121">
        <v>15073535</v>
      </c>
      <c r="T81" s="121">
        <v>15321308</v>
      </c>
      <c r="U81" s="835">
        <v>15550286</v>
      </c>
    </row>
    <row r="82" spans="1:21" ht="14.45" customHeight="1" x14ac:dyDescent="0.25">
      <c r="A82" s="139"/>
      <c r="B82" s="213"/>
      <c r="C82" s="213"/>
      <c r="D82" s="125" t="s">
        <v>92</v>
      </c>
      <c r="E82" s="120">
        <v>0</v>
      </c>
      <c r="F82" s="120">
        <v>0</v>
      </c>
      <c r="G82" s="120">
        <v>0</v>
      </c>
      <c r="H82" s="120">
        <v>0</v>
      </c>
      <c r="I82" s="101">
        <v>0</v>
      </c>
      <c r="J82" s="126">
        <v>0</v>
      </c>
      <c r="K82" s="100"/>
      <c r="L82" s="184"/>
      <c r="M82" s="213"/>
      <c r="N82" s="213"/>
      <c r="O82" s="125" t="s">
        <v>92</v>
      </c>
      <c r="P82" s="121">
        <v>131422.97250715815</v>
      </c>
      <c r="Q82" s="121">
        <v>150367.50585624797</v>
      </c>
      <c r="R82" s="121">
        <v>449601.7623863995</v>
      </c>
      <c r="S82" s="121">
        <v>295929.52577162813</v>
      </c>
      <c r="T82" s="121">
        <v>159529.97009403785</v>
      </c>
      <c r="U82" s="835">
        <v>159961.60195538533</v>
      </c>
    </row>
    <row r="83" spans="1:21" ht="14.45" customHeight="1" x14ac:dyDescent="0.25">
      <c r="A83" s="139"/>
      <c r="B83" s="213" t="s">
        <v>4</v>
      </c>
      <c r="C83" s="213" t="s">
        <v>9</v>
      </c>
      <c r="D83" s="125" t="s">
        <v>91</v>
      </c>
      <c r="E83" s="120">
        <v>100</v>
      </c>
      <c r="F83" s="120">
        <v>100</v>
      </c>
      <c r="G83" s="120">
        <v>100</v>
      </c>
      <c r="H83" s="120">
        <v>100</v>
      </c>
      <c r="I83" s="101">
        <v>100</v>
      </c>
      <c r="J83" s="126">
        <v>100</v>
      </c>
      <c r="K83" s="100"/>
      <c r="L83" s="184"/>
      <c r="M83" s="213" t="s">
        <v>4</v>
      </c>
      <c r="N83" s="213" t="s">
        <v>9</v>
      </c>
      <c r="O83" s="125" t="s">
        <v>91</v>
      </c>
      <c r="P83" s="121">
        <v>324144</v>
      </c>
      <c r="Q83" s="121">
        <v>356492</v>
      </c>
      <c r="R83" s="121">
        <v>364911</v>
      </c>
      <c r="S83" s="121">
        <v>407464</v>
      </c>
      <c r="T83" s="121">
        <v>391539</v>
      </c>
      <c r="U83" s="835">
        <v>417104</v>
      </c>
    </row>
    <row r="84" spans="1:21" ht="14.45" customHeight="1" x14ac:dyDescent="0.25">
      <c r="A84" s="139"/>
      <c r="B84" s="213"/>
      <c r="C84" s="213"/>
      <c r="D84" s="125" t="s">
        <v>92</v>
      </c>
      <c r="E84" s="120">
        <v>0</v>
      </c>
      <c r="F84" s="120">
        <v>0</v>
      </c>
      <c r="G84" s="120">
        <v>0</v>
      </c>
      <c r="H84" s="120">
        <v>0</v>
      </c>
      <c r="I84" s="101">
        <v>0</v>
      </c>
      <c r="J84" s="126">
        <v>0</v>
      </c>
      <c r="K84" s="100"/>
      <c r="L84" s="184"/>
      <c r="M84" s="213"/>
      <c r="N84" s="213"/>
      <c r="O84" s="125" t="s">
        <v>92</v>
      </c>
      <c r="P84" s="121">
        <v>11652.668774093347</v>
      </c>
      <c r="Q84" s="121">
        <v>13247.501844373024</v>
      </c>
      <c r="R84" s="121">
        <v>25214.061390456587</v>
      </c>
      <c r="S84" s="121">
        <v>17638.352997935999</v>
      </c>
      <c r="T84" s="121">
        <v>19098.948821515653</v>
      </c>
      <c r="U84" s="835">
        <v>21240.354726882731</v>
      </c>
    </row>
    <row r="85" spans="1:21" ht="14.45" customHeight="1" x14ac:dyDescent="0.25">
      <c r="A85" s="139"/>
      <c r="B85" s="213"/>
      <c r="C85" s="213" t="s">
        <v>12</v>
      </c>
      <c r="D85" s="125" t="s">
        <v>91</v>
      </c>
      <c r="E85" s="120">
        <v>100</v>
      </c>
      <c r="F85" s="120">
        <v>100</v>
      </c>
      <c r="G85" s="120">
        <v>100</v>
      </c>
      <c r="H85" s="120">
        <v>100</v>
      </c>
      <c r="I85" s="101">
        <v>100</v>
      </c>
      <c r="J85" s="126">
        <v>100</v>
      </c>
      <c r="K85" s="100"/>
      <c r="L85" s="184"/>
      <c r="M85" s="213"/>
      <c r="N85" s="213" t="s">
        <v>12</v>
      </c>
      <c r="O85" s="125" t="s">
        <v>91</v>
      </c>
      <c r="P85" s="121">
        <v>1749579</v>
      </c>
      <c r="Q85" s="121">
        <v>1761515</v>
      </c>
      <c r="R85" s="121">
        <v>1797965</v>
      </c>
      <c r="S85" s="121">
        <v>1786360</v>
      </c>
      <c r="T85" s="121">
        <v>1839516</v>
      </c>
      <c r="U85" s="835">
        <v>1838199</v>
      </c>
    </row>
    <row r="86" spans="1:21" ht="14.45" customHeight="1" x14ac:dyDescent="0.25">
      <c r="A86" s="139"/>
      <c r="B86" s="213"/>
      <c r="C86" s="213"/>
      <c r="D86" s="125" t="s">
        <v>92</v>
      </c>
      <c r="E86" s="120">
        <v>0</v>
      </c>
      <c r="F86" s="120">
        <v>0</v>
      </c>
      <c r="G86" s="120">
        <v>0</v>
      </c>
      <c r="H86" s="120">
        <v>0</v>
      </c>
      <c r="I86" s="101">
        <v>0</v>
      </c>
      <c r="J86" s="126">
        <v>0</v>
      </c>
      <c r="K86" s="100"/>
      <c r="L86" s="184"/>
      <c r="M86" s="213"/>
      <c r="N86" s="213"/>
      <c r="O86" s="125" t="s">
        <v>92</v>
      </c>
      <c r="P86" s="121">
        <v>23176.815239416817</v>
      </c>
      <c r="Q86" s="121">
        <v>75651.481559118722</v>
      </c>
      <c r="R86" s="121">
        <v>61381.457955313679</v>
      </c>
      <c r="S86" s="121">
        <v>48863.743114682009</v>
      </c>
      <c r="T86" s="121">
        <v>50376.471129069869</v>
      </c>
      <c r="U86" s="835">
        <v>59623.523002770511</v>
      </c>
    </row>
    <row r="87" spans="1:21" ht="14.45" customHeight="1" x14ac:dyDescent="0.25">
      <c r="A87" s="139"/>
      <c r="B87" s="213"/>
      <c r="C87" s="213" t="s">
        <v>39</v>
      </c>
      <c r="D87" s="125" t="s">
        <v>91</v>
      </c>
      <c r="E87" s="120">
        <v>100</v>
      </c>
      <c r="F87" s="120">
        <v>0</v>
      </c>
      <c r="G87" s="120">
        <v>0</v>
      </c>
      <c r="H87" s="120">
        <v>100</v>
      </c>
      <c r="I87" s="101">
        <v>100</v>
      </c>
      <c r="J87" s="126">
        <v>100</v>
      </c>
      <c r="K87" s="100"/>
      <c r="L87" s="184"/>
      <c r="M87" s="213"/>
      <c r="N87" s="213" t="s">
        <v>39</v>
      </c>
      <c r="O87" s="125" t="s">
        <v>91</v>
      </c>
      <c r="P87" s="121">
        <v>2474</v>
      </c>
      <c r="Q87" s="121"/>
      <c r="R87" s="121"/>
      <c r="S87" s="121">
        <v>5758</v>
      </c>
      <c r="T87" s="121">
        <v>142</v>
      </c>
      <c r="U87" s="835">
        <v>1825</v>
      </c>
    </row>
    <row r="88" spans="1:21" ht="14.45" customHeight="1" x14ac:dyDescent="0.25">
      <c r="A88" s="139"/>
      <c r="B88" s="213"/>
      <c r="C88" s="213"/>
      <c r="D88" s="125" t="s">
        <v>92</v>
      </c>
      <c r="E88" s="120">
        <v>0</v>
      </c>
      <c r="F88" s="120">
        <v>0</v>
      </c>
      <c r="G88" s="120">
        <v>0</v>
      </c>
      <c r="H88" s="120">
        <v>0</v>
      </c>
      <c r="I88" s="101">
        <v>0</v>
      </c>
      <c r="J88" s="126">
        <v>0</v>
      </c>
      <c r="K88" s="100"/>
      <c r="L88" s="184"/>
      <c r="M88" s="213"/>
      <c r="N88" s="213"/>
      <c r="O88" s="125" t="s">
        <v>92</v>
      </c>
      <c r="P88" s="121">
        <v>686.62944882957072</v>
      </c>
      <c r="Q88" s="121"/>
      <c r="R88" s="121"/>
      <c r="S88" s="121">
        <v>1862.8292230598365</v>
      </c>
      <c r="T88" s="121">
        <v>83.737685661833282</v>
      </c>
      <c r="U88" s="835">
        <v>713.93767234962468</v>
      </c>
    </row>
    <row r="89" spans="1:21" ht="14.45" customHeight="1" x14ac:dyDescent="0.25">
      <c r="A89" s="139"/>
      <c r="B89" s="213"/>
      <c r="C89" s="213" t="s">
        <v>3</v>
      </c>
      <c r="D89" s="125" t="s">
        <v>91</v>
      </c>
      <c r="E89" s="120">
        <v>100</v>
      </c>
      <c r="F89" s="120">
        <v>100</v>
      </c>
      <c r="G89" s="120">
        <v>100</v>
      </c>
      <c r="H89" s="120">
        <v>100</v>
      </c>
      <c r="I89" s="101">
        <v>100</v>
      </c>
      <c r="J89" s="126">
        <v>100</v>
      </c>
      <c r="K89" s="100"/>
      <c r="L89" s="184"/>
      <c r="M89" s="213"/>
      <c r="N89" s="213" t="s">
        <v>3</v>
      </c>
      <c r="O89" s="125" t="s">
        <v>91</v>
      </c>
      <c r="P89" s="121">
        <v>2076197</v>
      </c>
      <c r="Q89" s="121">
        <v>2118007</v>
      </c>
      <c r="R89" s="121">
        <v>2162876</v>
      </c>
      <c r="S89" s="121">
        <v>2199582</v>
      </c>
      <c r="T89" s="121">
        <v>2231197</v>
      </c>
      <c r="U89" s="835">
        <v>2257128</v>
      </c>
    </row>
    <row r="90" spans="1:21" ht="14.45" customHeight="1" x14ac:dyDescent="0.25">
      <c r="A90" s="139"/>
      <c r="B90" s="213"/>
      <c r="C90" s="213"/>
      <c r="D90" s="125" t="s">
        <v>92</v>
      </c>
      <c r="E90" s="120">
        <v>0</v>
      </c>
      <c r="F90" s="120">
        <v>0</v>
      </c>
      <c r="G90" s="120">
        <v>0</v>
      </c>
      <c r="H90" s="120">
        <v>0</v>
      </c>
      <c r="I90" s="101">
        <v>0</v>
      </c>
      <c r="J90" s="126">
        <v>0</v>
      </c>
      <c r="K90" s="100"/>
      <c r="L90" s="184"/>
      <c r="M90" s="213"/>
      <c r="N90" s="202"/>
      <c r="O90" s="125" t="s">
        <v>92</v>
      </c>
      <c r="P90" s="121">
        <v>22810.913589214331</v>
      </c>
      <c r="Q90" s="121">
        <v>78036.672573835647</v>
      </c>
      <c r="R90" s="121">
        <v>66358.128375525717</v>
      </c>
      <c r="S90" s="121">
        <v>54248.06252863221</v>
      </c>
      <c r="T90" s="121">
        <v>55738.784883256143</v>
      </c>
      <c r="U90" s="835">
        <v>64386.130408800367</v>
      </c>
    </row>
    <row r="91" spans="1:21" ht="14.45" customHeight="1" x14ac:dyDescent="0.25">
      <c r="A91" s="241"/>
      <c r="B91" s="116"/>
      <c r="C91" s="122"/>
      <c r="D91" s="122"/>
      <c r="E91" s="122"/>
      <c r="F91" s="122"/>
      <c r="G91" s="122"/>
      <c r="H91" s="122"/>
      <c r="I91" s="123"/>
      <c r="J91" s="242"/>
      <c r="K91" s="124"/>
      <c r="L91" s="241"/>
      <c r="M91" s="116"/>
      <c r="N91" s="122"/>
      <c r="O91" s="122"/>
      <c r="P91" s="122"/>
      <c r="Q91" s="122"/>
      <c r="R91" s="122"/>
      <c r="S91" s="122"/>
      <c r="T91" s="102"/>
      <c r="U91" s="103"/>
    </row>
    <row r="92" spans="1:21" ht="14.45" customHeight="1" x14ac:dyDescent="0.25">
      <c r="A92" s="885" t="s">
        <v>182</v>
      </c>
      <c r="B92" s="885"/>
      <c r="C92" s="885"/>
      <c r="D92" s="885"/>
      <c r="E92" s="885"/>
      <c r="F92" s="885"/>
      <c r="G92" s="885"/>
      <c r="H92" s="885"/>
      <c r="I92" s="885"/>
      <c r="J92" s="885"/>
      <c r="K92" s="125"/>
      <c r="L92" s="885" t="s">
        <v>182</v>
      </c>
      <c r="M92" s="885"/>
      <c r="N92" s="885"/>
      <c r="O92" s="885"/>
      <c r="P92" s="885"/>
      <c r="Q92" s="885"/>
      <c r="R92" s="885"/>
      <c r="S92" s="885"/>
      <c r="T92" s="885"/>
      <c r="U92" s="885"/>
    </row>
    <row r="93" spans="1:21" ht="14.45" customHeight="1" x14ac:dyDescent="0.25">
      <c r="A93" s="886" t="s">
        <v>38</v>
      </c>
      <c r="B93" s="886"/>
      <c r="C93" s="886"/>
      <c r="D93" s="886"/>
      <c r="E93" s="886"/>
      <c r="F93" s="886"/>
      <c r="G93" s="886"/>
      <c r="H93" s="886"/>
      <c r="I93" s="886"/>
      <c r="J93" s="886"/>
      <c r="K93" s="125"/>
      <c r="L93" s="886" t="s">
        <v>38</v>
      </c>
      <c r="M93" s="886"/>
      <c r="N93" s="886"/>
      <c r="O93" s="886"/>
      <c r="P93" s="886"/>
      <c r="Q93" s="886"/>
      <c r="R93" s="886"/>
      <c r="S93" s="886"/>
      <c r="T93" s="886"/>
      <c r="U93" s="886"/>
    </row>
    <row r="94" spans="1:21" ht="14.45" customHeight="1" x14ac:dyDescent="0.25">
      <c r="A94" s="886" t="s">
        <v>420</v>
      </c>
      <c r="B94" s="886"/>
      <c r="C94" s="886"/>
      <c r="D94" s="886"/>
      <c r="E94" s="886"/>
      <c r="F94" s="886"/>
      <c r="G94" s="886"/>
      <c r="H94" s="886"/>
      <c r="I94" s="886"/>
      <c r="J94" s="886"/>
      <c r="K94" s="125"/>
      <c r="L94" s="886" t="s">
        <v>420</v>
      </c>
      <c r="M94" s="886"/>
      <c r="N94" s="886"/>
      <c r="O94" s="886"/>
      <c r="P94" s="886"/>
      <c r="Q94" s="886"/>
      <c r="R94" s="886"/>
      <c r="S94" s="886"/>
      <c r="T94" s="886"/>
      <c r="U94" s="886"/>
    </row>
    <row r="95" spans="1:21" ht="14.45" customHeight="1" x14ac:dyDescent="0.25">
      <c r="A95" s="886" t="s">
        <v>421</v>
      </c>
      <c r="B95" s="886"/>
      <c r="C95" s="886"/>
      <c r="D95" s="886"/>
      <c r="E95" s="886"/>
      <c r="F95" s="886"/>
      <c r="G95" s="886"/>
      <c r="H95" s="886"/>
      <c r="I95" s="886"/>
      <c r="J95" s="886"/>
      <c r="K95" s="125"/>
      <c r="L95" s="886" t="s">
        <v>421</v>
      </c>
      <c r="M95" s="886"/>
      <c r="N95" s="886"/>
      <c r="O95" s="886"/>
      <c r="P95" s="886"/>
      <c r="Q95" s="886"/>
      <c r="R95" s="886"/>
      <c r="S95" s="886"/>
      <c r="T95" s="886"/>
      <c r="U95" s="886"/>
    </row>
    <row r="96" spans="1:21" ht="14.45" customHeight="1" x14ac:dyDescent="0.25">
      <c r="A96" s="884" t="s">
        <v>6</v>
      </c>
      <c r="B96" s="884"/>
      <c r="C96" s="884"/>
      <c r="D96" s="884"/>
      <c r="E96" s="884"/>
      <c r="F96" s="884"/>
      <c r="G96" s="884"/>
      <c r="H96" s="884"/>
      <c r="I96" s="884"/>
      <c r="J96" s="884"/>
      <c r="K96" s="125"/>
      <c r="L96" s="884" t="s">
        <v>6</v>
      </c>
      <c r="M96" s="884"/>
      <c r="N96" s="884"/>
      <c r="O96" s="884"/>
      <c r="P96" s="884"/>
      <c r="Q96" s="884"/>
      <c r="R96" s="884"/>
      <c r="S96" s="884"/>
      <c r="T96" s="884"/>
      <c r="U96" s="884"/>
    </row>
    <row r="97" ht="14.45" customHeight="1" x14ac:dyDescent="0.25"/>
  </sheetData>
  <mergeCells count="14">
    <mergeCell ref="A2:J2"/>
    <mergeCell ref="L2:U2"/>
    <mergeCell ref="A3:J3"/>
    <mergeCell ref="L3:U3"/>
    <mergeCell ref="A92:J92"/>
    <mergeCell ref="L92:U92"/>
    <mergeCell ref="A93:J93"/>
    <mergeCell ref="L93:U93"/>
    <mergeCell ref="A94:J94"/>
    <mergeCell ref="L94:U94"/>
    <mergeCell ref="A96:J96"/>
    <mergeCell ref="L96:U96"/>
    <mergeCell ref="A95:J95"/>
    <mergeCell ref="L95:U95"/>
  </mergeCells>
  <hyperlinks>
    <hyperlink ref="A1" location="INDICE!A1" display="INDICE" xr:uid="{630369D5-05CD-460E-95A8-1E18B267D5D2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N33"/>
  <sheetViews>
    <sheetView workbookViewId="0">
      <selection activeCell="F3" sqref="F3"/>
    </sheetView>
  </sheetViews>
  <sheetFormatPr baseColWidth="10" defaultColWidth="11.5703125" defaultRowHeight="15" x14ac:dyDescent="0.25"/>
  <cols>
    <col min="1" max="1" width="16.28515625" style="5" customWidth="1"/>
    <col min="2" max="2" width="13.85546875" style="5" customWidth="1"/>
    <col min="3" max="3" width="13.28515625" style="32" customWidth="1"/>
    <col min="4" max="5" width="7.7109375" style="5" customWidth="1"/>
    <col min="6" max="6" width="11.5703125" style="5"/>
    <col min="7" max="7" width="16.28515625" style="5" customWidth="1"/>
    <col min="8" max="8" width="11.5703125" style="5"/>
    <col min="9" max="9" width="13.28515625" style="5" customWidth="1"/>
    <col min="10" max="11" width="10.7109375" style="5" customWidth="1"/>
    <col min="12" max="16384" width="11.5703125" style="5"/>
  </cols>
  <sheetData>
    <row r="1" spans="1:14" s="32" customFormat="1" x14ac:dyDescent="0.25">
      <c r="A1" s="398" t="s">
        <v>344</v>
      </c>
      <c r="B1" s="194"/>
    </row>
    <row r="2" spans="1:14" ht="31.5" customHeight="1" x14ac:dyDescent="0.25">
      <c r="A2" s="863" t="s">
        <v>285</v>
      </c>
      <c r="B2" s="863"/>
      <c r="C2" s="863"/>
      <c r="D2" s="863"/>
      <c r="E2" s="863"/>
      <c r="G2" s="863" t="s">
        <v>503</v>
      </c>
      <c r="H2" s="863"/>
      <c r="I2" s="863"/>
      <c r="J2" s="863"/>
      <c r="K2" s="863"/>
    </row>
    <row r="3" spans="1:14" x14ac:dyDescent="0.25">
      <c r="A3" s="864" t="s">
        <v>505</v>
      </c>
      <c r="B3" s="864"/>
      <c r="C3" s="864"/>
      <c r="D3" s="864"/>
      <c r="E3" s="864"/>
      <c r="G3" s="864" t="s">
        <v>25</v>
      </c>
      <c r="H3" s="864"/>
      <c r="I3" s="864"/>
      <c r="J3" s="864"/>
      <c r="K3" s="864"/>
    </row>
    <row r="4" spans="1:14" x14ac:dyDescent="0.25">
      <c r="A4" s="19"/>
      <c r="B4" s="19"/>
      <c r="C4" s="19"/>
      <c r="D4" s="19"/>
      <c r="G4" s="19"/>
      <c r="H4" s="19"/>
      <c r="I4" s="19"/>
      <c r="J4" s="19"/>
      <c r="K4" s="32"/>
    </row>
    <row r="5" spans="1:14" x14ac:dyDescent="0.25">
      <c r="A5" s="217"/>
      <c r="B5" s="50"/>
      <c r="C5" s="50"/>
      <c r="D5" s="50">
        <v>2015</v>
      </c>
      <c r="E5" s="246">
        <v>2017</v>
      </c>
      <c r="G5" s="217"/>
      <c r="H5" s="50"/>
      <c r="I5" s="50"/>
      <c r="J5" s="50">
        <v>2015</v>
      </c>
      <c r="K5" s="246">
        <v>2017</v>
      </c>
    </row>
    <row r="6" spans="1:14" x14ac:dyDescent="0.25">
      <c r="A6" s="227"/>
      <c r="B6" s="201"/>
      <c r="C6" s="201"/>
      <c r="D6" s="201"/>
      <c r="E6" s="247"/>
      <c r="G6" s="227"/>
      <c r="H6" s="201"/>
      <c r="I6" s="201"/>
      <c r="J6" s="201"/>
      <c r="K6" s="247"/>
    </row>
    <row r="7" spans="1:14" x14ac:dyDescent="0.25">
      <c r="A7" s="229" t="s">
        <v>60</v>
      </c>
      <c r="B7" s="169" t="s">
        <v>9</v>
      </c>
      <c r="C7" s="125" t="s">
        <v>91</v>
      </c>
      <c r="D7" s="52">
        <v>30.761494262232613</v>
      </c>
      <c r="E7" s="249">
        <v>30.235539146889973</v>
      </c>
      <c r="G7" s="229" t="s">
        <v>60</v>
      </c>
      <c r="H7" s="169" t="s">
        <v>9</v>
      </c>
      <c r="I7" s="125" t="s">
        <v>91</v>
      </c>
      <c r="J7" s="121">
        <v>472244</v>
      </c>
      <c r="K7" s="493">
        <v>492276</v>
      </c>
    </row>
    <row r="8" spans="1:14" s="32" customFormat="1" x14ac:dyDescent="0.25">
      <c r="A8" s="229"/>
      <c r="B8" s="169"/>
      <c r="C8" s="125" t="s">
        <v>92</v>
      </c>
      <c r="D8" s="52">
        <v>0.76515714941048085</v>
      </c>
      <c r="E8" s="249">
        <v>0.86716668120095797</v>
      </c>
      <c r="G8" s="229"/>
      <c r="H8" s="169"/>
      <c r="I8" s="125" t="s">
        <v>92</v>
      </c>
      <c r="J8" s="121">
        <v>17110.572542280861</v>
      </c>
      <c r="K8" s="493">
        <v>19717.082352691225</v>
      </c>
    </row>
    <row r="9" spans="1:14" ht="30" x14ac:dyDescent="0.25">
      <c r="A9" s="229"/>
      <c r="B9" s="169" t="s">
        <v>12</v>
      </c>
      <c r="C9" s="125" t="s">
        <v>91</v>
      </c>
      <c r="D9" s="52">
        <v>19.897765996502937</v>
      </c>
      <c r="E9" s="249">
        <v>19.680044376949024</v>
      </c>
      <c r="G9" s="229"/>
      <c r="H9" s="169" t="s">
        <v>12</v>
      </c>
      <c r="I9" s="125" t="s">
        <v>91</v>
      </c>
      <c r="J9" s="121">
        <v>3074681</v>
      </c>
      <c r="K9" s="493">
        <v>3034075</v>
      </c>
    </row>
    <row r="10" spans="1:14" s="32" customFormat="1" x14ac:dyDescent="0.25">
      <c r="A10" s="229"/>
      <c r="B10" s="169"/>
      <c r="C10" s="125" t="s">
        <v>92</v>
      </c>
      <c r="D10" s="52">
        <v>0.31888380745996237</v>
      </c>
      <c r="E10" s="249">
        <v>0.36235775354233007</v>
      </c>
      <c r="G10" s="229"/>
      <c r="H10" s="169"/>
      <c r="I10" s="125" t="s">
        <v>92</v>
      </c>
      <c r="J10" s="121">
        <v>55638.554142319139</v>
      </c>
      <c r="K10" s="493">
        <v>62302.818962028665</v>
      </c>
    </row>
    <row r="11" spans="1:14" x14ac:dyDescent="0.25">
      <c r="A11" s="229"/>
      <c r="B11" s="169" t="s">
        <v>3</v>
      </c>
      <c r="C11" s="125" t="s">
        <v>91</v>
      </c>
      <c r="D11" s="52">
        <v>20.877935509419039</v>
      </c>
      <c r="E11" s="249">
        <v>20.696038263377236</v>
      </c>
      <c r="G11" s="229"/>
      <c r="H11" s="169" t="s">
        <v>3</v>
      </c>
      <c r="I11" s="125" t="s">
        <v>91</v>
      </c>
      <c r="J11" s="121">
        <v>3547184</v>
      </c>
      <c r="K11" s="493">
        <v>3530889</v>
      </c>
      <c r="M11" s="26"/>
      <c r="N11" s="26"/>
    </row>
    <row r="12" spans="1:14" s="32" customFormat="1" x14ac:dyDescent="0.25">
      <c r="A12" s="229"/>
      <c r="B12" s="169"/>
      <c r="C12" s="125" t="s">
        <v>92</v>
      </c>
      <c r="D12" s="52">
        <v>0.31148289808695079</v>
      </c>
      <c r="E12" s="249">
        <v>0.35657639800387075</v>
      </c>
      <c r="G12" s="229"/>
      <c r="H12" s="169"/>
      <c r="I12" s="125" t="s">
        <v>92</v>
      </c>
      <c r="J12" s="121">
        <v>61136.723234221165</v>
      </c>
      <c r="K12" s="493">
        <v>68582.938921686902</v>
      </c>
    </row>
    <row r="13" spans="1:14" x14ac:dyDescent="0.25">
      <c r="A13" s="229"/>
      <c r="B13" s="169"/>
      <c r="C13" s="169"/>
      <c r="D13" s="52"/>
      <c r="E13" s="249"/>
      <c r="G13" s="229"/>
      <c r="H13" s="169"/>
      <c r="I13" s="169"/>
      <c r="J13" s="121"/>
      <c r="K13" s="493"/>
    </row>
    <row r="14" spans="1:14" x14ac:dyDescent="0.25">
      <c r="A14" s="229" t="s">
        <v>2</v>
      </c>
      <c r="B14" s="169" t="s">
        <v>9</v>
      </c>
      <c r="C14" s="125" t="s">
        <v>91</v>
      </c>
      <c r="D14" s="52">
        <v>69.238505737767383</v>
      </c>
      <c r="E14" s="248">
        <f>E21-E7</f>
        <v>69.764460853110023</v>
      </c>
      <c r="G14" s="229" t="s">
        <v>2</v>
      </c>
      <c r="H14" s="169" t="s">
        <v>9</v>
      </c>
      <c r="I14" s="125" t="s">
        <v>91</v>
      </c>
      <c r="J14" s="121">
        <v>1062935</v>
      </c>
      <c r="K14" s="493">
        <v>1135861</v>
      </c>
    </row>
    <row r="15" spans="1:14" s="32" customFormat="1" x14ac:dyDescent="0.25">
      <c r="A15" s="229"/>
      <c r="B15" s="169"/>
      <c r="C15" s="125" t="s">
        <v>92</v>
      </c>
      <c r="D15" s="52">
        <v>0.76515714941048085</v>
      </c>
      <c r="E15" s="249">
        <v>0.86716668120095797</v>
      </c>
      <c r="G15" s="229"/>
      <c r="H15" s="169"/>
      <c r="I15" s="125" t="s">
        <v>92</v>
      </c>
      <c r="J15" s="121">
        <v>21886.038024707861</v>
      </c>
      <c r="K15" s="493">
        <v>27390.323556682062</v>
      </c>
    </row>
    <row r="16" spans="1:14" ht="30" x14ac:dyDescent="0.25">
      <c r="A16" s="229"/>
      <c r="B16" s="169" t="s">
        <v>12</v>
      </c>
      <c r="C16" s="125" t="s">
        <v>91</v>
      </c>
      <c r="D16" s="52">
        <v>80.10223400349706</v>
      </c>
      <c r="E16" s="248">
        <f t="shared" ref="E16:E18" si="0">E23-E9</f>
        <v>80.319955623050973</v>
      </c>
      <c r="G16" s="229"/>
      <c r="H16" s="169" t="s">
        <v>12</v>
      </c>
      <c r="I16" s="125" t="s">
        <v>91</v>
      </c>
      <c r="J16" s="121">
        <v>12377712</v>
      </c>
      <c r="K16" s="493">
        <v>12382938</v>
      </c>
    </row>
    <row r="17" spans="1:14" s="32" customFormat="1" x14ac:dyDescent="0.25">
      <c r="A17" s="229"/>
      <c r="B17" s="169"/>
      <c r="C17" s="125" t="s">
        <v>92</v>
      </c>
      <c r="D17" s="52">
        <v>0.31888380745996237</v>
      </c>
      <c r="E17" s="249">
        <v>0.36235775354233007</v>
      </c>
      <c r="G17" s="229"/>
      <c r="H17" s="169"/>
      <c r="I17" s="125" t="s">
        <v>92</v>
      </c>
      <c r="J17" s="121">
        <v>136399.10377005069</v>
      </c>
      <c r="K17" s="493">
        <v>140726.11231387046</v>
      </c>
    </row>
    <row r="18" spans="1:14" x14ac:dyDescent="0.25">
      <c r="A18" s="229"/>
      <c r="B18" s="169" t="s">
        <v>3</v>
      </c>
      <c r="C18" s="125" t="s">
        <v>91</v>
      </c>
      <c r="D18" s="52">
        <v>79.120471130306328</v>
      </c>
      <c r="E18" s="248">
        <f t="shared" si="0"/>
        <v>79.303961736622767</v>
      </c>
      <c r="G18" s="229"/>
      <c r="H18" s="169" t="s">
        <v>3</v>
      </c>
      <c r="I18" s="125" t="s">
        <v>91</v>
      </c>
      <c r="J18" s="121">
        <v>13442925</v>
      </c>
      <c r="K18" s="493">
        <v>13529811</v>
      </c>
      <c r="M18" s="26"/>
      <c r="N18" s="26"/>
    </row>
    <row r="19" spans="1:14" s="32" customFormat="1" x14ac:dyDescent="0.25">
      <c r="A19" s="229"/>
      <c r="B19" s="169"/>
      <c r="C19" s="125" t="s">
        <v>92</v>
      </c>
      <c r="D19" s="52">
        <v>0.31148289808695079</v>
      </c>
      <c r="E19" s="249">
        <v>0.35657639800387075</v>
      </c>
      <c r="G19" s="229"/>
      <c r="H19" s="169"/>
      <c r="I19" s="125" t="s">
        <v>92</v>
      </c>
      <c r="J19" s="121">
        <v>143516.36347482589</v>
      </c>
      <c r="K19" s="493">
        <v>148632.718351638</v>
      </c>
    </row>
    <row r="20" spans="1:14" x14ac:dyDescent="0.25">
      <c r="A20" s="229"/>
      <c r="B20" s="169"/>
      <c r="C20" s="169"/>
      <c r="D20" s="52"/>
      <c r="E20" s="249"/>
      <c r="G20" s="229"/>
      <c r="H20" s="169"/>
      <c r="I20" s="169"/>
      <c r="J20" s="121"/>
      <c r="K20" s="493"/>
    </row>
    <row r="21" spans="1:14" x14ac:dyDescent="0.25">
      <c r="A21" s="229" t="s">
        <v>3</v>
      </c>
      <c r="B21" s="169" t="s">
        <v>9</v>
      </c>
      <c r="C21" s="125" t="s">
        <v>91</v>
      </c>
      <c r="D21" s="52">
        <v>100</v>
      </c>
      <c r="E21" s="249">
        <v>100</v>
      </c>
      <c r="G21" s="229" t="s">
        <v>3</v>
      </c>
      <c r="H21" s="169" t="s">
        <v>9</v>
      </c>
      <c r="I21" s="125" t="s">
        <v>91</v>
      </c>
      <c r="J21" s="121">
        <v>1585680</v>
      </c>
      <c r="K21" s="493">
        <v>1694870</v>
      </c>
    </row>
    <row r="22" spans="1:14" s="32" customFormat="1" x14ac:dyDescent="0.25">
      <c r="A22" s="229"/>
      <c r="B22" s="169"/>
      <c r="C22" s="125" t="s">
        <v>92</v>
      </c>
      <c r="D22" s="52">
        <v>0</v>
      </c>
      <c r="E22" s="249">
        <v>0</v>
      </c>
      <c r="G22" s="229"/>
      <c r="H22" s="169"/>
      <c r="I22" s="125" t="s">
        <v>92</v>
      </c>
      <c r="J22" s="121">
        <v>32401.670570399667</v>
      </c>
      <c r="K22" s="493">
        <v>38548.769340152845</v>
      </c>
    </row>
    <row r="23" spans="1:14" ht="30" x14ac:dyDescent="0.25">
      <c r="A23" s="229"/>
      <c r="B23" s="169" t="s">
        <v>12</v>
      </c>
      <c r="C23" s="125" t="s">
        <v>91</v>
      </c>
      <c r="D23" s="52">
        <v>100</v>
      </c>
      <c r="E23" s="249">
        <v>100</v>
      </c>
      <c r="G23" s="229"/>
      <c r="H23" s="169" t="s">
        <v>12</v>
      </c>
      <c r="I23" s="125" t="s">
        <v>91</v>
      </c>
      <c r="J23" s="121">
        <v>15963869</v>
      </c>
      <c r="K23" s="493">
        <v>16095335</v>
      </c>
      <c r="M23" s="26"/>
    </row>
    <row r="24" spans="1:14" s="32" customFormat="1" x14ac:dyDescent="0.25">
      <c r="A24" s="229"/>
      <c r="B24" s="169"/>
      <c r="C24" s="125" t="s">
        <v>92</v>
      </c>
      <c r="D24" s="52">
        <v>0</v>
      </c>
      <c r="E24" s="249">
        <v>0</v>
      </c>
      <c r="G24" s="229"/>
      <c r="H24" s="169"/>
      <c r="I24" s="125" t="s">
        <v>92</v>
      </c>
      <c r="J24" s="121">
        <v>157728.53864566318</v>
      </c>
      <c r="K24" s="493">
        <v>161699.16928490211</v>
      </c>
    </row>
    <row r="25" spans="1:14" x14ac:dyDescent="0.25">
      <c r="A25" s="229"/>
      <c r="B25" s="169" t="s">
        <v>3</v>
      </c>
      <c r="C25" s="125" t="s">
        <v>91</v>
      </c>
      <c r="D25" s="52">
        <v>100</v>
      </c>
      <c r="E25" s="249">
        <v>100</v>
      </c>
      <c r="G25" s="229"/>
      <c r="H25" s="169" t="s">
        <v>3</v>
      </c>
      <c r="I25" s="125" t="s">
        <v>91</v>
      </c>
      <c r="J25" s="121">
        <v>17552505</v>
      </c>
      <c r="K25" s="493">
        <v>17807414</v>
      </c>
      <c r="M25" s="26"/>
      <c r="N25" s="26"/>
    </row>
    <row r="26" spans="1:14" s="32" customFormat="1" x14ac:dyDescent="0.25">
      <c r="A26" s="229"/>
      <c r="B26" s="169"/>
      <c r="C26" s="125" t="s">
        <v>92</v>
      </c>
      <c r="D26" s="52">
        <v>0</v>
      </c>
      <c r="E26" s="249">
        <v>0</v>
      </c>
      <c r="G26" s="229"/>
      <c r="H26" s="201"/>
      <c r="I26" s="125" t="s">
        <v>92</v>
      </c>
      <c r="J26" s="121">
        <v>168987.05127454744</v>
      </c>
      <c r="K26" s="493">
        <v>172433.43031196756</v>
      </c>
    </row>
    <row r="27" spans="1:14" x14ac:dyDescent="0.25">
      <c r="A27" s="230"/>
      <c r="B27" s="48"/>
      <c r="C27" s="48"/>
      <c r="D27" s="48"/>
      <c r="E27" s="250"/>
      <c r="G27" s="230"/>
      <c r="H27" s="48"/>
      <c r="I27" s="48"/>
      <c r="J27" s="769"/>
      <c r="K27" s="770"/>
    </row>
    <row r="28" spans="1:14" s="460" customFormat="1" x14ac:dyDescent="0.25">
      <c r="A28" s="867" t="s">
        <v>419</v>
      </c>
      <c r="B28" s="867"/>
      <c r="C28" s="867"/>
      <c r="D28" s="867"/>
      <c r="E28" s="867"/>
      <c r="G28" s="867" t="s">
        <v>419</v>
      </c>
      <c r="H28" s="867"/>
      <c r="I28" s="867"/>
      <c r="J28" s="867"/>
      <c r="K28" s="867"/>
    </row>
    <row r="29" spans="1:14" s="460" customFormat="1" ht="28.9" customHeight="1" x14ac:dyDescent="0.25">
      <c r="A29" s="887" t="s">
        <v>420</v>
      </c>
      <c r="B29" s="887"/>
      <c r="C29" s="887"/>
      <c r="D29" s="887"/>
      <c r="E29" s="887"/>
      <c r="G29" s="887" t="s">
        <v>420</v>
      </c>
      <c r="H29" s="887"/>
      <c r="I29" s="887"/>
      <c r="J29" s="887"/>
      <c r="K29" s="887"/>
    </row>
    <row r="30" spans="1:14" s="460" customFormat="1" x14ac:dyDescent="0.25">
      <c r="A30" s="865" t="s">
        <v>421</v>
      </c>
      <c r="B30" s="865"/>
      <c r="C30" s="865"/>
      <c r="D30" s="865"/>
      <c r="E30" s="865"/>
      <c r="G30" s="865" t="s">
        <v>421</v>
      </c>
      <c r="H30" s="865"/>
      <c r="I30" s="865"/>
      <c r="J30" s="865"/>
      <c r="K30" s="865"/>
    </row>
    <row r="31" spans="1:14" s="790" customFormat="1" x14ac:dyDescent="0.25">
      <c r="A31" s="865" t="s">
        <v>631</v>
      </c>
      <c r="B31" s="865"/>
      <c r="C31" s="865"/>
      <c r="D31" s="865"/>
      <c r="E31" s="865"/>
      <c r="G31" s="865" t="s">
        <v>631</v>
      </c>
      <c r="H31" s="865"/>
      <c r="I31" s="865"/>
      <c r="J31" s="865"/>
      <c r="K31" s="865"/>
    </row>
    <row r="32" spans="1:14" x14ac:dyDescent="0.25">
      <c r="A32" s="865" t="s">
        <v>6</v>
      </c>
      <c r="B32" s="865"/>
      <c r="C32" s="865"/>
      <c r="D32" s="865"/>
      <c r="E32" s="865"/>
      <c r="G32" s="865" t="s">
        <v>6</v>
      </c>
      <c r="H32" s="865"/>
      <c r="I32" s="865"/>
      <c r="J32" s="865"/>
      <c r="K32" s="865"/>
    </row>
    <row r="33" spans="1:11" s="128" customFormat="1" x14ac:dyDescent="0.25">
      <c r="A33" s="127"/>
      <c r="B33" s="127"/>
      <c r="C33" s="127"/>
      <c r="D33" s="127"/>
      <c r="E33" s="127"/>
      <c r="G33" s="127"/>
      <c r="H33" s="127"/>
      <c r="I33" s="127"/>
      <c r="J33" s="127"/>
      <c r="K33" s="127"/>
    </row>
  </sheetData>
  <mergeCells count="14">
    <mergeCell ref="A32:E32"/>
    <mergeCell ref="G32:K32"/>
    <mergeCell ref="A2:E2"/>
    <mergeCell ref="A3:E3"/>
    <mergeCell ref="G2:K2"/>
    <mergeCell ref="G3:K3"/>
    <mergeCell ref="A28:E28"/>
    <mergeCell ref="A30:E30"/>
    <mergeCell ref="G28:K28"/>
    <mergeCell ref="G30:K30"/>
    <mergeCell ref="A29:E29"/>
    <mergeCell ref="G29:K29"/>
    <mergeCell ref="A31:E31"/>
    <mergeCell ref="G31:K31"/>
  </mergeCells>
  <hyperlinks>
    <hyperlink ref="A1" location="INDICE!A1" display="INDICE" xr:uid="{E649DC2B-FBD6-468D-88F9-8CEA36022CCC}"/>
  </hyperlink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70060-876B-42A1-807F-4A2659DB5209}">
  <dimension ref="A1:N50"/>
  <sheetViews>
    <sheetView workbookViewId="0">
      <selection activeCell="A2" sqref="A2:F2"/>
    </sheetView>
  </sheetViews>
  <sheetFormatPr baseColWidth="10" defaultRowHeight="15" x14ac:dyDescent="0.25"/>
  <cols>
    <col min="1" max="4" width="13.28515625" customWidth="1"/>
    <col min="8" max="11" width="13.28515625" customWidth="1"/>
    <col min="12" max="12" width="10.7109375" customWidth="1"/>
    <col min="13" max="13" width="11.5703125" customWidth="1"/>
  </cols>
  <sheetData>
    <row r="1" spans="1:13" x14ac:dyDescent="0.25">
      <c r="A1" s="398" t="s">
        <v>344</v>
      </c>
      <c r="B1" s="194"/>
    </row>
    <row r="2" spans="1:13" ht="28.9" customHeight="1" x14ac:dyDescent="0.25">
      <c r="A2" s="883" t="s">
        <v>316</v>
      </c>
      <c r="B2" s="883"/>
      <c r="C2" s="883"/>
      <c r="D2" s="883"/>
      <c r="E2" s="883"/>
      <c r="F2" s="883"/>
      <c r="G2" s="233"/>
      <c r="H2" s="883" t="s">
        <v>504</v>
      </c>
      <c r="I2" s="883"/>
      <c r="J2" s="883"/>
      <c r="K2" s="883"/>
      <c r="L2" s="883"/>
      <c r="M2" s="883"/>
    </row>
    <row r="3" spans="1:13" x14ac:dyDescent="0.25">
      <c r="A3" s="884" t="s">
        <v>501</v>
      </c>
      <c r="B3" s="884"/>
      <c r="C3" s="884"/>
      <c r="D3" s="884"/>
      <c r="E3" s="884"/>
      <c r="F3" s="884"/>
      <c r="G3" s="234"/>
      <c r="H3" s="884" t="s">
        <v>25</v>
      </c>
      <c r="I3" s="884"/>
      <c r="J3" s="884"/>
      <c r="K3" s="884"/>
      <c r="L3" s="884"/>
      <c r="M3" s="884"/>
    </row>
    <row r="4" spans="1:13" x14ac:dyDescent="0.25">
      <c r="A4" s="116"/>
      <c r="B4" s="116"/>
      <c r="C4" s="116"/>
      <c r="D4" s="116"/>
      <c r="E4" s="100"/>
      <c r="F4" s="100"/>
      <c r="G4" s="100"/>
      <c r="H4" s="116"/>
      <c r="I4" s="116"/>
      <c r="J4" s="116"/>
      <c r="K4" s="116"/>
      <c r="L4" s="104"/>
      <c r="M4" s="104"/>
    </row>
    <row r="5" spans="1:13" x14ac:dyDescent="0.25">
      <c r="A5" s="238"/>
      <c r="B5" s="117"/>
      <c r="C5" s="117"/>
      <c r="D5" s="117"/>
      <c r="E5" s="117">
        <v>2015</v>
      </c>
      <c r="F5" s="239">
        <v>2017</v>
      </c>
      <c r="G5" s="118"/>
      <c r="H5" s="238"/>
      <c r="I5" s="117"/>
      <c r="J5" s="117"/>
      <c r="K5" s="117"/>
      <c r="L5" s="119">
        <v>2015</v>
      </c>
      <c r="M5" s="239">
        <v>2017</v>
      </c>
    </row>
    <row r="6" spans="1:13" x14ac:dyDescent="0.25">
      <c r="A6" s="184"/>
      <c r="B6" s="235"/>
      <c r="C6" s="235"/>
      <c r="D6" s="235"/>
      <c r="E6" s="100"/>
      <c r="F6" s="105"/>
      <c r="G6" s="100"/>
      <c r="H6" s="184"/>
      <c r="I6" s="235"/>
      <c r="J6" s="235"/>
      <c r="K6" s="235"/>
      <c r="L6" s="100"/>
      <c r="M6" s="105"/>
    </row>
    <row r="7" spans="1:13" x14ac:dyDescent="0.25">
      <c r="A7" s="139" t="s">
        <v>317</v>
      </c>
      <c r="B7" s="213" t="s">
        <v>11</v>
      </c>
      <c r="C7" s="213" t="s">
        <v>9</v>
      </c>
      <c r="D7" s="125" t="s">
        <v>91</v>
      </c>
      <c r="E7" s="101">
        <v>23.386941889939528</v>
      </c>
      <c r="F7" s="126">
        <v>22.143875501681222</v>
      </c>
      <c r="G7" s="100"/>
      <c r="H7" s="139" t="s">
        <v>317</v>
      </c>
      <c r="I7" s="213" t="s">
        <v>11</v>
      </c>
      <c r="J7" s="213" t="s">
        <v>9</v>
      </c>
      <c r="K7" s="125" t="s">
        <v>91</v>
      </c>
      <c r="L7" s="771">
        <v>270332</v>
      </c>
      <c r="M7" s="797">
        <v>272119</v>
      </c>
    </row>
    <row r="8" spans="1:13" x14ac:dyDescent="0.25">
      <c r="A8" s="139"/>
      <c r="B8" s="213"/>
      <c r="C8" s="213"/>
      <c r="D8" s="125" t="s">
        <v>92</v>
      </c>
      <c r="E8" s="101">
        <v>0.82515068386944368</v>
      </c>
      <c r="F8" s="126">
        <v>0.93281088712154958</v>
      </c>
      <c r="G8" s="100"/>
      <c r="H8" s="184"/>
      <c r="I8" s="213"/>
      <c r="J8" s="213"/>
      <c r="K8" s="125" t="s">
        <v>92</v>
      </c>
      <c r="L8" s="771">
        <v>12358.232339065677</v>
      </c>
      <c r="M8" s="797">
        <v>14361.274188825213</v>
      </c>
    </row>
    <row r="9" spans="1:13" x14ac:dyDescent="0.25">
      <c r="A9" s="139"/>
      <c r="B9" s="213"/>
      <c r="C9" s="213" t="s">
        <v>12</v>
      </c>
      <c r="D9" s="125" t="s">
        <v>91</v>
      </c>
      <c r="E9" s="101">
        <v>18.410630596535206</v>
      </c>
      <c r="F9" s="126">
        <v>17.923995098270545</v>
      </c>
      <c r="G9" s="100"/>
      <c r="H9" s="184"/>
      <c r="I9" s="213"/>
      <c r="J9" s="213" t="s">
        <v>12</v>
      </c>
      <c r="K9" s="125" t="s">
        <v>91</v>
      </c>
      <c r="L9" s="771">
        <v>2518904</v>
      </c>
      <c r="M9" s="797">
        <v>2449821</v>
      </c>
    </row>
    <row r="10" spans="1:13" x14ac:dyDescent="0.25">
      <c r="A10" s="139"/>
      <c r="B10" s="213"/>
      <c r="C10" s="213"/>
      <c r="D10" s="125" t="s">
        <v>92</v>
      </c>
      <c r="E10" s="101">
        <v>0.34454188926954044</v>
      </c>
      <c r="F10" s="126">
        <v>0.3945621530226962</v>
      </c>
      <c r="G10" s="100"/>
      <c r="H10" s="184"/>
      <c r="I10" s="213"/>
      <c r="J10" s="213"/>
      <c r="K10" s="125" t="s">
        <v>92</v>
      </c>
      <c r="L10" s="771">
        <v>52386.152098562743</v>
      </c>
      <c r="M10" s="797">
        <v>59073.332575634406</v>
      </c>
    </row>
    <row r="11" spans="1:13" x14ac:dyDescent="0.25">
      <c r="A11" s="139"/>
      <c r="B11" s="213"/>
      <c r="C11" s="213" t="s">
        <v>3</v>
      </c>
      <c r="D11" s="125" t="s">
        <v>91</v>
      </c>
      <c r="E11" s="101">
        <v>18.796704549620163</v>
      </c>
      <c r="F11" s="126">
        <v>18.28399206823406</v>
      </c>
      <c r="G11" s="100"/>
      <c r="H11" s="184"/>
      <c r="I11" s="213"/>
      <c r="J11" s="213" t="s">
        <v>3</v>
      </c>
      <c r="K11" s="125" t="s">
        <v>91</v>
      </c>
      <c r="L11" s="771">
        <v>2789449</v>
      </c>
      <c r="M11" s="797">
        <v>2726267</v>
      </c>
    </row>
    <row r="12" spans="1:13" x14ac:dyDescent="0.25">
      <c r="A12" s="139"/>
      <c r="B12" s="213"/>
      <c r="C12" s="213"/>
      <c r="D12" s="125" t="s">
        <v>92</v>
      </c>
      <c r="E12" s="101">
        <v>0.33752342873350283</v>
      </c>
      <c r="F12" s="126">
        <v>0.38864975394925527</v>
      </c>
      <c r="G12" s="100"/>
      <c r="H12" s="184"/>
      <c r="I12" s="213"/>
      <c r="J12" s="213"/>
      <c r="K12" s="125" t="s">
        <v>92</v>
      </c>
      <c r="L12" s="771">
        <v>56841.873547841533</v>
      </c>
      <c r="M12" s="797">
        <v>64059.600643705809</v>
      </c>
    </row>
    <row r="13" spans="1:13" x14ac:dyDescent="0.25">
      <c r="A13" s="139"/>
      <c r="B13" s="213" t="s">
        <v>4</v>
      </c>
      <c r="C13" s="213" t="s">
        <v>9</v>
      </c>
      <c r="D13" s="125" t="s">
        <v>91</v>
      </c>
      <c r="E13" s="101">
        <v>53.237148303710555</v>
      </c>
      <c r="F13" s="126">
        <v>55.140018383596022</v>
      </c>
      <c r="G13" s="100"/>
      <c r="H13" s="184"/>
      <c r="I13" s="213" t="s">
        <v>4</v>
      </c>
      <c r="J13" s="213" t="s">
        <v>9</v>
      </c>
      <c r="K13" s="125" t="s">
        <v>91</v>
      </c>
      <c r="L13" s="771">
        <v>201912</v>
      </c>
      <c r="M13" s="797">
        <v>220157</v>
      </c>
    </row>
    <row r="14" spans="1:13" x14ac:dyDescent="0.25">
      <c r="A14" s="139"/>
      <c r="B14" s="213"/>
      <c r="C14" s="213"/>
      <c r="D14" s="125" t="s">
        <v>92</v>
      </c>
      <c r="E14" s="101">
        <v>1.3797745074682626</v>
      </c>
      <c r="F14" s="126">
        <v>1.5705094136838096</v>
      </c>
      <c r="G14" s="100"/>
      <c r="H14" s="184"/>
      <c r="I14" s="213"/>
      <c r="J14" s="213"/>
      <c r="K14" s="125" t="s">
        <v>92</v>
      </c>
      <c r="L14" s="771">
        <v>11834.094227203332</v>
      </c>
      <c r="M14" s="797">
        <v>13509.89045759404</v>
      </c>
    </row>
    <row r="15" spans="1:13" x14ac:dyDescent="0.25">
      <c r="A15" s="139"/>
      <c r="B15" s="213"/>
      <c r="C15" s="213" t="s">
        <v>12</v>
      </c>
      <c r="D15" s="125" t="s">
        <v>91</v>
      </c>
      <c r="E15" s="101">
        <v>31.389154649096746</v>
      </c>
      <c r="F15" s="126">
        <v>33.401517507592111</v>
      </c>
      <c r="G15" s="100"/>
      <c r="H15" s="184"/>
      <c r="I15" s="213"/>
      <c r="J15" s="213" t="s">
        <v>12</v>
      </c>
      <c r="K15" s="125" t="s">
        <v>91</v>
      </c>
      <c r="L15" s="771">
        <v>555777</v>
      </c>
      <c r="M15" s="797">
        <v>584254</v>
      </c>
    </row>
    <row r="16" spans="1:13" x14ac:dyDescent="0.25">
      <c r="A16" s="139"/>
      <c r="B16" s="213"/>
      <c r="C16" s="213"/>
      <c r="D16" s="125" t="s">
        <v>92</v>
      </c>
      <c r="E16" s="101">
        <v>0.7538572482283169</v>
      </c>
      <c r="F16" s="126">
        <v>0.82369479768206622</v>
      </c>
      <c r="G16" s="100"/>
      <c r="H16" s="184"/>
      <c r="I16" s="213"/>
      <c r="J16" s="213"/>
      <c r="K16" s="125" t="s">
        <v>92</v>
      </c>
      <c r="L16" s="771">
        <v>18744.059735127532</v>
      </c>
      <c r="M16" s="797">
        <v>19798.551184968295</v>
      </c>
    </row>
    <row r="17" spans="1:14" x14ac:dyDescent="0.25">
      <c r="A17" s="139"/>
      <c r="B17" s="213"/>
      <c r="C17" s="213" t="s">
        <v>3</v>
      </c>
      <c r="D17" s="125" t="s">
        <v>91</v>
      </c>
      <c r="E17" s="101">
        <v>35.243275273219275</v>
      </c>
      <c r="F17" s="126">
        <v>37.423878721297399</v>
      </c>
      <c r="G17" s="100"/>
      <c r="H17" s="184"/>
      <c r="I17" s="213"/>
      <c r="J17" s="213" t="s">
        <v>3</v>
      </c>
      <c r="K17" s="125" t="s">
        <v>91</v>
      </c>
      <c r="L17" s="771">
        <v>757735</v>
      </c>
      <c r="M17" s="797">
        <v>804622</v>
      </c>
    </row>
    <row r="18" spans="1:14" x14ac:dyDescent="0.25">
      <c r="A18" s="139"/>
      <c r="B18" s="213"/>
      <c r="C18" s="213"/>
      <c r="D18" s="125" t="s">
        <v>92</v>
      </c>
      <c r="E18" s="101">
        <v>0.73971970120729813</v>
      </c>
      <c r="F18" s="126">
        <v>0.84395608323863092</v>
      </c>
      <c r="G18" s="100"/>
      <c r="H18" s="184"/>
      <c r="I18" s="213"/>
      <c r="J18" s="213"/>
      <c r="K18" s="125" t="s">
        <v>92</v>
      </c>
      <c r="L18" s="771">
        <v>22510.005317390529</v>
      </c>
      <c r="M18" s="797">
        <v>24494.633626669369</v>
      </c>
    </row>
    <row r="19" spans="1:14" x14ac:dyDescent="0.25">
      <c r="A19" s="139"/>
      <c r="B19" s="213"/>
      <c r="C19" s="213"/>
      <c r="D19" s="213"/>
      <c r="E19" s="101"/>
      <c r="F19" s="126"/>
      <c r="G19" s="100"/>
      <c r="H19" s="184"/>
      <c r="I19" s="213"/>
      <c r="J19" s="213"/>
      <c r="K19" s="213"/>
      <c r="L19" s="772"/>
      <c r="M19" s="797"/>
    </row>
    <row r="20" spans="1:14" x14ac:dyDescent="0.25">
      <c r="A20" s="139" t="s">
        <v>2</v>
      </c>
      <c r="B20" s="213" t="s">
        <v>11</v>
      </c>
      <c r="C20" s="213" t="s">
        <v>9</v>
      </c>
      <c r="D20" s="125" t="s">
        <v>91</v>
      </c>
      <c r="E20" s="101">
        <v>76.613058110060479</v>
      </c>
      <c r="F20" s="126">
        <v>77.856124498318778</v>
      </c>
      <c r="G20" s="100"/>
      <c r="H20" s="139" t="s">
        <v>2</v>
      </c>
      <c r="I20" s="213" t="s">
        <v>11</v>
      </c>
      <c r="J20" s="213" t="s">
        <v>9</v>
      </c>
      <c r="K20" s="125" t="s">
        <v>91</v>
      </c>
      <c r="L20" s="771">
        <v>885578</v>
      </c>
      <c r="M20" s="797">
        <v>956749</v>
      </c>
    </row>
    <row r="21" spans="1:14" x14ac:dyDescent="0.25">
      <c r="A21" s="139"/>
      <c r="B21" s="213"/>
      <c r="C21" s="213"/>
      <c r="D21" s="125" t="s">
        <v>92</v>
      </c>
      <c r="E21" s="101">
        <v>0.82515068386944368</v>
      </c>
      <c r="F21" s="126">
        <v>0.93281088712154958</v>
      </c>
      <c r="G21" s="100"/>
      <c r="H21" s="184"/>
      <c r="I21" s="213"/>
      <c r="J21" s="213"/>
      <c r="K21" s="125" t="s">
        <v>92</v>
      </c>
      <c r="L21" s="771">
        <v>19809.430767974955</v>
      </c>
      <c r="M21" s="797">
        <v>25148.570090407</v>
      </c>
    </row>
    <row r="22" spans="1:14" x14ac:dyDescent="0.25">
      <c r="A22" s="139"/>
      <c r="B22" s="213"/>
      <c r="C22" s="213" t="s">
        <v>12</v>
      </c>
      <c r="D22" s="125" t="s">
        <v>91</v>
      </c>
      <c r="E22" s="101">
        <v>81.589369403464801</v>
      </c>
      <c r="F22" s="126">
        <v>82.076004901729462</v>
      </c>
      <c r="G22" s="100"/>
      <c r="H22" s="184"/>
      <c r="I22" s="213"/>
      <c r="J22" s="213" t="s">
        <v>12</v>
      </c>
      <c r="K22" s="125" t="s">
        <v>91</v>
      </c>
      <c r="L22" s="771">
        <v>11162887</v>
      </c>
      <c r="M22" s="797">
        <v>11218008</v>
      </c>
    </row>
    <row r="23" spans="1:14" x14ac:dyDescent="0.25">
      <c r="A23" s="139"/>
      <c r="B23" s="213"/>
      <c r="C23" s="213"/>
      <c r="D23" s="125" t="s">
        <v>92</v>
      </c>
      <c r="E23" s="101">
        <v>0.34454188926954044</v>
      </c>
      <c r="F23" s="126">
        <v>0.3945621530226962</v>
      </c>
      <c r="G23" s="100"/>
      <c r="H23" s="184"/>
      <c r="I23" s="213"/>
      <c r="J23" s="213"/>
      <c r="K23" s="125" t="s">
        <v>92</v>
      </c>
      <c r="L23" s="771">
        <v>130870.34171465626</v>
      </c>
      <c r="M23" s="797">
        <v>133423.57929466548</v>
      </c>
    </row>
    <row r="24" spans="1:14" x14ac:dyDescent="0.25">
      <c r="A24" s="139"/>
      <c r="B24" s="213"/>
      <c r="C24" s="213" t="s">
        <v>3</v>
      </c>
      <c r="D24" s="125" t="s">
        <v>91</v>
      </c>
      <c r="E24" s="101">
        <v>81.203295450379827</v>
      </c>
      <c r="F24" s="126">
        <v>81.716007931765944</v>
      </c>
      <c r="G24" s="100"/>
      <c r="H24" s="184"/>
      <c r="I24" s="213"/>
      <c r="J24" s="213" t="s">
        <v>3</v>
      </c>
      <c r="K24" s="125" t="s">
        <v>91</v>
      </c>
      <c r="L24" s="771">
        <v>12050647</v>
      </c>
      <c r="M24" s="797">
        <v>12184410</v>
      </c>
      <c r="N24" s="758"/>
    </row>
    <row r="25" spans="1:14" x14ac:dyDescent="0.25">
      <c r="A25" s="139"/>
      <c r="B25" s="213"/>
      <c r="C25" s="213"/>
      <c r="D25" s="125" t="s">
        <v>92</v>
      </c>
      <c r="E25" s="101">
        <v>0.33752342873350283</v>
      </c>
      <c r="F25" s="126">
        <v>0.38864975394925527</v>
      </c>
      <c r="G25" s="100"/>
      <c r="H25" s="184"/>
      <c r="I25" s="213"/>
      <c r="J25" s="213"/>
      <c r="K25" s="125" t="s">
        <v>92</v>
      </c>
      <c r="L25" s="771">
        <v>137436.94077422502</v>
      </c>
      <c r="M25" s="797">
        <v>140913.68555800465</v>
      </c>
    </row>
    <row r="26" spans="1:14" x14ac:dyDescent="0.25">
      <c r="A26" s="139"/>
      <c r="B26" s="213" t="s">
        <v>4</v>
      </c>
      <c r="C26" s="213" t="s">
        <v>9</v>
      </c>
      <c r="D26" s="125" t="s">
        <v>91</v>
      </c>
      <c r="E26" s="101">
        <v>46.762851696289445</v>
      </c>
      <c r="F26" s="126">
        <v>44.859981616403978</v>
      </c>
      <c r="G26" s="100"/>
      <c r="H26" s="184"/>
      <c r="I26" s="213" t="s">
        <v>4</v>
      </c>
      <c r="J26" s="213" t="s">
        <v>9</v>
      </c>
      <c r="K26" s="125" t="s">
        <v>91</v>
      </c>
      <c r="L26" s="771">
        <v>177357</v>
      </c>
      <c r="M26" s="797">
        <v>179112</v>
      </c>
    </row>
    <row r="27" spans="1:14" x14ac:dyDescent="0.25">
      <c r="A27" s="139"/>
      <c r="B27" s="213"/>
      <c r="C27" s="213"/>
      <c r="D27" s="125" t="s">
        <v>92</v>
      </c>
      <c r="E27" s="101">
        <v>1.3797745074682626</v>
      </c>
      <c r="F27" s="126">
        <v>1.5705094136838096</v>
      </c>
      <c r="G27" s="100"/>
      <c r="H27" s="184"/>
      <c r="I27" s="213"/>
      <c r="J27" s="213"/>
      <c r="K27" s="125" t="s">
        <v>92</v>
      </c>
      <c r="L27" s="771">
        <v>9305.1122007080376</v>
      </c>
      <c r="M27" s="797">
        <v>10852.614751644833</v>
      </c>
    </row>
    <row r="28" spans="1:14" x14ac:dyDescent="0.25">
      <c r="A28" s="139"/>
      <c r="B28" s="213"/>
      <c r="C28" s="213" t="s">
        <v>12</v>
      </c>
      <c r="D28" s="125" t="s">
        <v>91</v>
      </c>
      <c r="E28" s="101">
        <v>68.610845350903247</v>
      </c>
      <c r="F28" s="126">
        <v>66.598482492407882</v>
      </c>
      <c r="G28" s="100"/>
      <c r="H28" s="184"/>
      <c r="I28" s="213"/>
      <c r="J28" s="213" t="s">
        <v>12</v>
      </c>
      <c r="K28" s="125" t="s">
        <v>91</v>
      </c>
      <c r="L28" s="771">
        <v>1214825</v>
      </c>
      <c r="M28" s="797">
        <v>1164930</v>
      </c>
    </row>
    <row r="29" spans="1:14" x14ac:dyDescent="0.25">
      <c r="A29" s="139"/>
      <c r="B29" s="213"/>
      <c r="C29" s="213"/>
      <c r="D29" s="125" t="s">
        <v>92</v>
      </c>
      <c r="E29" s="101">
        <v>0.7538572482283169</v>
      </c>
      <c r="F29" s="126">
        <v>0.82369479768206622</v>
      </c>
      <c r="G29" s="100"/>
      <c r="H29" s="184"/>
      <c r="I29" s="213"/>
      <c r="J29" s="213"/>
      <c r="K29" s="125" t="s">
        <v>92</v>
      </c>
      <c r="L29" s="771">
        <v>38440.462650209469</v>
      </c>
      <c r="M29" s="797">
        <v>44743.571327914702</v>
      </c>
    </row>
    <row r="30" spans="1:14" x14ac:dyDescent="0.25">
      <c r="A30" s="139"/>
      <c r="B30" s="213"/>
      <c r="C30" s="213" t="s">
        <v>3</v>
      </c>
      <c r="D30" s="125" t="s">
        <v>91</v>
      </c>
      <c r="E30" s="101">
        <v>64.756724726780718</v>
      </c>
      <c r="F30" s="126">
        <v>62.576121278702601</v>
      </c>
      <c r="G30" s="100"/>
      <c r="H30" s="184"/>
      <c r="I30" s="213"/>
      <c r="J30" s="213" t="s">
        <v>3</v>
      </c>
      <c r="K30" s="125" t="s">
        <v>91</v>
      </c>
      <c r="L30" s="771">
        <v>1392278</v>
      </c>
      <c r="M30" s="797">
        <v>1345401</v>
      </c>
    </row>
    <row r="31" spans="1:14" x14ac:dyDescent="0.25">
      <c r="A31" s="139"/>
      <c r="B31" s="213"/>
      <c r="C31" s="213"/>
      <c r="D31" s="125" t="s">
        <v>92</v>
      </c>
      <c r="E31" s="101">
        <v>0.73971970120729813</v>
      </c>
      <c r="F31" s="126">
        <v>0.84395608323863092</v>
      </c>
      <c r="G31" s="100"/>
      <c r="H31" s="184"/>
      <c r="I31" s="213"/>
      <c r="J31" s="213"/>
      <c r="K31" s="125" t="s">
        <v>92</v>
      </c>
      <c r="L31" s="771">
        <v>41328.366719004283</v>
      </c>
      <c r="M31" s="797">
        <v>47275.978964556016</v>
      </c>
    </row>
    <row r="32" spans="1:14" x14ac:dyDescent="0.25">
      <c r="A32" s="139"/>
      <c r="B32" s="213"/>
      <c r="C32" s="213"/>
      <c r="D32" s="125"/>
      <c r="E32" s="101"/>
      <c r="F32" s="126"/>
      <c r="G32" s="100"/>
      <c r="H32" s="184"/>
      <c r="I32" s="213"/>
      <c r="J32" s="213"/>
      <c r="K32" s="125"/>
      <c r="L32" s="772"/>
      <c r="M32" s="797"/>
    </row>
    <row r="33" spans="1:13" x14ac:dyDescent="0.25">
      <c r="A33" s="139" t="s">
        <v>3</v>
      </c>
      <c r="B33" s="213" t="s">
        <v>11</v>
      </c>
      <c r="C33" s="213" t="s">
        <v>9</v>
      </c>
      <c r="D33" s="125" t="s">
        <v>91</v>
      </c>
      <c r="E33" s="52">
        <v>100</v>
      </c>
      <c r="F33" s="249">
        <v>100</v>
      </c>
      <c r="G33" s="100"/>
      <c r="H33" s="139" t="s">
        <v>3</v>
      </c>
      <c r="I33" s="213" t="s">
        <v>11</v>
      </c>
      <c r="J33" s="213" t="s">
        <v>9</v>
      </c>
      <c r="K33" s="125" t="s">
        <v>91</v>
      </c>
      <c r="L33" s="771">
        <v>1194141</v>
      </c>
      <c r="M33" s="797">
        <v>1277766</v>
      </c>
    </row>
    <row r="34" spans="1:13" x14ac:dyDescent="0.25">
      <c r="A34" s="139"/>
      <c r="B34" s="213"/>
      <c r="C34" s="213"/>
      <c r="D34" s="125" t="s">
        <v>92</v>
      </c>
      <c r="E34" s="52">
        <v>0</v>
      </c>
      <c r="F34" s="249">
        <v>0</v>
      </c>
      <c r="G34" s="100"/>
      <c r="H34" s="184"/>
      <c r="I34" s="213"/>
      <c r="J34" s="213"/>
      <c r="K34" s="125" t="s">
        <v>92</v>
      </c>
      <c r="L34" s="771">
        <v>26174.384609114109</v>
      </c>
      <c r="M34" s="797">
        <v>32169.161454978865</v>
      </c>
    </row>
    <row r="35" spans="1:13" x14ac:dyDescent="0.25">
      <c r="A35" s="139"/>
      <c r="B35" s="213"/>
      <c r="C35" s="213" t="s">
        <v>12</v>
      </c>
      <c r="D35" s="125" t="s">
        <v>91</v>
      </c>
      <c r="E35" s="52">
        <v>100</v>
      </c>
      <c r="F35" s="249">
        <v>100</v>
      </c>
      <c r="G35" s="100"/>
      <c r="H35" s="184"/>
      <c r="I35" s="213"/>
      <c r="J35" s="213" t="s">
        <v>12</v>
      </c>
      <c r="K35" s="125" t="s">
        <v>91</v>
      </c>
      <c r="L35" s="771">
        <v>14124353</v>
      </c>
      <c r="M35" s="797">
        <v>14257136</v>
      </c>
    </row>
    <row r="36" spans="1:13" x14ac:dyDescent="0.25">
      <c r="A36" s="139"/>
      <c r="B36" s="213"/>
      <c r="C36" s="213"/>
      <c r="D36" s="125" t="s">
        <v>92</v>
      </c>
      <c r="E36" s="52">
        <v>0</v>
      </c>
      <c r="F36" s="249">
        <v>0</v>
      </c>
      <c r="G36" s="100"/>
      <c r="H36" s="184"/>
      <c r="I36" s="213"/>
      <c r="J36" s="213"/>
      <c r="K36" s="125" t="s">
        <v>92</v>
      </c>
      <c r="L36" s="771">
        <v>149467.39798323397</v>
      </c>
      <c r="M36" s="797">
        <v>150305.21232533996</v>
      </c>
    </row>
    <row r="37" spans="1:13" x14ac:dyDescent="0.25">
      <c r="A37" s="139"/>
      <c r="B37" s="213"/>
      <c r="C37" s="213" t="s">
        <v>3</v>
      </c>
      <c r="D37" s="125" t="s">
        <v>91</v>
      </c>
      <c r="E37" s="52">
        <v>100</v>
      </c>
      <c r="F37" s="249">
        <v>100</v>
      </c>
      <c r="G37" s="100"/>
      <c r="H37" s="184"/>
      <c r="I37" s="213"/>
      <c r="J37" s="213" t="s">
        <v>3</v>
      </c>
      <c r="K37" s="125" t="s">
        <v>91</v>
      </c>
      <c r="L37" s="771">
        <v>15321308</v>
      </c>
      <c r="M37" s="797">
        <v>15550286</v>
      </c>
    </row>
    <row r="38" spans="1:13" x14ac:dyDescent="0.25">
      <c r="A38" s="139"/>
      <c r="B38" s="213"/>
      <c r="C38" s="213"/>
      <c r="D38" s="125" t="s">
        <v>92</v>
      </c>
      <c r="E38" s="52">
        <v>0</v>
      </c>
      <c r="F38" s="249">
        <v>0</v>
      </c>
      <c r="G38" s="100"/>
      <c r="H38" s="184"/>
      <c r="I38" s="213"/>
      <c r="J38" s="213"/>
      <c r="K38" s="125" t="s">
        <v>92</v>
      </c>
      <c r="L38" s="771">
        <v>159529.97009403785</v>
      </c>
      <c r="M38" s="797">
        <v>159961.60195538533</v>
      </c>
    </row>
    <row r="39" spans="1:13" x14ac:dyDescent="0.25">
      <c r="A39" s="139"/>
      <c r="B39" s="213" t="s">
        <v>4</v>
      </c>
      <c r="C39" s="213" t="s">
        <v>9</v>
      </c>
      <c r="D39" s="125" t="s">
        <v>91</v>
      </c>
      <c r="E39" s="52">
        <v>100</v>
      </c>
      <c r="F39" s="249">
        <v>100</v>
      </c>
      <c r="G39" s="100"/>
      <c r="H39" s="184"/>
      <c r="I39" s="213" t="s">
        <v>4</v>
      </c>
      <c r="J39" s="213" t="s">
        <v>9</v>
      </c>
      <c r="K39" s="125" t="s">
        <v>91</v>
      </c>
      <c r="L39" s="771">
        <v>391539</v>
      </c>
      <c r="M39" s="797">
        <v>417104</v>
      </c>
    </row>
    <row r="40" spans="1:13" x14ac:dyDescent="0.25">
      <c r="A40" s="139"/>
      <c r="B40" s="213"/>
      <c r="C40" s="213"/>
      <c r="D40" s="125" t="s">
        <v>92</v>
      </c>
      <c r="E40" s="52">
        <v>0</v>
      </c>
      <c r="F40" s="249">
        <v>0</v>
      </c>
      <c r="G40" s="100"/>
      <c r="H40" s="184"/>
      <c r="I40" s="213"/>
      <c r="J40" s="213"/>
      <c r="K40" s="125" t="s">
        <v>92</v>
      </c>
      <c r="L40" s="771">
        <v>19098.948821515653</v>
      </c>
      <c r="M40" s="797">
        <v>21240.354726882731</v>
      </c>
    </row>
    <row r="41" spans="1:13" x14ac:dyDescent="0.25">
      <c r="A41" s="139"/>
      <c r="B41" s="213"/>
      <c r="C41" s="213" t="s">
        <v>12</v>
      </c>
      <c r="D41" s="125" t="s">
        <v>91</v>
      </c>
      <c r="E41" s="52">
        <v>100</v>
      </c>
      <c r="F41" s="249">
        <v>100</v>
      </c>
      <c r="G41" s="100"/>
      <c r="H41" s="184"/>
      <c r="I41" s="213"/>
      <c r="J41" s="213" t="s">
        <v>12</v>
      </c>
      <c r="K41" s="125" t="s">
        <v>91</v>
      </c>
      <c r="L41" s="771">
        <v>1839516</v>
      </c>
      <c r="M41" s="797">
        <v>1838199</v>
      </c>
    </row>
    <row r="42" spans="1:13" x14ac:dyDescent="0.25">
      <c r="A42" s="139"/>
      <c r="B42" s="213"/>
      <c r="C42" s="213"/>
      <c r="D42" s="125" t="s">
        <v>92</v>
      </c>
      <c r="E42" s="52">
        <v>0</v>
      </c>
      <c r="F42" s="249">
        <v>0</v>
      </c>
      <c r="G42" s="100"/>
      <c r="H42" s="184"/>
      <c r="I42" s="213"/>
      <c r="J42" s="213"/>
      <c r="K42" s="125" t="s">
        <v>92</v>
      </c>
      <c r="L42" s="771">
        <v>50376.471129069869</v>
      </c>
      <c r="M42" s="797">
        <v>59623.523002770511</v>
      </c>
    </row>
    <row r="43" spans="1:13" x14ac:dyDescent="0.25">
      <c r="A43" s="139"/>
      <c r="B43" s="213"/>
      <c r="C43" s="213" t="s">
        <v>3</v>
      </c>
      <c r="D43" s="125" t="s">
        <v>91</v>
      </c>
      <c r="E43" s="52">
        <v>100</v>
      </c>
      <c r="F43" s="249">
        <v>100</v>
      </c>
      <c r="G43" s="100"/>
      <c r="H43" s="184"/>
      <c r="I43" s="213"/>
      <c r="J43" s="213" t="s">
        <v>3</v>
      </c>
      <c r="K43" s="125" t="s">
        <v>91</v>
      </c>
      <c r="L43" s="771">
        <v>2231197</v>
      </c>
      <c r="M43" s="797">
        <v>2257128</v>
      </c>
    </row>
    <row r="44" spans="1:13" x14ac:dyDescent="0.25">
      <c r="A44" s="139"/>
      <c r="B44" s="213"/>
      <c r="C44" s="213"/>
      <c r="D44" s="125" t="s">
        <v>92</v>
      </c>
      <c r="E44" s="52">
        <v>0</v>
      </c>
      <c r="F44" s="249">
        <v>0</v>
      </c>
      <c r="G44" s="100"/>
      <c r="H44" s="184"/>
      <c r="I44" s="213"/>
      <c r="J44" s="235"/>
      <c r="K44" s="125" t="s">
        <v>92</v>
      </c>
      <c r="L44" s="771">
        <v>55738.784883256143</v>
      </c>
      <c r="M44" s="797">
        <v>64386.130408800367</v>
      </c>
    </row>
    <row r="45" spans="1:13" x14ac:dyDescent="0.25">
      <c r="A45" s="241"/>
      <c r="B45" s="116"/>
      <c r="C45" s="122"/>
      <c r="D45" s="122"/>
      <c r="E45" s="123"/>
      <c r="F45" s="242"/>
      <c r="G45" s="124"/>
      <c r="H45" s="241"/>
      <c r="I45" s="116"/>
      <c r="J45" s="122"/>
      <c r="K45" s="122"/>
      <c r="L45" s="102"/>
      <c r="M45" s="798"/>
    </row>
    <row r="46" spans="1:13" x14ac:dyDescent="0.25">
      <c r="A46" s="886" t="s">
        <v>38</v>
      </c>
      <c r="B46" s="886"/>
      <c r="C46" s="886"/>
      <c r="D46" s="886"/>
      <c r="E46" s="886"/>
      <c r="F46" s="886"/>
      <c r="G46" s="125"/>
      <c r="H46" s="886" t="s">
        <v>38</v>
      </c>
      <c r="I46" s="886"/>
      <c r="J46" s="886"/>
      <c r="K46" s="886"/>
      <c r="L46" s="886"/>
      <c r="M46" s="886"/>
    </row>
    <row r="47" spans="1:13" x14ac:dyDescent="0.25">
      <c r="A47" s="886" t="s">
        <v>420</v>
      </c>
      <c r="B47" s="886"/>
      <c r="C47" s="886"/>
      <c r="D47" s="886"/>
      <c r="E47" s="886"/>
      <c r="F47" s="886"/>
      <c r="G47" s="125"/>
      <c r="H47" s="886" t="s">
        <v>420</v>
      </c>
      <c r="I47" s="886"/>
      <c r="J47" s="886"/>
      <c r="K47" s="886"/>
      <c r="L47" s="886"/>
      <c r="M47" s="886"/>
    </row>
    <row r="48" spans="1:13" x14ac:dyDescent="0.25">
      <c r="A48" s="886" t="s">
        <v>421</v>
      </c>
      <c r="B48" s="886"/>
      <c r="C48" s="886"/>
      <c r="D48" s="886"/>
      <c r="E48" s="886"/>
      <c r="F48" s="886"/>
      <c r="G48" s="125"/>
      <c r="H48" s="886" t="s">
        <v>421</v>
      </c>
      <c r="I48" s="886"/>
      <c r="J48" s="886"/>
      <c r="K48" s="886"/>
      <c r="L48" s="886"/>
      <c r="M48" s="886"/>
    </row>
    <row r="49" spans="1:13" x14ac:dyDescent="0.25">
      <c r="A49" s="888" t="s">
        <v>634</v>
      </c>
      <c r="B49" s="888"/>
      <c r="C49" s="888"/>
      <c r="D49" s="888"/>
      <c r="E49" s="888"/>
      <c r="F49" s="888"/>
      <c r="G49" s="125"/>
      <c r="H49" s="888" t="s">
        <v>634</v>
      </c>
      <c r="I49" s="888"/>
      <c r="J49" s="888"/>
      <c r="K49" s="888"/>
      <c r="L49" s="888"/>
      <c r="M49" s="888"/>
    </row>
    <row r="50" spans="1:13" x14ac:dyDescent="0.25">
      <c r="A50" s="884" t="s">
        <v>6</v>
      </c>
      <c r="B50" s="884"/>
      <c r="C50" s="884"/>
      <c r="D50" s="884"/>
      <c r="E50" s="884"/>
      <c r="F50" s="884"/>
      <c r="G50" s="125"/>
      <c r="H50" s="884" t="s">
        <v>6</v>
      </c>
      <c r="I50" s="884"/>
      <c r="J50" s="884"/>
      <c r="K50" s="884"/>
      <c r="L50" s="884"/>
      <c r="M50" s="884"/>
    </row>
  </sheetData>
  <mergeCells count="14">
    <mergeCell ref="A2:F2"/>
    <mergeCell ref="H2:M2"/>
    <mergeCell ref="A3:F3"/>
    <mergeCell ref="H3:M3"/>
    <mergeCell ref="A46:F46"/>
    <mergeCell ref="H46:M46"/>
    <mergeCell ref="A47:F47"/>
    <mergeCell ref="H47:M47"/>
    <mergeCell ref="A48:F48"/>
    <mergeCell ref="H48:M48"/>
    <mergeCell ref="A50:F50"/>
    <mergeCell ref="H50:M50"/>
    <mergeCell ref="A49:F49"/>
    <mergeCell ref="H49:M49"/>
  </mergeCells>
  <hyperlinks>
    <hyperlink ref="A1" location="INDICE!A1" display="INDICE" xr:uid="{D18320D2-65C8-41D3-A4CE-2C080F706F72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I45"/>
  <sheetViews>
    <sheetView workbookViewId="0">
      <selection activeCell="D43" sqref="D43:D44"/>
    </sheetView>
  </sheetViews>
  <sheetFormatPr baseColWidth="10" defaultColWidth="11.5703125" defaultRowHeight="15" x14ac:dyDescent="0.25"/>
  <cols>
    <col min="1" max="1" width="11.5703125" style="5" customWidth="1"/>
    <col min="2" max="2" width="15.42578125" style="5" customWidth="1"/>
    <col min="3" max="3" width="13.28515625" style="5" customWidth="1"/>
    <col min="4" max="9" width="11.7109375" style="5" customWidth="1"/>
    <col min="10" max="16384" width="11.5703125" style="5"/>
  </cols>
  <sheetData>
    <row r="1" spans="1:9" x14ac:dyDescent="0.25">
      <c r="A1" s="398" t="s">
        <v>344</v>
      </c>
      <c r="B1" s="294"/>
    </row>
    <row r="2" spans="1:9" ht="14.45" customHeight="1" x14ac:dyDescent="0.25">
      <c r="A2" s="889" t="s">
        <v>124</v>
      </c>
      <c r="B2" s="889"/>
      <c r="C2" s="889"/>
      <c r="D2" s="889"/>
      <c r="E2" s="889"/>
      <c r="F2" s="889"/>
      <c r="G2" s="889"/>
      <c r="H2" s="889"/>
      <c r="I2" s="889"/>
    </row>
    <row r="3" spans="1:9" ht="15" customHeight="1" x14ac:dyDescent="0.25">
      <c r="A3" s="890" t="s">
        <v>25</v>
      </c>
      <c r="B3" s="890"/>
      <c r="C3" s="890"/>
      <c r="D3" s="890"/>
      <c r="E3" s="890"/>
      <c r="F3" s="890"/>
      <c r="G3" s="890"/>
      <c r="H3" s="890"/>
      <c r="I3" s="890"/>
    </row>
    <row r="4" spans="1:9" ht="15" customHeight="1" x14ac:dyDescent="0.25">
      <c r="A4" s="41"/>
      <c r="B4" s="42"/>
      <c r="C4" s="42"/>
      <c r="D4" s="42"/>
      <c r="E4" s="42"/>
      <c r="F4" s="42"/>
      <c r="G4" s="43"/>
      <c r="H4" s="43"/>
    </row>
    <row r="5" spans="1:9" ht="15" customHeight="1" x14ac:dyDescent="0.25">
      <c r="A5" s="225"/>
      <c r="B5" s="44"/>
      <c r="C5" s="44"/>
      <c r="D5" s="45">
        <v>2006</v>
      </c>
      <c r="E5" s="45">
        <v>2009</v>
      </c>
      <c r="F5" s="45">
        <v>2011</v>
      </c>
      <c r="G5" s="45">
        <v>2013</v>
      </c>
      <c r="H5" s="45">
        <v>2015</v>
      </c>
      <c r="I5" s="252">
        <v>2017</v>
      </c>
    </row>
    <row r="6" spans="1:9" ht="15" customHeight="1" x14ac:dyDescent="0.25">
      <c r="A6" s="253"/>
      <c r="B6" s="198"/>
      <c r="C6" s="197"/>
      <c r="D6" s="197"/>
      <c r="E6" s="46"/>
      <c r="F6" s="46"/>
      <c r="G6" s="46"/>
      <c r="H6" s="46"/>
      <c r="I6" s="62"/>
    </row>
    <row r="7" spans="1:9" ht="15" customHeight="1" x14ac:dyDescent="0.25">
      <c r="A7" s="229" t="s">
        <v>9</v>
      </c>
      <c r="B7" s="251" t="s">
        <v>45</v>
      </c>
      <c r="C7" s="47" t="s">
        <v>91</v>
      </c>
      <c r="D7" s="720">
        <v>398104</v>
      </c>
      <c r="E7" s="721">
        <v>408924</v>
      </c>
      <c r="F7" s="721">
        <v>500030</v>
      </c>
      <c r="G7" s="721">
        <v>584324</v>
      </c>
      <c r="H7" s="721">
        <v>607992</v>
      </c>
      <c r="I7" s="722">
        <v>667209</v>
      </c>
    </row>
    <row r="8" spans="1:9" s="128" customFormat="1" ht="15" customHeight="1" x14ac:dyDescent="0.25">
      <c r="A8" s="34"/>
      <c r="B8" s="251"/>
      <c r="C8" s="47" t="s">
        <v>92</v>
      </c>
      <c r="D8" s="720">
        <v>12304.951641160607</v>
      </c>
      <c r="E8" s="721">
        <v>13755.862833880537</v>
      </c>
      <c r="F8" s="721">
        <v>23058.647133844552</v>
      </c>
      <c r="G8" s="721">
        <v>19838.22532392856</v>
      </c>
      <c r="H8" s="721">
        <v>13640.19029447916</v>
      </c>
      <c r="I8" s="722">
        <v>15904.112061022435</v>
      </c>
    </row>
    <row r="9" spans="1:9" ht="15" customHeight="1" x14ac:dyDescent="0.25">
      <c r="A9" s="34"/>
      <c r="B9" s="251" t="s">
        <v>46</v>
      </c>
      <c r="C9" s="47" t="s">
        <v>91</v>
      </c>
      <c r="D9" s="720">
        <v>32238</v>
      </c>
      <c r="E9" s="721">
        <v>49339</v>
      </c>
      <c r="F9" s="721">
        <v>59204</v>
      </c>
      <c r="G9" s="721">
        <v>50636</v>
      </c>
      <c r="H9" s="721">
        <v>55175</v>
      </c>
      <c r="I9" s="722">
        <v>60676</v>
      </c>
    </row>
    <row r="10" spans="1:9" s="128" customFormat="1" ht="15" customHeight="1" x14ac:dyDescent="0.25">
      <c r="A10" s="34"/>
      <c r="B10" s="251"/>
      <c r="C10" s="47" t="s">
        <v>92</v>
      </c>
      <c r="D10" s="720">
        <v>2631.9941589431105</v>
      </c>
      <c r="E10" s="721">
        <v>3061.4697342958293</v>
      </c>
      <c r="F10" s="721">
        <v>5809.5510171815331</v>
      </c>
      <c r="G10" s="721">
        <v>3439.1477887762976</v>
      </c>
      <c r="H10" s="721">
        <v>3093.5316648290845</v>
      </c>
      <c r="I10" s="722">
        <v>2948.2461371385921</v>
      </c>
    </row>
    <row r="11" spans="1:9" ht="15" customHeight="1" x14ac:dyDescent="0.25">
      <c r="A11" s="34"/>
      <c r="B11" s="251" t="s">
        <v>286</v>
      </c>
      <c r="C11" s="47" t="s">
        <v>91</v>
      </c>
      <c r="D11" s="720">
        <v>430342</v>
      </c>
      <c r="E11" s="721">
        <v>458263</v>
      </c>
      <c r="F11" s="721">
        <v>559234</v>
      </c>
      <c r="G11" s="721">
        <v>634960</v>
      </c>
      <c r="H11" s="721">
        <v>663167</v>
      </c>
      <c r="I11" s="722">
        <v>727885</v>
      </c>
    </row>
    <row r="12" spans="1:9" s="128" customFormat="1" ht="15" customHeight="1" x14ac:dyDescent="0.25">
      <c r="A12" s="34"/>
      <c r="B12" s="251"/>
      <c r="C12" s="47" t="s">
        <v>92</v>
      </c>
      <c r="D12" s="720">
        <v>13012.085349949537</v>
      </c>
      <c r="E12" s="721">
        <v>15173.17005049599</v>
      </c>
      <c r="F12" s="721">
        <v>25593.805963272098</v>
      </c>
      <c r="G12" s="721">
        <v>20758.350393721328</v>
      </c>
      <c r="H12" s="721">
        <v>14960.487075670801</v>
      </c>
      <c r="I12" s="722">
        <v>16902.891946468528</v>
      </c>
    </row>
    <row r="13" spans="1:9" ht="15" customHeight="1" x14ac:dyDescent="0.25">
      <c r="A13" s="34"/>
      <c r="B13" s="251" t="s">
        <v>47</v>
      </c>
      <c r="C13" s="47" t="s">
        <v>91</v>
      </c>
      <c r="D13" s="720">
        <v>326881</v>
      </c>
      <c r="E13" s="721">
        <v>372412</v>
      </c>
      <c r="F13" s="721">
        <v>440866</v>
      </c>
      <c r="G13" s="721">
        <v>500167</v>
      </c>
      <c r="H13" s="721">
        <v>495192</v>
      </c>
      <c r="I13" s="722">
        <v>526066</v>
      </c>
    </row>
    <row r="14" spans="1:9" s="128" customFormat="1" ht="15" customHeight="1" x14ac:dyDescent="0.25">
      <c r="A14" s="34"/>
      <c r="B14" s="251"/>
      <c r="C14" s="47" t="s">
        <v>92</v>
      </c>
      <c r="D14" s="720">
        <v>10547.808325543241</v>
      </c>
      <c r="E14" s="721">
        <v>10831.506828361402</v>
      </c>
      <c r="F14" s="721">
        <v>16884.267358858298</v>
      </c>
      <c r="G14" s="721">
        <v>15204.164734560305</v>
      </c>
      <c r="H14" s="721">
        <v>12068.461862666361</v>
      </c>
      <c r="I14" s="722">
        <v>13364.802845345252</v>
      </c>
    </row>
    <row r="15" spans="1:9" ht="15" customHeight="1" x14ac:dyDescent="0.25">
      <c r="A15" s="34"/>
      <c r="B15" s="251" t="s">
        <v>3</v>
      </c>
      <c r="C15" s="47" t="s">
        <v>91</v>
      </c>
      <c r="D15" s="720">
        <v>757223</v>
      </c>
      <c r="E15" s="721">
        <v>830675</v>
      </c>
      <c r="F15" s="721">
        <v>1000100</v>
      </c>
      <c r="G15" s="721">
        <v>1135127</v>
      </c>
      <c r="H15" s="721">
        <v>1158359</v>
      </c>
      <c r="I15" s="722">
        <v>1253951</v>
      </c>
    </row>
    <row r="16" spans="1:9" s="128" customFormat="1" ht="15" customHeight="1" x14ac:dyDescent="0.25">
      <c r="A16" s="199"/>
      <c r="B16" s="251"/>
      <c r="C16" s="47" t="s">
        <v>92</v>
      </c>
      <c r="D16" s="720">
        <v>21060.416180409811</v>
      </c>
      <c r="E16" s="721">
        <v>22850.985549919002</v>
      </c>
      <c r="F16" s="721">
        <v>38580.5713405754</v>
      </c>
      <c r="G16" s="721">
        <v>32694.725337464737</v>
      </c>
      <c r="H16" s="721">
        <v>24111.784349768011</v>
      </c>
      <c r="I16" s="722">
        <v>27204.594152320195</v>
      </c>
    </row>
    <row r="17" spans="1:9" ht="15" customHeight="1" x14ac:dyDescent="0.25">
      <c r="A17" s="199"/>
      <c r="B17" s="169"/>
      <c r="C17" s="169"/>
      <c r="D17" s="723"/>
      <c r="E17" s="721"/>
      <c r="F17" s="721"/>
      <c r="G17" s="721"/>
      <c r="H17" s="721"/>
      <c r="I17" s="722"/>
    </row>
    <row r="18" spans="1:9" ht="15" customHeight="1" x14ac:dyDescent="0.25">
      <c r="A18" s="229" t="s">
        <v>10</v>
      </c>
      <c r="B18" s="251" t="s">
        <v>45</v>
      </c>
      <c r="C18" s="47" t="s">
        <v>91</v>
      </c>
      <c r="D18" s="720">
        <v>6173429</v>
      </c>
      <c r="E18" s="721">
        <v>6084633</v>
      </c>
      <c r="F18" s="721">
        <v>6414007</v>
      </c>
      <c r="G18" s="721">
        <v>6665092</v>
      </c>
      <c r="H18" s="721">
        <v>6937170</v>
      </c>
      <c r="I18" s="722">
        <v>7203108</v>
      </c>
    </row>
    <row r="19" spans="1:9" s="128" customFormat="1" ht="15" customHeight="1" x14ac:dyDescent="0.25">
      <c r="A19" s="34"/>
      <c r="B19" s="251"/>
      <c r="C19" s="47" t="s">
        <v>92</v>
      </c>
      <c r="D19" s="720">
        <v>60262.468281439564</v>
      </c>
      <c r="E19" s="721">
        <v>70856.408178147962</v>
      </c>
      <c r="F19" s="721">
        <v>183538.80119020387</v>
      </c>
      <c r="G19" s="721">
        <v>127050.90554081059</v>
      </c>
      <c r="H19" s="721">
        <v>76448.707265566161</v>
      </c>
      <c r="I19" s="722">
        <v>87456.618935030943</v>
      </c>
    </row>
    <row r="20" spans="1:9" ht="15" customHeight="1" x14ac:dyDescent="0.25">
      <c r="A20" s="34"/>
      <c r="B20" s="251" t="s">
        <v>46</v>
      </c>
      <c r="C20" s="47" t="s">
        <v>91</v>
      </c>
      <c r="D20" s="720">
        <v>486768</v>
      </c>
      <c r="E20" s="721">
        <v>690615</v>
      </c>
      <c r="F20" s="721">
        <v>519846</v>
      </c>
      <c r="G20" s="721">
        <v>492791</v>
      </c>
      <c r="H20" s="721">
        <v>553224</v>
      </c>
      <c r="I20" s="722">
        <v>610835</v>
      </c>
    </row>
    <row r="21" spans="1:9" s="128" customFormat="1" ht="15" customHeight="1" x14ac:dyDescent="0.25">
      <c r="A21" s="34"/>
      <c r="B21" s="251"/>
      <c r="C21" s="47" t="s">
        <v>92</v>
      </c>
      <c r="D21" s="720">
        <v>10893.99444058034</v>
      </c>
      <c r="E21" s="721">
        <v>15722.194692527062</v>
      </c>
      <c r="F21" s="721">
        <v>30241.738231120766</v>
      </c>
      <c r="G21" s="721">
        <v>15779.788150020362</v>
      </c>
      <c r="H21" s="721">
        <v>11447.445622827701</v>
      </c>
      <c r="I21" s="722">
        <v>12499.796195549055</v>
      </c>
    </row>
    <row r="22" spans="1:9" ht="15" customHeight="1" x14ac:dyDescent="0.25">
      <c r="A22" s="34"/>
      <c r="B22" s="251" t="s">
        <v>286</v>
      </c>
      <c r="C22" s="47" t="s">
        <v>91</v>
      </c>
      <c r="D22" s="720">
        <v>6660197</v>
      </c>
      <c r="E22" s="721">
        <v>6775248</v>
      </c>
      <c r="F22" s="721">
        <v>6933853</v>
      </c>
      <c r="G22" s="721">
        <v>7157883</v>
      </c>
      <c r="H22" s="721">
        <v>7490394</v>
      </c>
      <c r="I22" s="722">
        <v>7813943</v>
      </c>
    </row>
    <row r="23" spans="1:9" s="128" customFormat="1" ht="15" customHeight="1" x14ac:dyDescent="0.25">
      <c r="A23" s="34"/>
      <c r="B23" s="251"/>
      <c r="C23" s="47" t="s">
        <v>92</v>
      </c>
      <c r="D23" s="720">
        <v>62642.57813064041</v>
      </c>
      <c r="E23" s="721">
        <v>76877.888625219639</v>
      </c>
      <c r="F23" s="721">
        <v>201935.74954859342</v>
      </c>
      <c r="G23" s="721">
        <v>134820.38477409285</v>
      </c>
      <c r="H23" s="721">
        <v>81298.196949831647</v>
      </c>
      <c r="I23" s="722">
        <v>91604.302526709114</v>
      </c>
    </row>
    <row r="24" spans="1:9" ht="15" customHeight="1" x14ac:dyDescent="0.25">
      <c r="A24" s="34"/>
      <c r="B24" s="251" t="s">
        <v>47</v>
      </c>
      <c r="C24" s="47" t="s">
        <v>91</v>
      </c>
      <c r="D24" s="720">
        <v>4955595</v>
      </c>
      <c r="E24" s="721">
        <v>5370354</v>
      </c>
      <c r="F24" s="721">
        <v>5459163</v>
      </c>
      <c r="G24" s="721">
        <v>5324780</v>
      </c>
      <c r="H24" s="721">
        <v>5327198</v>
      </c>
      <c r="I24" s="722">
        <v>5300530</v>
      </c>
    </row>
    <row r="25" spans="1:9" s="128" customFormat="1" ht="15" customHeight="1" x14ac:dyDescent="0.25">
      <c r="A25" s="199"/>
      <c r="B25" s="251"/>
      <c r="C25" s="47" t="s">
        <v>92</v>
      </c>
      <c r="D25" s="720">
        <v>46304.457924450478</v>
      </c>
      <c r="E25" s="721">
        <v>54867.101645699477</v>
      </c>
      <c r="F25" s="721">
        <v>156009.5435087001</v>
      </c>
      <c r="G25" s="721">
        <v>95741.027166766115</v>
      </c>
      <c r="H25" s="721">
        <v>53124.788617575323</v>
      </c>
      <c r="I25" s="722">
        <v>52357.456320973557</v>
      </c>
    </row>
    <row r="26" spans="1:9" ht="15" customHeight="1" x14ac:dyDescent="0.25">
      <c r="A26" s="199"/>
      <c r="B26" s="251" t="s">
        <v>3</v>
      </c>
      <c r="C26" s="47" t="s">
        <v>91</v>
      </c>
      <c r="D26" s="720">
        <v>11615792</v>
      </c>
      <c r="E26" s="721">
        <v>12145602</v>
      </c>
      <c r="F26" s="721">
        <v>12393016</v>
      </c>
      <c r="G26" s="721">
        <v>12482663</v>
      </c>
      <c r="H26" s="721">
        <v>12817592</v>
      </c>
      <c r="I26" s="722">
        <v>13114473</v>
      </c>
    </row>
    <row r="27" spans="1:9" s="128" customFormat="1" ht="15" customHeight="1" x14ac:dyDescent="0.25">
      <c r="A27" s="199"/>
      <c r="B27" s="251"/>
      <c r="C27" s="47" t="s">
        <v>92</v>
      </c>
      <c r="D27" s="720">
        <v>98125.003881804514</v>
      </c>
      <c r="E27" s="721">
        <v>116050.05571835446</v>
      </c>
      <c r="F27" s="721">
        <v>346794.21104366117</v>
      </c>
      <c r="G27" s="721">
        <v>220096.70679960118</v>
      </c>
      <c r="H27" s="721">
        <v>124414.07601573433</v>
      </c>
      <c r="I27" s="722">
        <v>127634.41848258878</v>
      </c>
    </row>
    <row r="28" spans="1:9" ht="15" customHeight="1" x14ac:dyDescent="0.25">
      <c r="A28" s="199"/>
      <c r="B28" s="169"/>
      <c r="C28" s="169"/>
      <c r="D28" s="723"/>
      <c r="E28" s="721"/>
      <c r="F28" s="721"/>
      <c r="G28" s="721"/>
      <c r="H28" s="721"/>
      <c r="I28" s="722"/>
    </row>
    <row r="29" spans="1:9" ht="15" customHeight="1" x14ac:dyDescent="0.25">
      <c r="A29" s="229" t="s">
        <v>48</v>
      </c>
      <c r="B29" s="251" t="s">
        <v>45</v>
      </c>
      <c r="C29" s="47" t="s">
        <v>91</v>
      </c>
      <c r="D29" s="720">
        <v>6578325</v>
      </c>
      <c r="E29" s="721">
        <v>6493557</v>
      </c>
      <c r="F29" s="721">
        <v>6914037</v>
      </c>
      <c r="G29" s="721">
        <v>7277759</v>
      </c>
      <c r="H29" s="721">
        <v>7546055</v>
      </c>
      <c r="I29" s="722">
        <v>7876652</v>
      </c>
    </row>
    <row r="30" spans="1:9" s="128" customFormat="1" ht="15" customHeight="1" x14ac:dyDescent="0.25">
      <c r="A30" s="34"/>
      <c r="B30" s="251"/>
      <c r="C30" s="47" t="s">
        <v>92</v>
      </c>
      <c r="D30" s="720">
        <v>62055.815088482457</v>
      </c>
      <c r="E30" s="721">
        <v>74579.28064277544</v>
      </c>
      <c r="F30" s="721">
        <v>191430.80814038674</v>
      </c>
      <c r="G30" s="721">
        <v>137520.13675052664</v>
      </c>
      <c r="H30" s="721">
        <v>80810.362438501135</v>
      </c>
      <c r="I30" s="722">
        <v>91692.870121674889</v>
      </c>
    </row>
    <row r="31" spans="1:9" ht="15" customHeight="1" x14ac:dyDescent="0.25">
      <c r="A31" s="34"/>
      <c r="B31" s="251" t="s">
        <v>46</v>
      </c>
      <c r="C31" s="47" t="s">
        <v>91</v>
      </c>
      <c r="D31" s="720">
        <v>519357</v>
      </c>
      <c r="E31" s="721">
        <v>739954</v>
      </c>
      <c r="F31" s="721">
        <v>579050</v>
      </c>
      <c r="G31" s="721">
        <v>551021</v>
      </c>
      <c r="H31" s="721">
        <v>608399</v>
      </c>
      <c r="I31" s="722">
        <v>672176</v>
      </c>
    </row>
    <row r="32" spans="1:9" s="128" customFormat="1" ht="15" customHeight="1" x14ac:dyDescent="0.25">
      <c r="A32" s="34"/>
      <c r="B32" s="251"/>
      <c r="C32" s="47" t="s">
        <v>92</v>
      </c>
      <c r="D32" s="720">
        <v>11358.540093210209</v>
      </c>
      <c r="E32" s="721">
        <v>16323.039918046277</v>
      </c>
      <c r="F32" s="721">
        <v>31322.772493663888</v>
      </c>
      <c r="G32" s="721">
        <v>17084.589316590733</v>
      </c>
      <c r="H32" s="721">
        <v>12202.382674738668</v>
      </c>
      <c r="I32" s="722">
        <v>13094.083572799775</v>
      </c>
    </row>
    <row r="33" spans="1:9" ht="15" customHeight="1" x14ac:dyDescent="0.25">
      <c r="A33" s="199"/>
      <c r="B33" s="251" t="s">
        <v>286</v>
      </c>
      <c r="C33" s="47" t="s">
        <v>91</v>
      </c>
      <c r="D33" s="720">
        <v>7097682</v>
      </c>
      <c r="E33" s="721">
        <v>7233511</v>
      </c>
      <c r="F33" s="721">
        <v>7493087</v>
      </c>
      <c r="G33" s="721">
        <v>7828780</v>
      </c>
      <c r="H33" s="721">
        <v>8154454</v>
      </c>
      <c r="I33" s="722">
        <v>8548828</v>
      </c>
    </row>
    <row r="34" spans="1:9" s="128" customFormat="1" ht="15" customHeight="1" x14ac:dyDescent="0.25">
      <c r="A34" s="199"/>
      <c r="B34" s="251"/>
      <c r="C34" s="47" t="s">
        <v>92</v>
      </c>
      <c r="D34" s="720">
        <v>64638.924769979523</v>
      </c>
      <c r="E34" s="721">
        <v>81555.149873699105</v>
      </c>
      <c r="F34" s="721">
        <v>210525.02009390053</v>
      </c>
      <c r="G34" s="721">
        <v>146319.35501520225</v>
      </c>
      <c r="H34" s="721">
        <v>86279.461734242956</v>
      </c>
      <c r="I34" s="722">
        <v>96224.643964298419</v>
      </c>
    </row>
    <row r="35" spans="1:9" ht="15" customHeight="1" x14ac:dyDescent="0.25">
      <c r="A35" s="199"/>
      <c r="B35" s="251" t="s">
        <v>47</v>
      </c>
      <c r="C35" s="47" t="s">
        <v>91</v>
      </c>
      <c r="D35" s="720">
        <v>5288175</v>
      </c>
      <c r="E35" s="721">
        <v>5742766</v>
      </c>
      <c r="F35" s="721">
        <v>5900029</v>
      </c>
      <c r="G35" s="721">
        <v>5838301</v>
      </c>
      <c r="H35" s="721">
        <v>5823031</v>
      </c>
      <c r="I35" s="722">
        <v>5831518</v>
      </c>
    </row>
    <row r="36" spans="1:9" s="128" customFormat="1" ht="15" customHeight="1" x14ac:dyDescent="0.25">
      <c r="A36" s="199"/>
      <c r="B36" s="251"/>
      <c r="C36" s="47" t="s">
        <v>92</v>
      </c>
      <c r="D36" s="720">
        <v>46883.708087695646</v>
      </c>
      <c r="E36" s="721">
        <v>56338.127928826187</v>
      </c>
      <c r="F36" s="721">
        <v>159834.96019403893</v>
      </c>
      <c r="G36" s="721">
        <v>101768.89670646963</v>
      </c>
      <c r="H36" s="721">
        <v>56126.152417163823</v>
      </c>
      <c r="I36" s="722">
        <v>55150.537862522237</v>
      </c>
    </row>
    <row r="37" spans="1:9" ht="15" customHeight="1" x14ac:dyDescent="0.25">
      <c r="A37" s="199"/>
      <c r="B37" s="251" t="s">
        <v>3</v>
      </c>
      <c r="C37" s="47" t="s">
        <v>91</v>
      </c>
      <c r="D37" s="720">
        <v>12385857</v>
      </c>
      <c r="E37" s="721">
        <v>12976277</v>
      </c>
      <c r="F37" s="721">
        <v>13393116</v>
      </c>
      <c r="G37" s="721">
        <v>13667081</v>
      </c>
      <c r="H37" s="721">
        <v>13977485</v>
      </c>
      <c r="I37" s="722">
        <v>14380346</v>
      </c>
    </row>
    <row r="38" spans="1:9" s="128" customFormat="1" ht="15" customHeight="1" x14ac:dyDescent="0.25">
      <c r="A38" s="199"/>
      <c r="B38" s="251"/>
      <c r="C38" s="47" t="s">
        <v>92</v>
      </c>
      <c r="D38" s="720">
        <v>100024.1473505218</v>
      </c>
      <c r="E38" s="721">
        <v>121479.38204462132</v>
      </c>
      <c r="F38" s="721">
        <v>359248.93106655689</v>
      </c>
      <c r="G38" s="721">
        <v>237133.07085405159</v>
      </c>
      <c r="H38" s="721">
        <v>132552.53281855647</v>
      </c>
      <c r="I38" s="722">
        <v>134623.22486423582</v>
      </c>
    </row>
    <row r="39" spans="1:9" ht="15" customHeight="1" x14ac:dyDescent="0.25">
      <c r="A39" s="777"/>
      <c r="B39" s="43"/>
      <c r="C39" s="43"/>
      <c r="D39" s="43"/>
      <c r="E39" s="43"/>
      <c r="F39" s="43"/>
      <c r="G39" s="43"/>
      <c r="H39" s="43"/>
      <c r="I39" s="62"/>
    </row>
    <row r="40" spans="1:9" s="764" customFormat="1" ht="15" customHeight="1" x14ac:dyDescent="0.25">
      <c r="A40" s="891" t="s">
        <v>342</v>
      </c>
      <c r="B40" s="891"/>
      <c r="C40" s="891"/>
      <c r="D40" s="891"/>
      <c r="E40" s="891"/>
      <c r="F40" s="891"/>
      <c r="G40" s="891"/>
      <c r="H40" s="891"/>
      <c r="I40" s="891"/>
    </row>
    <row r="41" spans="1:9" ht="15" customHeight="1" x14ac:dyDescent="0.25">
      <c r="A41" s="865" t="s">
        <v>6</v>
      </c>
      <c r="B41" s="865"/>
      <c r="C41" s="865"/>
      <c r="D41" s="865"/>
      <c r="E41" s="865"/>
      <c r="F41" s="865"/>
      <c r="G41" s="865"/>
      <c r="H41" s="865"/>
      <c r="I41" s="865"/>
    </row>
    <row r="42" spans="1:9" ht="15" customHeight="1" x14ac:dyDescent="0.25"/>
    <row r="43" spans="1:9" x14ac:dyDescent="0.25">
      <c r="A43" s="30"/>
      <c r="B43" s="24"/>
      <c r="C43" s="24"/>
      <c r="D43" s="24"/>
      <c r="E43" s="24"/>
    </row>
    <row r="45" spans="1:9" s="128" customFormat="1" x14ac:dyDescent="0.25"/>
  </sheetData>
  <mergeCells count="4">
    <mergeCell ref="A2:I2"/>
    <mergeCell ref="A3:I3"/>
    <mergeCell ref="A41:I41"/>
    <mergeCell ref="A40:I40"/>
  </mergeCells>
  <hyperlinks>
    <hyperlink ref="A1" location="INDICE!A1" display="INDICE" xr:uid="{6FE0B7AA-A9BB-4E81-AB88-0E93B6375F2C}"/>
  </hyperlink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78027-D015-462E-9C4B-BCB489EA692E}">
  <dimension ref="A1:W19"/>
  <sheetViews>
    <sheetView workbookViewId="0">
      <selection activeCell="G31" sqref="G31"/>
    </sheetView>
  </sheetViews>
  <sheetFormatPr baseColWidth="10" defaultColWidth="11.5703125" defaultRowHeight="15" x14ac:dyDescent="0.25"/>
  <cols>
    <col min="1" max="1" width="11.5703125" style="194"/>
    <col min="2" max="2" width="13.28515625" style="194" customWidth="1"/>
    <col min="3" max="11" width="7.7109375" style="194" customWidth="1"/>
    <col min="12" max="13" width="11.5703125" style="194"/>
    <col min="14" max="14" width="13.28515625" style="194" customWidth="1"/>
    <col min="15" max="23" width="10.7109375" style="194" customWidth="1"/>
    <col min="24" max="16384" width="11.5703125" style="194"/>
  </cols>
  <sheetData>
    <row r="1" spans="1:23" x14ac:dyDescent="0.25">
      <c r="A1" s="398" t="s">
        <v>344</v>
      </c>
    </row>
    <row r="2" spans="1:23" x14ac:dyDescent="0.25">
      <c r="A2" s="863" t="s">
        <v>314</v>
      </c>
      <c r="B2" s="863"/>
      <c r="C2" s="863"/>
      <c r="D2" s="863"/>
      <c r="E2" s="863"/>
      <c r="F2" s="863"/>
      <c r="G2" s="863"/>
      <c r="H2" s="863"/>
      <c r="I2" s="863"/>
      <c r="J2" s="863"/>
      <c r="K2" s="863"/>
      <c r="L2" s="323"/>
      <c r="M2" s="863" t="s">
        <v>315</v>
      </c>
      <c r="N2" s="863"/>
      <c r="O2" s="863"/>
      <c r="P2" s="863"/>
      <c r="Q2" s="863"/>
      <c r="R2" s="863"/>
      <c r="S2" s="863"/>
      <c r="T2" s="863"/>
      <c r="U2" s="863"/>
      <c r="V2" s="863"/>
      <c r="W2" s="863"/>
    </row>
    <row r="3" spans="1:23" x14ac:dyDescent="0.25">
      <c r="A3" s="864" t="s">
        <v>486</v>
      </c>
      <c r="B3" s="864"/>
      <c r="C3" s="864"/>
      <c r="D3" s="864"/>
      <c r="E3" s="864"/>
      <c r="F3" s="864"/>
      <c r="G3" s="864"/>
      <c r="H3" s="864"/>
      <c r="I3" s="864"/>
      <c r="J3" s="864"/>
      <c r="K3" s="864"/>
      <c r="L3" s="323"/>
      <c r="M3" s="864" t="s">
        <v>25</v>
      </c>
      <c r="N3" s="864"/>
      <c r="O3" s="864"/>
      <c r="P3" s="864"/>
      <c r="Q3" s="864"/>
      <c r="R3" s="864"/>
      <c r="S3" s="864"/>
      <c r="T3" s="864"/>
      <c r="U3" s="864"/>
      <c r="V3" s="864"/>
      <c r="W3" s="864"/>
    </row>
    <row r="4" spans="1:23" ht="14.45" customHeight="1" x14ac:dyDescent="0.25">
      <c r="A4" s="323"/>
      <c r="B4" s="327"/>
      <c r="C4" s="327"/>
      <c r="D4" s="327"/>
      <c r="E4" s="327"/>
      <c r="F4" s="327"/>
      <c r="G4" s="323"/>
      <c r="H4" s="327"/>
      <c r="I4" s="327"/>
      <c r="J4" s="327"/>
      <c r="K4" s="327"/>
      <c r="L4" s="323"/>
      <c r="M4" s="323"/>
      <c r="N4" s="323"/>
      <c r="O4" s="323"/>
      <c r="P4" s="323"/>
      <c r="Q4" s="323"/>
      <c r="R4" s="323"/>
      <c r="S4" s="323"/>
      <c r="T4" s="323"/>
      <c r="U4" s="323"/>
      <c r="V4" s="323"/>
      <c r="W4" s="323"/>
    </row>
    <row r="5" spans="1:23" ht="14.45" customHeight="1" x14ac:dyDescent="0.25">
      <c r="A5" s="285"/>
      <c r="B5" s="282"/>
      <c r="C5" s="50">
        <v>1996</v>
      </c>
      <c r="D5" s="50">
        <v>2000</v>
      </c>
      <c r="E5" s="50">
        <v>2003</v>
      </c>
      <c r="F5" s="50">
        <v>2006</v>
      </c>
      <c r="G5" s="50">
        <v>2009</v>
      </c>
      <c r="H5" s="50">
        <v>2011</v>
      </c>
      <c r="I5" s="283">
        <v>2013</v>
      </c>
      <c r="J5" s="283">
        <v>2015</v>
      </c>
      <c r="K5" s="286">
        <v>2017</v>
      </c>
      <c r="L5" s="323"/>
      <c r="M5" s="285"/>
      <c r="N5" s="282"/>
      <c r="O5" s="50">
        <v>1996</v>
      </c>
      <c r="P5" s="50">
        <v>2000</v>
      </c>
      <c r="Q5" s="50">
        <v>2003</v>
      </c>
      <c r="R5" s="50">
        <v>2006</v>
      </c>
      <c r="S5" s="50">
        <v>2009</v>
      </c>
      <c r="T5" s="50">
        <v>2011</v>
      </c>
      <c r="U5" s="283">
        <v>2013</v>
      </c>
      <c r="V5" s="283">
        <v>2015</v>
      </c>
      <c r="W5" s="286">
        <v>2017</v>
      </c>
    </row>
    <row r="6" spans="1:23" ht="14.45" customHeight="1" x14ac:dyDescent="0.25">
      <c r="A6" s="312"/>
      <c r="B6" s="327"/>
      <c r="C6" s="169"/>
      <c r="D6" s="169"/>
      <c r="E6" s="169"/>
      <c r="F6" s="169"/>
      <c r="G6" s="169"/>
      <c r="H6" s="169"/>
      <c r="I6" s="326"/>
      <c r="J6" s="326"/>
      <c r="K6" s="365"/>
      <c r="L6" s="323"/>
      <c r="M6" s="312"/>
      <c r="N6" s="290"/>
      <c r="O6" s="218"/>
      <c r="P6" s="218"/>
      <c r="Q6" s="218"/>
      <c r="R6" s="218"/>
      <c r="S6" s="218"/>
      <c r="T6" s="218"/>
      <c r="U6" s="218"/>
      <c r="V6" s="218"/>
      <c r="W6" s="287"/>
    </row>
    <row r="7" spans="1:23" ht="14.45" customHeight="1" x14ac:dyDescent="0.25">
      <c r="A7" s="313" t="s">
        <v>9</v>
      </c>
      <c r="B7" s="327" t="s">
        <v>91</v>
      </c>
      <c r="C7" s="84">
        <v>4.3816254809961128</v>
      </c>
      <c r="D7" s="84">
        <v>4.3624884277478904</v>
      </c>
      <c r="E7" s="84">
        <v>5.3435645055222949</v>
      </c>
      <c r="F7" s="361">
        <v>6.5673775207859801</v>
      </c>
      <c r="G7" s="361">
        <v>6.9062534868564809</v>
      </c>
      <c r="H7" s="361">
        <v>8.074056235175032</v>
      </c>
      <c r="I7" s="361">
        <v>9.0656191352145647</v>
      </c>
      <c r="J7" s="361">
        <v>9.0339242176544037</v>
      </c>
      <c r="K7" s="368">
        <v>9.5177772583936093</v>
      </c>
      <c r="L7" s="323"/>
      <c r="M7" s="313" t="s">
        <v>9</v>
      </c>
      <c r="N7" s="327" t="s">
        <v>91</v>
      </c>
      <c r="O7" s="506">
        <v>630342</v>
      </c>
      <c r="P7" s="506">
        <v>659288</v>
      </c>
      <c r="Q7" s="506">
        <v>835722</v>
      </c>
      <c r="R7" s="507">
        <v>1060786</v>
      </c>
      <c r="S7" s="507">
        <v>1146922</v>
      </c>
      <c r="T7" s="507">
        <v>1369563</v>
      </c>
      <c r="U7" s="507">
        <v>1565915</v>
      </c>
      <c r="V7" s="507">
        <v>1585680</v>
      </c>
      <c r="W7" s="508">
        <v>1694870</v>
      </c>
    </row>
    <row r="8" spans="1:23" ht="14.45" customHeight="1" x14ac:dyDescent="0.25">
      <c r="A8" s="312"/>
      <c r="B8" s="327" t="s">
        <v>92</v>
      </c>
      <c r="C8" s="84"/>
      <c r="D8" s="84"/>
      <c r="E8" s="84"/>
      <c r="F8" s="361">
        <v>0.17760349934824413</v>
      </c>
      <c r="G8" s="361">
        <v>0.17627124693487572</v>
      </c>
      <c r="H8" s="361">
        <v>0.29757030133854551</v>
      </c>
      <c r="I8" s="361">
        <v>0.20527468182403316</v>
      </c>
      <c r="J8" s="361">
        <v>0.16672829610314793</v>
      </c>
      <c r="K8" s="368">
        <v>0.20082337653424265</v>
      </c>
      <c r="L8" s="323"/>
      <c r="M8" s="312"/>
      <c r="N8" s="327" t="s">
        <v>92</v>
      </c>
      <c r="O8" s="506"/>
      <c r="P8" s="506"/>
      <c r="Q8" s="506"/>
      <c r="R8" s="507">
        <v>29292.066306891655</v>
      </c>
      <c r="S8" s="507">
        <v>31707.61234167797</v>
      </c>
      <c r="T8" s="507">
        <v>50881.157824897426</v>
      </c>
      <c r="U8" s="507">
        <v>41364.120038623652</v>
      </c>
      <c r="V8" s="507">
        <v>32401.670570399667</v>
      </c>
      <c r="W8" s="508">
        <v>38548.769340152845</v>
      </c>
    </row>
    <row r="9" spans="1:23" ht="14.45" customHeight="1" x14ac:dyDescent="0.25">
      <c r="A9" s="229" t="s">
        <v>12</v>
      </c>
      <c r="B9" s="327" t="s">
        <v>91</v>
      </c>
      <c r="C9" s="219">
        <v>95.475854320069246</v>
      </c>
      <c r="D9" s="219">
        <v>95.635189016042773</v>
      </c>
      <c r="E9" s="219">
        <v>94.618135735241879</v>
      </c>
      <c r="F9" s="361">
        <v>93.321251708651985</v>
      </c>
      <c r="G9" s="361">
        <v>93.093746513143515</v>
      </c>
      <c r="H9" s="361">
        <v>91.925943764824964</v>
      </c>
      <c r="I9" s="361">
        <v>90.556643598257338</v>
      </c>
      <c r="J9" s="361">
        <v>90.949234881289016</v>
      </c>
      <c r="K9" s="368">
        <v>90.385583218315702</v>
      </c>
      <c r="L9" s="323"/>
      <c r="M9" s="229" t="s">
        <v>12</v>
      </c>
      <c r="N9" s="327" t="s">
        <v>91</v>
      </c>
      <c r="O9" s="506">
        <v>13735186</v>
      </c>
      <c r="P9" s="506">
        <v>14453020</v>
      </c>
      <c r="Q9" s="506">
        <v>14798073</v>
      </c>
      <c r="R9" s="507">
        <v>15073578</v>
      </c>
      <c r="S9" s="507">
        <v>15460085</v>
      </c>
      <c r="T9" s="507">
        <v>15592952</v>
      </c>
      <c r="U9" s="507">
        <v>15641955</v>
      </c>
      <c r="V9" s="507">
        <v>15963869</v>
      </c>
      <c r="W9" s="508">
        <v>16095335</v>
      </c>
    </row>
    <row r="10" spans="1:23" ht="14.45" customHeight="1" x14ac:dyDescent="0.25">
      <c r="A10" s="312"/>
      <c r="B10" s="327" t="s">
        <v>92</v>
      </c>
      <c r="C10" s="219"/>
      <c r="D10" s="219"/>
      <c r="E10" s="219"/>
      <c r="F10" s="361">
        <v>0.17899089187278749</v>
      </c>
      <c r="G10" s="361">
        <v>0.17627124693487581</v>
      </c>
      <c r="H10" s="361">
        <v>0.29757030133854551</v>
      </c>
      <c r="I10" s="361">
        <v>0.22154837931471477</v>
      </c>
      <c r="J10" s="361">
        <v>0.16657883670192616</v>
      </c>
      <c r="K10" s="368">
        <v>0.2007400629949056</v>
      </c>
      <c r="L10" s="323"/>
      <c r="M10" s="312"/>
      <c r="N10" s="327" t="s">
        <v>92</v>
      </c>
      <c r="O10" s="506"/>
      <c r="P10" s="506"/>
      <c r="Q10" s="506"/>
      <c r="R10" s="507">
        <v>130237.2940398775</v>
      </c>
      <c r="S10" s="507">
        <v>159918.71093325227</v>
      </c>
      <c r="T10" s="507">
        <v>438118.83451895765</v>
      </c>
      <c r="U10" s="507">
        <v>278887.05557732208</v>
      </c>
      <c r="V10" s="507">
        <v>157728.53864566318</v>
      </c>
      <c r="W10" s="508">
        <v>161699.16928490211</v>
      </c>
    </row>
    <row r="11" spans="1:23" ht="14.45" customHeight="1" x14ac:dyDescent="0.25">
      <c r="A11" s="313" t="s">
        <v>326</v>
      </c>
      <c r="B11" s="327" t="s">
        <v>91</v>
      </c>
      <c r="C11" s="219">
        <v>0.1425201989346471</v>
      </c>
      <c r="D11" s="219">
        <v>2.3225562093341745E-3</v>
      </c>
      <c r="E11" s="219">
        <v>3.8299759235820699E-2</v>
      </c>
      <c r="F11" s="361">
        <v>0.11137077056203515</v>
      </c>
      <c r="G11" s="361" t="s">
        <v>335</v>
      </c>
      <c r="H11" s="361" t="s">
        <v>335</v>
      </c>
      <c r="I11" s="361">
        <v>0.3777372665280968</v>
      </c>
      <c r="J11" s="361">
        <v>1.6840901056572835E-2</v>
      </c>
      <c r="K11" s="368">
        <v>9.6639523290692295E-2</v>
      </c>
      <c r="L11" s="323"/>
      <c r="M11" s="313" t="s">
        <v>326</v>
      </c>
      <c r="N11" s="327" t="s">
        <v>91</v>
      </c>
      <c r="O11" s="506">
        <v>20503</v>
      </c>
      <c r="P11" s="506">
        <v>351</v>
      </c>
      <c r="Q11" s="506">
        <v>5990</v>
      </c>
      <c r="R11" s="507">
        <v>17989</v>
      </c>
      <c r="S11" s="507"/>
      <c r="T11" s="507"/>
      <c r="U11" s="507">
        <v>65247</v>
      </c>
      <c r="V11" s="507">
        <v>2956</v>
      </c>
      <c r="W11" s="508">
        <v>17209</v>
      </c>
    </row>
    <row r="12" spans="1:23" ht="14.45" customHeight="1" x14ac:dyDescent="0.25">
      <c r="A12" s="312"/>
      <c r="B12" s="327" t="s">
        <v>92</v>
      </c>
      <c r="C12" s="219"/>
      <c r="D12" s="219"/>
      <c r="E12" s="219"/>
      <c r="F12" s="361">
        <v>2.4961804451921293E-2</v>
      </c>
      <c r="G12" s="361" t="s">
        <v>335</v>
      </c>
      <c r="H12" s="361" t="s">
        <v>335</v>
      </c>
      <c r="I12" s="361">
        <v>8.3396589539506405E-2</v>
      </c>
      <c r="J12" s="361">
        <v>5.3384995291045042E-3</v>
      </c>
      <c r="K12" s="368">
        <v>1.3012644004018909E-2</v>
      </c>
      <c r="L12" s="323"/>
      <c r="M12" s="312"/>
      <c r="N12" s="327" t="s">
        <v>92</v>
      </c>
      <c r="O12" s="506"/>
      <c r="P12" s="506"/>
      <c r="Q12" s="506"/>
      <c r="R12" s="507">
        <v>4028.9087852667999</v>
      </c>
      <c r="S12" s="507"/>
      <c r="T12" s="507"/>
      <c r="U12" s="507">
        <v>14534.392631222032</v>
      </c>
      <c r="V12" s="507">
        <v>937.16865908495663</v>
      </c>
      <c r="W12" s="508">
        <v>2326.1563503881234</v>
      </c>
    </row>
    <row r="13" spans="1:23" ht="14.45" customHeight="1" x14ac:dyDescent="0.25">
      <c r="A13" s="313" t="s">
        <v>3</v>
      </c>
      <c r="B13" s="327" t="s">
        <v>91</v>
      </c>
      <c r="C13" s="69">
        <v>100</v>
      </c>
      <c r="D13" s="69">
        <v>100</v>
      </c>
      <c r="E13" s="69">
        <v>100</v>
      </c>
      <c r="F13" s="361">
        <v>100</v>
      </c>
      <c r="G13" s="361">
        <v>100</v>
      </c>
      <c r="H13" s="361">
        <v>100</v>
      </c>
      <c r="I13" s="361">
        <v>100</v>
      </c>
      <c r="J13" s="361">
        <v>100</v>
      </c>
      <c r="K13" s="368">
        <v>100</v>
      </c>
      <c r="L13" s="323"/>
      <c r="M13" s="313" t="s">
        <v>3</v>
      </c>
      <c r="N13" s="327" t="s">
        <v>91</v>
      </c>
      <c r="O13" s="506">
        <v>14386031</v>
      </c>
      <c r="P13" s="506">
        <v>15112659</v>
      </c>
      <c r="Q13" s="506">
        <v>15639785</v>
      </c>
      <c r="R13" s="507">
        <v>16152353</v>
      </c>
      <c r="S13" s="507">
        <v>16607007</v>
      </c>
      <c r="T13" s="507">
        <v>16962515</v>
      </c>
      <c r="U13" s="507">
        <v>17273117</v>
      </c>
      <c r="V13" s="507">
        <v>17552505</v>
      </c>
      <c r="W13" s="508">
        <v>17807414</v>
      </c>
    </row>
    <row r="14" spans="1:23" ht="14.45" customHeight="1" x14ac:dyDescent="0.25">
      <c r="A14" s="312"/>
      <c r="B14" s="327" t="s">
        <v>92</v>
      </c>
      <c r="C14" s="218"/>
      <c r="D14" s="218"/>
      <c r="E14" s="218"/>
      <c r="F14" s="361">
        <v>0</v>
      </c>
      <c r="G14" s="361">
        <v>0</v>
      </c>
      <c r="H14" s="361">
        <v>0</v>
      </c>
      <c r="I14" s="361">
        <v>0</v>
      </c>
      <c r="J14" s="361">
        <v>0</v>
      </c>
      <c r="K14" s="368">
        <v>0</v>
      </c>
      <c r="L14" s="323"/>
      <c r="M14" s="312"/>
      <c r="N14" s="327" t="s">
        <v>92</v>
      </c>
      <c r="O14" s="506"/>
      <c r="P14" s="506"/>
      <c r="Q14" s="506"/>
      <c r="R14" s="507">
        <v>133387.55892283155</v>
      </c>
      <c r="S14" s="507">
        <v>169411.06541139749</v>
      </c>
      <c r="T14" s="507">
        <v>454472.3819358655</v>
      </c>
      <c r="U14" s="507">
        <v>300444.36932946689</v>
      </c>
      <c r="V14" s="507">
        <v>168987.05127454744</v>
      </c>
      <c r="W14" s="508">
        <v>172433.43031196756</v>
      </c>
    </row>
    <row r="15" spans="1:23" ht="14.45" customHeight="1" x14ac:dyDescent="0.25">
      <c r="A15" s="227"/>
      <c r="B15" s="785"/>
      <c r="C15" s="785"/>
      <c r="D15" s="785"/>
      <c r="E15" s="785"/>
      <c r="F15" s="785"/>
      <c r="G15" s="785"/>
      <c r="H15" s="785"/>
      <c r="I15" s="785"/>
      <c r="J15" s="785"/>
      <c r="K15" s="287"/>
      <c r="L15" s="323"/>
      <c r="M15" s="230"/>
      <c r="N15" s="19"/>
      <c r="O15" s="19"/>
      <c r="P15" s="19"/>
      <c r="Q15" s="19"/>
      <c r="R15" s="18"/>
      <c r="S15" s="19"/>
      <c r="T15" s="19"/>
      <c r="U15" s="19"/>
      <c r="V15" s="19"/>
      <c r="W15" s="288"/>
    </row>
    <row r="16" spans="1:23" s="791" customFormat="1" ht="43.15" customHeight="1" x14ac:dyDescent="0.25">
      <c r="A16" s="866" t="s">
        <v>623</v>
      </c>
      <c r="B16" s="866"/>
      <c r="C16" s="866"/>
      <c r="D16" s="866"/>
      <c r="E16" s="866"/>
      <c r="F16" s="866"/>
      <c r="G16" s="866"/>
      <c r="H16" s="866"/>
      <c r="I16" s="866"/>
      <c r="J16" s="866"/>
      <c r="K16" s="866"/>
      <c r="L16" s="784"/>
      <c r="M16" s="866" t="s">
        <v>623</v>
      </c>
      <c r="N16" s="866"/>
      <c r="O16" s="866"/>
      <c r="P16" s="866"/>
      <c r="Q16" s="866"/>
      <c r="R16" s="866"/>
      <c r="S16" s="866"/>
      <c r="T16" s="866"/>
      <c r="U16" s="866"/>
      <c r="V16" s="866"/>
      <c r="W16" s="866"/>
    </row>
    <row r="17" spans="1:23" ht="14.45" customHeight="1" x14ac:dyDescent="0.25">
      <c r="A17" s="865" t="s">
        <v>6</v>
      </c>
      <c r="B17" s="865"/>
      <c r="C17" s="865"/>
      <c r="D17" s="865"/>
      <c r="E17" s="865"/>
      <c r="F17" s="865"/>
      <c r="G17" s="865"/>
      <c r="H17" s="865"/>
      <c r="I17" s="865"/>
      <c r="J17" s="865"/>
      <c r="K17" s="865"/>
      <c r="L17" s="323"/>
      <c r="M17" s="865" t="s">
        <v>6</v>
      </c>
      <c r="N17" s="865"/>
      <c r="O17" s="865"/>
      <c r="P17" s="865"/>
      <c r="Q17" s="865"/>
      <c r="R17" s="865"/>
      <c r="S17" s="865"/>
      <c r="T17" s="865"/>
      <c r="U17" s="865"/>
      <c r="V17" s="865"/>
      <c r="W17" s="865"/>
    </row>
    <row r="18" spans="1:23" ht="14.45" customHeight="1" x14ac:dyDescent="0.25">
      <c r="A18" s="323"/>
      <c r="B18" s="327"/>
      <c r="C18" s="327"/>
      <c r="D18" s="327"/>
      <c r="E18" s="327"/>
      <c r="F18" s="52"/>
      <c r="G18" s="52"/>
      <c r="H18" s="52"/>
      <c r="I18" s="52"/>
      <c r="J18" s="52"/>
      <c r="K18" s="52"/>
      <c r="L18" s="323"/>
      <c r="M18" s="327"/>
      <c r="N18" s="327"/>
      <c r="O18" s="327"/>
      <c r="P18" s="327"/>
      <c r="Q18" s="327"/>
      <c r="R18" s="327"/>
      <c r="S18" s="327"/>
      <c r="T18" s="327"/>
      <c r="U18" s="327"/>
      <c r="V18" s="327"/>
      <c r="W18" s="327"/>
    </row>
    <row r="19" spans="1:23" ht="14.45" customHeight="1" x14ac:dyDescent="0.25"/>
  </sheetData>
  <mergeCells count="8">
    <mergeCell ref="A2:K2"/>
    <mergeCell ref="M2:W2"/>
    <mergeCell ref="A3:K3"/>
    <mergeCell ref="M3:W3"/>
    <mergeCell ref="A17:K17"/>
    <mergeCell ref="M17:W17"/>
    <mergeCell ref="M16:W16"/>
    <mergeCell ref="A16:K16"/>
  </mergeCells>
  <hyperlinks>
    <hyperlink ref="A1" location="INDICE!A1" display="INDICE" xr:uid="{6F95D08F-4AB0-4517-93C7-1AC0B863BC2C}"/>
  </hyperlink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L109"/>
  <sheetViews>
    <sheetView workbookViewId="0">
      <selection activeCell="L12" sqref="L12"/>
    </sheetView>
  </sheetViews>
  <sheetFormatPr baseColWidth="10" defaultColWidth="11.5703125" defaultRowHeight="15" x14ac:dyDescent="0.25"/>
  <cols>
    <col min="1" max="1" width="11.5703125" style="1" customWidth="1"/>
    <col min="2" max="2" width="9.7109375" style="171" customWidth="1"/>
    <col min="3" max="3" width="15.28515625" style="1" customWidth="1"/>
    <col min="4" max="4" width="13.28515625" style="1" customWidth="1"/>
    <col min="5" max="10" width="10.7109375" style="1" customWidth="1"/>
    <col min="11" max="16384" width="11.5703125" style="1"/>
  </cols>
  <sheetData>
    <row r="1" spans="1:10" x14ac:dyDescent="0.25">
      <c r="A1" s="398" t="s">
        <v>344</v>
      </c>
      <c r="B1" s="194"/>
    </row>
    <row r="2" spans="1:10" ht="14.45" customHeight="1" x14ac:dyDescent="0.25">
      <c r="A2" s="892" t="s">
        <v>295</v>
      </c>
      <c r="B2" s="892"/>
      <c r="C2" s="892"/>
      <c r="D2" s="892"/>
      <c r="E2" s="892"/>
      <c r="F2" s="892"/>
      <c r="G2" s="892"/>
      <c r="H2" s="892"/>
      <c r="I2" s="892"/>
      <c r="J2" s="893"/>
    </row>
    <row r="3" spans="1:10" ht="14.45" customHeight="1" x14ac:dyDescent="0.25">
      <c r="A3" s="894" t="s">
        <v>25</v>
      </c>
      <c r="B3" s="894"/>
      <c r="C3" s="894"/>
      <c r="D3" s="894"/>
      <c r="E3" s="894"/>
      <c r="F3" s="894"/>
      <c r="G3" s="894"/>
      <c r="H3" s="894"/>
      <c r="I3" s="894"/>
      <c r="J3" s="893"/>
    </row>
    <row r="4" spans="1:10" x14ac:dyDescent="0.25">
      <c r="A4" s="107"/>
      <c r="B4" s="107"/>
      <c r="C4" s="82"/>
      <c r="D4" s="82"/>
      <c r="E4" s="82"/>
      <c r="F4" s="82"/>
      <c r="G4" s="82"/>
      <c r="H4" s="88"/>
      <c r="I4" s="88"/>
    </row>
    <row r="5" spans="1:10" ht="15" customHeight="1" x14ac:dyDescent="0.25">
      <c r="A5" s="254"/>
      <c r="B5" s="93"/>
      <c r="C5" s="93"/>
      <c r="D5" s="93"/>
      <c r="E5" s="131">
        <v>2006</v>
      </c>
      <c r="F5" s="131">
        <v>2009</v>
      </c>
      <c r="G5" s="131">
        <v>2011</v>
      </c>
      <c r="H5" s="131">
        <v>2013</v>
      </c>
      <c r="I5" s="131">
        <v>2015</v>
      </c>
      <c r="J5" s="255">
        <v>2017</v>
      </c>
    </row>
    <row r="6" spans="1:10" ht="15" customHeight="1" x14ac:dyDescent="0.25">
      <c r="A6" s="256"/>
      <c r="B6" s="210"/>
      <c r="C6" s="210"/>
      <c r="D6" s="203"/>
      <c r="E6" s="203"/>
      <c r="F6" s="132"/>
      <c r="G6" s="132"/>
      <c r="H6" s="132"/>
      <c r="I6" s="132"/>
      <c r="J6" s="257"/>
    </row>
    <row r="7" spans="1:10" ht="15" customHeight="1" x14ac:dyDescent="0.25">
      <c r="A7" s="258" t="s">
        <v>9</v>
      </c>
      <c r="B7" s="209" t="s">
        <v>50</v>
      </c>
      <c r="C7" s="251" t="s">
        <v>45</v>
      </c>
      <c r="D7" s="47" t="s">
        <v>91</v>
      </c>
      <c r="E7" s="823">
        <v>294944</v>
      </c>
      <c r="F7" s="466">
        <v>301963</v>
      </c>
      <c r="G7" s="466">
        <v>390362</v>
      </c>
      <c r="H7" s="466">
        <v>451705</v>
      </c>
      <c r="I7" s="466">
        <v>476847</v>
      </c>
      <c r="J7" s="824">
        <v>522641</v>
      </c>
    </row>
    <row r="8" spans="1:10" ht="15" customHeight="1" x14ac:dyDescent="0.25">
      <c r="A8" s="259"/>
      <c r="B8" s="133"/>
      <c r="C8" s="251"/>
      <c r="D8" s="47" t="s">
        <v>92</v>
      </c>
      <c r="E8" s="823">
        <v>11488.744217678346</v>
      </c>
      <c r="F8" s="466">
        <v>12805.077016332954</v>
      </c>
      <c r="G8" s="466">
        <v>21640.571968942717</v>
      </c>
      <c r="H8" s="466">
        <v>19016.289683937732</v>
      </c>
      <c r="I8" s="466">
        <v>11941.589398820865</v>
      </c>
      <c r="J8" s="824">
        <v>13796.674304650631</v>
      </c>
    </row>
    <row r="9" spans="1:10" ht="15" customHeight="1" x14ac:dyDescent="0.25">
      <c r="A9" s="259"/>
      <c r="B9" s="133"/>
      <c r="C9" s="251" t="s">
        <v>46</v>
      </c>
      <c r="D9" s="47" t="s">
        <v>91</v>
      </c>
      <c r="E9" s="823">
        <v>25629</v>
      </c>
      <c r="F9" s="466">
        <v>35341</v>
      </c>
      <c r="G9" s="466">
        <v>46352</v>
      </c>
      <c r="H9" s="466">
        <v>38859</v>
      </c>
      <c r="I9" s="466">
        <v>45869</v>
      </c>
      <c r="J9" s="824">
        <v>49019</v>
      </c>
    </row>
    <row r="10" spans="1:10" ht="15" customHeight="1" x14ac:dyDescent="0.25">
      <c r="A10" s="259"/>
      <c r="B10" s="133"/>
      <c r="C10" s="251"/>
      <c r="D10" s="47" t="s">
        <v>92</v>
      </c>
      <c r="E10" s="823">
        <v>2574.6271899046601</v>
      </c>
      <c r="F10" s="466">
        <v>2879.9830415687629</v>
      </c>
      <c r="G10" s="466">
        <v>5578.4338465357469</v>
      </c>
      <c r="H10" s="466">
        <v>3122.753712980546</v>
      </c>
      <c r="I10" s="466">
        <v>2913.8007565561247</v>
      </c>
      <c r="J10" s="824">
        <v>2735.2241806634352</v>
      </c>
    </row>
    <row r="11" spans="1:10" ht="15" customHeight="1" x14ac:dyDescent="0.25">
      <c r="A11" s="259"/>
      <c r="B11" s="133"/>
      <c r="C11" s="251" t="s">
        <v>286</v>
      </c>
      <c r="D11" s="47" t="s">
        <v>91</v>
      </c>
      <c r="E11" s="823">
        <v>320573</v>
      </c>
      <c r="F11" s="466">
        <v>337304</v>
      </c>
      <c r="G11" s="466">
        <v>436714</v>
      </c>
      <c r="H11" s="466">
        <v>490564</v>
      </c>
      <c r="I11" s="466">
        <v>522716</v>
      </c>
      <c r="J11" s="824">
        <v>571660</v>
      </c>
    </row>
    <row r="12" spans="1:10" ht="15" customHeight="1" x14ac:dyDescent="0.25">
      <c r="A12" s="259"/>
      <c r="B12" s="133"/>
      <c r="C12" s="251"/>
      <c r="D12" s="47" t="s">
        <v>92</v>
      </c>
      <c r="E12" s="823">
        <v>12195.926124283242</v>
      </c>
      <c r="F12" s="466">
        <v>14219.08276525729</v>
      </c>
      <c r="G12" s="466">
        <v>23977.574998329306</v>
      </c>
      <c r="H12" s="466">
        <v>19744.546183358183</v>
      </c>
      <c r="I12" s="466">
        <v>13165.608894633993</v>
      </c>
      <c r="J12" s="824">
        <v>14771.296221346065</v>
      </c>
    </row>
    <row r="13" spans="1:10" ht="15" customHeight="1" x14ac:dyDescent="0.25">
      <c r="A13" s="259"/>
      <c r="B13" s="133"/>
      <c r="C13" s="251" t="s">
        <v>47</v>
      </c>
      <c r="D13" s="47" t="s">
        <v>91</v>
      </c>
      <c r="E13" s="823">
        <v>206215</v>
      </c>
      <c r="F13" s="466">
        <v>229429</v>
      </c>
      <c r="G13" s="466">
        <v>293752</v>
      </c>
      <c r="H13" s="466">
        <v>338530</v>
      </c>
      <c r="I13" s="466">
        <v>341748</v>
      </c>
      <c r="J13" s="824">
        <v>365411</v>
      </c>
    </row>
    <row r="14" spans="1:10" ht="15" customHeight="1" x14ac:dyDescent="0.25">
      <c r="A14" s="259"/>
      <c r="B14" s="133"/>
      <c r="C14" s="251"/>
      <c r="D14" s="47" t="s">
        <v>92</v>
      </c>
      <c r="E14" s="823">
        <v>9357.2378239005047</v>
      </c>
      <c r="F14" s="466">
        <v>9264.3853493158113</v>
      </c>
      <c r="G14" s="466">
        <v>13305.134608394226</v>
      </c>
      <c r="H14" s="466">
        <v>13108.666790950982</v>
      </c>
      <c r="I14" s="466">
        <v>8961.6039550981986</v>
      </c>
      <c r="J14" s="824">
        <v>10473.137505733235</v>
      </c>
    </row>
    <row r="15" spans="1:10" ht="15" customHeight="1" x14ac:dyDescent="0.25">
      <c r="A15" s="259"/>
      <c r="B15" s="133"/>
      <c r="C15" s="251" t="s">
        <v>3</v>
      </c>
      <c r="D15" s="47" t="s">
        <v>91</v>
      </c>
      <c r="E15" s="823">
        <v>526788</v>
      </c>
      <c r="F15" s="466">
        <v>566733</v>
      </c>
      <c r="G15" s="466">
        <v>730466</v>
      </c>
      <c r="H15" s="466">
        <v>829094</v>
      </c>
      <c r="I15" s="466">
        <v>864464</v>
      </c>
      <c r="J15" s="824">
        <v>937071</v>
      </c>
    </row>
    <row r="16" spans="1:10" ht="15" customHeight="1" x14ac:dyDescent="0.25">
      <c r="A16" s="259"/>
      <c r="B16" s="212"/>
      <c r="C16" s="260"/>
      <c r="D16" s="47" t="s">
        <v>92</v>
      </c>
      <c r="E16" s="823">
        <v>19307.942839835454</v>
      </c>
      <c r="F16" s="466">
        <v>20666.925683789392</v>
      </c>
      <c r="G16" s="466">
        <v>33898.995725708861</v>
      </c>
      <c r="H16" s="466">
        <v>29860.272338028088</v>
      </c>
      <c r="I16" s="466">
        <v>19280.445578800303</v>
      </c>
      <c r="J16" s="824">
        <v>22207.99310913328</v>
      </c>
    </row>
    <row r="17" spans="1:10" ht="15" customHeight="1" x14ac:dyDescent="0.25">
      <c r="A17" s="259"/>
      <c r="B17" s="212"/>
      <c r="C17" s="209"/>
      <c r="D17" s="209"/>
      <c r="E17" s="825"/>
      <c r="F17" s="466"/>
      <c r="G17" s="466"/>
      <c r="H17" s="466"/>
      <c r="I17" s="466"/>
      <c r="J17" s="824"/>
    </row>
    <row r="18" spans="1:10" ht="15" customHeight="1" x14ac:dyDescent="0.25">
      <c r="A18" s="259"/>
      <c r="B18" s="209" t="s">
        <v>4</v>
      </c>
      <c r="C18" s="251" t="s">
        <v>45</v>
      </c>
      <c r="D18" s="47" t="s">
        <v>91</v>
      </c>
      <c r="E18" s="823">
        <v>103160</v>
      </c>
      <c r="F18" s="466">
        <v>106961</v>
      </c>
      <c r="G18" s="466">
        <v>109668</v>
      </c>
      <c r="H18" s="466">
        <v>132619</v>
      </c>
      <c r="I18" s="466">
        <v>131145</v>
      </c>
      <c r="J18" s="824">
        <v>144568</v>
      </c>
    </row>
    <row r="19" spans="1:10" ht="15" customHeight="1" x14ac:dyDescent="0.25">
      <c r="A19" s="259"/>
      <c r="B19" s="133"/>
      <c r="C19" s="251"/>
      <c r="D19" s="47" t="s">
        <v>92</v>
      </c>
      <c r="E19" s="823">
        <v>4406.8799838506475</v>
      </c>
      <c r="F19" s="466">
        <v>5025.3124191752959</v>
      </c>
      <c r="G19" s="466">
        <v>7961.5860543090357</v>
      </c>
      <c r="H19" s="466">
        <v>5800.3841174118643</v>
      </c>
      <c r="I19" s="466">
        <v>6591.9066968194147</v>
      </c>
      <c r="J19" s="824">
        <v>7911.5459033587349</v>
      </c>
    </row>
    <row r="20" spans="1:10" ht="15" customHeight="1" x14ac:dyDescent="0.25">
      <c r="A20" s="259"/>
      <c r="B20" s="133"/>
      <c r="C20" s="251" t="s">
        <v>46</v>
      </c>
      <c r="D20" s="47" t="s">
        <v>91</v>
      </c>
      <c r="E20" s="823">
        <v>6609</v>
      </c>
      <c r="F20" s="466">
        <v>13998</v>
      </c>
      <c r="G20" s="466">
        <v>12852</v>
      </c>
      <c r="H20" s="466">
        <v>11777</v>
      </c>
      <c r="I20" s="466">
        <v>9306</v>
      </c>
      <c r="J20" s="824">
        <v>11657</v>
      </c>
    </row>
    <row r="21" spans="1:10" ht="15" customHeight="1" x14ac:dyDescent="0.25">
      <c r="A21" s="259"/>
      <c r="B21" s="133"/>
      <c r="C21" s="251"/>
      <c r="D21" s="47" t="s">
        <v>92</v>
      </c>
      <c r="E21" s="823">
        <v>546.52363692184963</v>
      </c>
      <c r="F21" s="466">
        <v>1038.4096562945253</v>
      </c>
      <c r="G21" s="466">
        <v>1622.3312981815334</v>
      </c>
      <c r="H21" s="466">
        <v>1443.9063373748004</v>
      </c>
      <c r="I21" s="466">
        <v>1039.0877308452655</v>
      </c>
      <c r="J21" s="824">
        <v>1100.3199383209715</v>
      </c>
    </row>
    <row r="22" spans="1:10" ht="15" customHeight="1" x14ac:dyDescent="0.25">
      <c r="A22" s="259"/>
      <c r="B22" s="133"/>
      <c r="C22" s="251" t="s">
        <v>286</v>
      </c>
      <c r="D22" s="47" t="s">
        <v>91</v>
      </c>
      <c r="E22" s="823">
        <v>109769</v>
      </c>
      <c r="F22" s="466">
        <v>120959</v>
      </c>
      <c r="G22" s="466">
        <v>122520</v>
      </c>
      <c r="H22" s="466">
        <v>144396</v>
      </c>
      <c r="I22" s="466">
        <v>140451</v>
      </c>
      <c r="J22" s="824">
        <v>156225</v>
      </c>
    </row>
    <row r="23" spans="1:10" ht="15" customHeight="1" x14ac:dyDescent="0.25">
      <c r="A23" s="259"/>
      <c r="B23" s="133"/>
      <c r="C23" s="251"/>
      <c r="D23" s="47" t="s">
        <v>92</v>
      </c>
      <c r="E23" s="823">
        <v>4535.8297063929576</v>
      </c>
      <c r="F23" s="466">
        <v>5295.5429085252199</v>
      </c>
      <c r="G23" s="466">
        <v>8950.9106176475561</v>
      </c>
      <c r="H23" s="466">
        <v>6566.0308468469766</v>
      </c>
      <c r="I23" s="466">
        <v>7105.1330722828388</v>
      </c>
      <c r="J23" s="824">
        <v>8216.8463594762488</v>
      </c>
    </row>
    <row r="24" spans="1:10" ht="15" customHeight="1" x14ac:dyDescent="0.25">
      <c r="A24" s="259"/>
      <c r="B24" s="133"/>
      <c r="C24" s="251" t="s">
        <v>47</v>
      </c>
      <c r="D24" s="47" t="s">
        <v>91</v>
      </c>
      <c r="E24" s="823">
        <v>120666</v>
      </c>
      <c r="F24" s="466">
        <v>142983</v>
      </c>
      <c r="G24" s="466">
        <v>147114</v>
      </c>
      <c r="H24" s="466">
        <v>161637</v>
      </c>
      <c r="I24" s="466">
        <v>153444</v>
      </c>
      <c r="J24" s="824">
        <v>160655</v>
      </c>
    </row>
    <row r="25" spans="1:10" ht="15" customHeight="1" x14ac:dyDescent="0.25">
      <c r="A25" s="259"/>
      <c r="B25" s="212"/>
      <c r="C25" s="251"/>
      <c r="D25" s="47" t="s">
        <v>92</v>
      </c>
      <c r="E25" s="823">
        <v>4868.0962171433175</v>
      </c>
      <c r="F25" s="466">
        <v>5611.836087433614</v>
      </c>
      <c r="G25" s="466">
        <v>10394.800493415833</v>
      </c>
      <c r="H25" s="466">
        <v>7802.191662569312</v>
      </c>
      <c r="I25" s="466">
        <v>8083.1569502639695</v>
      </c>
      <c r="J25" s="824">
        <v>8302.4903421173804</v>
      </c>
    </row>
    <row r="26" spans="1:10" ht="15" customHeight="1" x14ac:dyDescent="0.25">
      <c r="A26" s="259"/>
      <c r="B26" s="212"/>
      <c r="C26" s="251" t="s">
        <v>3</v>
      </c>
      <c r="D26" s="47" t="s">
        <v>91</v>
      </c>
      <c r="E26" s="823">
        <v>230435</v>
      </c>
      <c r="F26" s="466">
        <v>263942</v>
      </c>
      <c r="G26" s="466">
        <v>269634</v>
      </c>
      <c r="H26" s="466">
        <v>306033</v>
      </c>
      <c r="I26" s="466">
        <v>293895</v>
      </c>
      <c r="J26" s="824">
        <v>316880</v>
      </c>
    </row>
    <row r="27" spans="1:10" ht="15" customHeight="1" x14ac:dyDescent="0.25">
      <c r="A27" s="259"/>
      <c r="B27" s="212"/>
      <c r="C27" s="260"/>
      <c r="D27" s="47" t="s">
        <v>92</v>
      </c>
      <c r="E27" s="823">
        <v>8410.9733673169048</v>
      </c>
      <c r="F27" s="466">
        <v>9749.1396227222704</v>
      </c>
      <c r="G27" s="466">
        <v>18420.601883586751</v>
      </c>
      <c r="H27" s="466">
        <v>13582.375171193487</v>
      </c>
      <c r="I27" s="466">
        <v>14479.038739247761</v>
      </c>
      <c r="J27" s="824">
        <v>15712.892319911789</v>
      </c>
    </row>
    <row r="28" spans="1:10" ht="15" customHeight="1" x14ac:dyDescent="0.25">
      <c r="A28" s="259"/>
      <c r="B28" s="212"/>
      <c r="C28" s="209"/>
      <c r="D28" s="209"/>
      <c r="E28" s="825"/>
      <c r="F28" s="466"/>
      <c r="G28" s="466"/>
      <c r="H28" s="466"/>
      <c r="I28" s="466"/>
      <c r="J28" s="824"/>
    </row>
    <row r="29" spans="1:10" ht="15" customHeight="1" x14ac:dyDescent="0.25">
      <c r="A29" s="259"/>
      <c r="B29" s="209" t="s">
        <v>48</v>
      </c>
      <c r="C29" s="251" t="s">
        <v>45</v>
      </c>
      <c r="D29" s="47" t="s">
        <v>91</v>
      </c>
      <c r="E29" s="823">
        <v>398104</v>
      </c>
      <c r="F29" s="466">
        <v>408924</v>
      </c>
      <c r="G29" s="466">
        <v>500030</v>
      </c>
      <c r="H29" s="466">
        <v>584324</v>
      </c>
      <c r="I29" s="466">
        <v>607992</v>
      </c>
      <c r="J29" s="824">
        <v>667209</v>
      </c>
    </row>
    <row r="30" spans="1:10" ht="15" customHeight="1" x14ac:dyDescent="0.25">
      <c r="A30" s="259"/>
      <c r="B30" s="133"/>
      <c r="C30" s="251"/>
      <c r="D30" s="47" t="s">
        <v>92</v>
      </c>
      <c r="E30" s="823">
        <v>12304.951641160607</v>
      </c>
      <c r="F30" s="466">
        <v>13755.862833880537</v>
      </c>
      <c r="G30" s="466">
        <v>23058.647133844552</v>
      </c>
      <c r="H30" s="466">
        <v>19838.22532392856</v>
      </c>
      <c r="I30" s="466">
        <v>13640.19029447916</v>
      </c>
      <c r="J30" s="824">
        <v>15904.112061022435</v>
      </c>
    </row>
    <row r="31" spans="1:10" ht="15" customHeight="1" x14ac:dyDescent="0.25">
      <c r="A31" s="259"/>
      <c r="B31" s="133"/>
      <c r="C31" s="251" t="s">
        <v>46</v>
      </c>
      <c r="D31" s="47" t="s">
        <v>91</v>
      </c>
      <c r="E31" s="823">
        <v>32238</v>
      </c>
      <c r="F31" s="466">
        <v>49339</v>
      </c>
      <c r="G31" s="466">
        <v>59204</v>
      </c>
      <c r="H31" s="466">
        <v>50636</v>
      </c>
      <c r="I31" s="466">
        <v>55175</v>
      </c>
      <c r="J31" s="824">
        <v>60676</v>
      </c>
    </row>
    <row r="32" spans="1:10" ht="15" customHeight="1" x14ac:dyDescent="0.25">
      <c r="A32" s="259"/>
      <c r="B32" s="133"/>
      <c r="C32" s="251"/>
      <c r="D32" s="47" t="s">
        <v>92</v>
      </c>
      <c r="E32" s="823">
        <v>2631.9941589431105</v>
      </c>
      <c r="F32" s="466">
        <v>3061.4697342958293</v>
      </c>
      <c r="G32" s="466">
        <v>5809.5510171815331</v>
      </c>
      <c r="H32" s="466">
        <v>3439.1477887762976</v>
      </c>
      <c r="I32" s="466">
        <v>3093.5316648290845</v>
      </c>
      <c r="J32" s="824">
        <v>2948.2461371385921</v>
      </c>
    </row>
    <row r="33" spans="1:12" ht="15" customHeight="1" x14ac:dyDescent="0.25">
      <c r="A33" s="259"/>
      <c r="B33" s="212"/>
      <c r="C33" s="251" t="s">
        <v>286</v>
      </c>
      <c r="D33" s="47" t="s">
        <v>91</v>
      </c>
      <c r="E33" s="823">
        <v>430342</v>
      </c>
      <c r="F33" s="466">
        <v>458263</v>
      </c>
      <c r="G33" s="466">
        <v>559234</v>
      </c>
      <c r="H33" s="466">
        <v>634960</v>
      </c>
      <c r="I33" s="466">
        <v>663167</v>
      </c>
      <c r="J33" s="824">
        <v>727885</v>
      </c>
    </row>
    <row r="34" spans="1:12" ht="15" customHeight="1" x14ac:dyDescent="0.25">
      <c r="A34" s="211"/>
      <c r="B34" s="212"/>
      <c r="C34" s="251"/>
      <c r="D34" s="47" t="s">
        <v>92</v>
      </c>
      <c r="E34" s="823">
        <v>13012.085349949537</v>
      </c>
      <c r="F34" s="466">
        <v>15173.17005049599</v>
      </c>
      <c r="G34" s="466">
        <v>25593.805963272098</v>
      </c>
      <c r="H34" s="466">
        <v>20758.350393721328</v>
      </c>
      <c r="I34" s="466">
        <v>14960.487075670801</v>
      </c>
      <c r="J34" s="824">
        <v>16902.891946468528</v>
      </c>
    </row>
    <row r="35" spans="1:12" ht="15" customHeight="1" x14ac:dyDescent="0.25">
      <c r="A35" s="211"/>
      <c r="B35" s="212"/>
      <c r="C35" s="251" t="s">
        <v>47</v>
      </c>
      <c r="D35" s="47" t="s">
        <v>91</v>
      </c>
      <c r="E35" s="823">
        <v>326881</v>
      </c>
      <c r="F35" s="466">
        <v>372412</v>
      </c>
      <c r="G35" s="466">
        <v>440866</v>
      </c>
      <c r="H35" s="466">
        <v>500167</v>
      </c>
      <c r="I35" s="466">
        <v>495192</v>
      </c>
      <c r="J35" s="824">
        <v>526066</v>
      </c>
    </row>
    <row r="36" spans="1:12" ht="15" customHeight="1" x14ac:dyDescent="0.25">
      <c r="A36" s="211"/>
      <c r="B36" s="212"/>
      <c r="C36" s="251"/>
      <c r="D36" s="47" t="s">
        <v>92</v>
      </c>
      <c r="E36" s="823">
        <v>10547.808325543241</v>
      </c>
      <c r="F36" s="466">
        <v>10831.506828361402</v>
      </c>
      <c r="G36" s="466">
        <v>16884.267358858298</v>
      </c>
      <c r="H36" s="466">
        <v>15204.164734560305</v>
      </c>
      <c r="I36" s="466">
        <v>12068.461862666361</v>
      </c>
      <c r="J36" s="824">
        <v>13364.802845345252</v>
      </c>
    </row>
    <row r="37" spans="1:12" ht="15" customHeight="1" x14ac:dyDescent="0.25">
      <c r="A37" s="211"/>
      <c r="B37" s="212"/>
      <c r="C37" s="251" t="s">
        <v>3</v>
      </c>
      <c r="D37" s="47" t="s">
        <v>91</v>
      </c>
      <c r="E37" s="823">
        <v>757223</v>
      </c>
      <c r="F37" s="466">
        <v>830675</v>
      </c>
      <c r="G37" s="466">
        <v>1000100</v>
      </c>
      <c r="H37" s="466">
        <v>1135127</v>
      </c>
      <c r="I37" s="466">
        <v>1158359</v>
      </c>
      <c r="J37" s="824">
        <v>1253951</v>
      </c>
      <c r="L37" s="783"/>
    </row>
    <row r="38" spans="1:12" ht="15" customHeight="1" x14ac:dyDescent="0.25">
      <c r="A38" s="211"/>
      <c r="B38" s="212"/>
      <c r="C38" s="260"/>
      <c r="D38" s="47" t="s">
        <v>92</v>
      </c>
      <c r="E38" s="823">
        <v>21060.416180409811</v>
      </c>
      <c r="F38" s="466">
        <v>22850.985549919002</v>
      </c>
      <c r="G38" s="466">
        <v>38580.5713405754</v>
      </c>
      <c r="H38" s="466">
        <v>32694.725337464737</v>
      </c>
      <c r="I38" s="466">
        <v>24111.784349768011</v>
      </c>
      <c r="J38" s="824">
        <v>27204.594152320195</v>
      </c>
    </row>
    <row r="39" spans="1:12" ht="15" customHeight="1" x14ac:dyDescent="0.25">
      <c r="A39" s="211"/>
      <c r="B39" s="209"/>
      <c r="C39" s="209"/>
      <c r="D39" s="209"/>
      <c r="E39" s="825"/>
      <c r="F39" s="466"/>
      <c r="G39" s="466"/>
      <c r="H39" s="466"/>
      <c r="I39" s="466"/>
      <c r="J39" s="824"/>
    </row>
    <row r="40" spans="1:12" ht="15" customHeight="1" x14ac:dyDescent="0.25">
      <c r="A40" s="261" t="s">
        <v>10</v>
      </c>
      <c r="B40" s="209" t="s">
        <v>50</v>
      </c>
      <c r="C40" s="251" t="s">
        <v>45</v>
      </c>
      <c r="D40" s="47" t="s">
        <v>91</v>
      </c>
      <c r="E40" s="823">
        <v>5529678</v>
      </c>
      <c r="F40" s="466">
        <v>5448426</v>
      </c>
      <c r="G40" s="466">
        <v>5722578</v>
      </c>
      <c r="H40" s="466">
        <v>5964330</v>
      </c>
      <c r="I40" s="466">
        <v>6201678</v>
      </c>
      <c r="J40" s="824">
        <v>6463274</v>
      </c>
    </row>
    <row r="41" spans="1:12" ht="15" customHeight="1" x14ac:dyDescent="0.25">
      <c r="A41" s="259"/>
      <c r="B41" s="133"/>
      <c r="C41" s="251"/>
      <c r="D41" s="47" t="s">
        <v>92</v>
      </c>
      <c r="E41" s="823">
        <v>59481.069473372067</v>
      </c>
      <c r="F41" s="466">
        <v>64693.667282594317</v>
      </c>
      <c r="G41" s="466">
        <v>182012.76371083735</v>
      </c>
      <c r="H41" s="466">
        <v>125422.23917634334</v>
      </c>
      <c r="I41" s="466">
        <v>73224.616437608158</v>
      </c>
      <c r="J41" s="824">
        <v>83876.011706563586</v>
      </c>
    </row>
    <row r="42" spans="1:12" ht="15" customHeight="1" x14ac:dyDescent="0.25">
      <c r="A42" s="259"/>
      <c r="B42" s="133"/>
      <c r="C42" s="251" t="s">
        <v>46</v>
      </c>
      <c r="D42" s="47" t="s">
        <v>91</v>
      </c>
      <c r="E42" s="823">
        <v>453569</v>
      </c>
      <c r="F42" s="466">
        <v>638423</v>
      </c>
      <c r="G42" s="466">
        <v>473755</v>
      </c>
      <c r="H42" s="466">
        <v>448296</v>
      </c>
      <c r="I42" s="466">
        <v>505819</v>
      </c>
      <c r="J42" s="824">
        <v>563099</v>
      </c>
    </row>
    <row r="43" spans="1:12" ht="15" customHeight="1" x14ac:dyDescent="0.25">
      <c r="A43" s="259"/>
      <c r="B43" s="133"/>
      <c r="C43" s="251"/>
      <c r="D43" s="47" t="s">
        <v>92</v>
      </c>
      <c r="E43" s="823">
        <v>10786.165401228798</v>
      </c>
      <c r="F43" s="466">
        <v>15591.096314519224</v>
      </c>
      <c r="G43" s="466">
        <v>30054.035975300343</v>
      </c>
      <c r="H43" s="466">
        <v>15583.053782938287</v>
      </c>
      <c r="I43" s="466">
        <v>11118.900828251893</v>
      </c>
      <c r="J43" s="824">
        <v>12171.239637212517</v>
      </c>
    </row>
    <row r="44" spans="1:12" ht="15" customHeight="1" x14ac:dyDescent="0.25">
      <c r="A44" s="259"/>
      <c r="B44" s="133"/>
      <c r="C44" s="251" t="s">
        <v>286</v>
      </c>
      <c r="D44" s="47" t="s">
        <v>91</v>
      </c>
      <c r="E44" s="823">
        <v>5983247</v>
      </c>
      <c r="F44" s="466">
        <v>6086849</v>
      </c>
      <c r="G44" s="466">
        <v>6196333</v>
      </c>
      <c r="H44" s="466">
        <v>6412626</v>
      </c>
      <c r="I44" s="466">
        <v>6707497</v>
      </c>
      <c r="J44" s="824">
        <v>7026373</v>
      </c>
    </row>
    <row r="45" spans="1:12" ht="15" customHeight="1" x14ac:dyDescent="0.25">
      <c r="A45" s="259"/>
      <c r="B45" s="133"/>
      <c r="C45" s="251"/>
      <c r="D45" s="47" t="s">
        <v>92</v>
      </c>
      <c r="E45" s="823">
        <v>61854.864175067807</v>
      </c>
      <c r="F45" s="466">
        <v>70941.907074365183</v>
      </c>
      <c r="G45" s="466">
        <v>200330.30923388782</v>
      </c>
      <c r="H45" s="466">
        <v>133145.7338368347</v>
      </c>
      <c r="I45" s="466">
        <v>77789.689554413344</v>
      </c>
      <c r="J45" s="824">
        <v>87789.11439114211</v>
      </c>
    </row>
    <row r="46" spans="1:12" ht="15" customHeight="1" x14ac:dyDescent="0.25">
      <c r="A46" s="259"/>
      <c r="B46" s="133"/>
      <c r="C46" s="251" t="s">
        <v>47</v>
      </c>
      <c r="D46" s="47" t="s">
        <v>91</v>
      </c>
      <c r="E46" s="823">
        <v>4271855</v>
      </c>
      <c r="F46" s="466">
        <v>4669158</v>
      </c>
      <c r="G46" s="466">
        <v>4753658</v>
      </c>
      <c r="H46" s="466">
        <v>4623077</v>
      </c>
      <c r="I46" s="466">
        <v>4620401</v>
      </c>
      <c r="J46" s="824">
        <v>4572564</v>
      </c>
    </row>
    <row r="47" spans="1:12" ht="15" customHeight="1" x14ac:dyDescent="0.25">
      <c r="A47" s="259"/>
      <c r="B47" s="133"/>
      <c r="C47" s="251"/>
      <c r="D47" s="47" t="s">
        <v>92</v>
      </c>
      <c r="E47" s="823">
        <v>45320.16281301991</v>
      </c>
      <c r="F47" s="466">
        <v>48608.644404100392</v>
      </c>
      <c r="G47" s="466">
        <v>154039.96864778668</v>
      </c>
      <c r="H47" s="466">
        <v>94046.087367117711</v>
      </c>
      <c r="I47" s="466">
        <v>50333.568727242047</v>
      </c>
      <c r="J47" s="824">
        <v>46613.581575522512</v>
      </c>
    </row>
    <row r="48" spans="1:12" ht="15" customHeight="1" x14ac:dyDescent="0.25">
      <c r="A48" s="259"/>
      <c r="B48" s="133"/>
      <c r="C48" s="251" t="s">
        <v>3</v>
      </c>
      <c r="D48" s="47" t="s">
        <v>91</v>
      </c>
      <c r="E48" s="823">
        <v>10255102</v>
      </c>
      <c r="F48" s="466">
        <v>10756007</v>
      </c>
      <c r="G48" s="466">
        <v>10949991</v>
      </c>
      <c r="H48" s="466">
        <v>11035703</v>
      </c>
      <c r="I48" s="466">
        <v>11327898</v>
      </c>
      <c r="J48" s="824">
        <v>11598937</v>
      </c>
      <c r="L48" s="783"/>
    </row>
    <row r="49" spans="1:12" ht="15" customHeight="1" x14ac:dyDescent="0.25">
      <c r="A49" s="259"/>
      <c r="B49" s="212"/>
      <c r="C49" s="260"/>
      <c r="D49" s="47" t="s">
        <v>92</v>
      </c>
      <c r="E49" s="823">
        <v>96544.79597517557</v>
      </c>
      <c r="F49" s="466">
        <v>102824.28246506472</v>
      </c>
      <c r="G49" s="466">
        <v>343404.85732519277</v>
      </c>
      <c r="H49" s="466">
        <v>216953.94182924356</v>
      </c>
      <c r="I49" s="466">
        <v>118244.21070451882</v>
      </c>
      <c r="J49" s="824">
        <v>118182.86768967519</v>
      </c>
    </row>
    <row r="50" spans="1:12" ht="15" customHeight="1" x14ac:dyDescent="0.25">
      <c r="A50" s="259"/>
      <c r="B50" s="212"/>
      <c r="C50" s="209"/>
      <c r="D50" s="209"/>
      <c r="E50" s="825"/>
      <c r="F50" s="466"/>
      <c r="G50" s="466"/>
      <c r="H50" s="466"/>
      <c r="I50" s="466"/>
      <c r="J50" s="824"/>
      <c r="L50" s="783"/>
    </row>
    <row r="51" spans="1:12" ht="15" customHeight="1" x14ac:dyDescent="0.25">
      <c r="A51" s="259"/>
      <c r="B51" s="209" t="s">
        <v>4</v>
      </c>
      <c r="C51" s="251" t="s">
        <v>45</v>
      </c>
      <c r="D51" s="47" t="s">
        <v>91</v>
      </c>
      <c r="E51" s="823">
        <v>643751</v>
      </c>
      <c r="F51" s="466">
        <v>636207</v>
      </c>
      <c r="G51" s="466">
        <v>691429</v>
      </c>
      <c r="H51" s="466">
        <v>700762</v>
      </c>
      <c r="I51" s="466">
        <v>735492</v>
      </c>
      <c r="J51" s="824">
        <v>739834</v>
      </c>
    </row>
    <row r="52" spans="1:12" ht="15" customHeight="1" x14ac:dyDescent="0.25">
      <c r="A52" s="259"/>
      <c r="B52" s="133"/>
      <c r="C52" s="251"/>
      <c r="D52" s="47" t="s">
        <v>92</v>
      </c>
      <c r="E52" s="823">
        <v>9673.4980578587401</v>
      </c>
      <c r="F52" s="466">
        <v>28902.594925668898</v>
      </c>
      <c r="G52" s="466">
        <v>23618.750785764922</v>
      </c>
      <c r="H52" s="466">
        <v>20877.408878548766</v>
      </c>
      <c r="I52" s="466">
        <v>21967.257228461451</v>
      </c>
      <c r="J52" s="824">
        <v>24768.424571369473</v>
      </c>
    </row>
    <row r="53" spans="1:12" ht="15" customHeight="1" x14ac:dyDescent="0.25">
      <c r="A53" s="259"/>
      <c r="B53" s="133"/>
      <c r="C53" s="251" t="s">
        <v>46</v>
      </c>
      <c r="D53" s="47" t="s">
        <v>91</v>
      </c>
      <c r="E53" s="823">
        <v>33199</v>
      </c>
      <c r="F53" s="466">
        <v>52192</v>
      </c>
      <c r="G53" s="466">
        <v>46091</v>
      </c>
      <c r="H53" s="466">
        <v>44495</v>
      </c>
      <c r="I53" s="466">
        <v>47405</v>
      </c>
      <c r="J53" s="824">
        <v>47736</v>
      </c>
    </row>
    <row r="54" spans="1:12" ht="15" customHeight="1" x14ac:dyDescent="0.25">
      <c r="A54" s="259"/>
      <c r="B54" s="133"/>
      <c r="C54" s="251"/>
      <c r="D54" s="47" t="s">
        <v>92</v>
      </c>
      <c r="E54" s="823">
        <v>1528.970506167519</v>
      </c>
      <c r="F54" s="466">
        <v>2026.1099824814819</v>
      </c>
      <c r="G54" s="466">
        <v>3364.1719389746504</v>
      </c>
      <c r="H54" s="466">
        <v>2524.8918506692039</v>
      </c>
      <c r="I54" s="466">
        <v>2722.8763576586543</v>
      </c>
      <c r="J54" s="824">
        <v>2847.0740460707239</v>
      </c>
    </row>
    <row r="55" spans="1:12" ht="15" customHeight="1" x14ac:dyDescent="0.25">
      <c r="A55" s="259"/>
      <c r="B55" s="133"/>
      <c r="C55" s="251" t="s">
        <v>286</v>
      </c>
      <c r="D55" s="47" t="s">
        <v>91</v>
      </c>
      <c r="E55" s="823">
        <v>676950</v>
      </c>
      <c r="F55" s="466">
        <v>688399</v>
      </c>
      <c r="G55" s="466">
        <v>737520</v>
      </c>
      <c r="H55" s="466">
        <v>745257</v>
      </c>
      <c r="I55" s="466">
        <v>782897</v>
      </c>
      <c r="J55" s="824">
        <v>787570</v>
      </c>
    </row>
    <row r="56" spans="1:12" ht="15" customHeight="1" x14ac:dyDescent="0.25">
      <c r="A56" s="259"/>
      <c r="B56" s="133"/>
      <c r="C56" s="251"/>
      <c r="D56" s="47" t="s">
        <v>92</v>
      </c>
      <c r="E56" s="823">
        <v>9903.4985604735448</v>
      </c>
      <c r="F56" s="466">
        <v>29621.876715086928</v>
      </c>
      <c r="G56" s="466">
        <v>25412.873666847256</v>
      </c>
      <c r="H56" s="466">
        <v>21866.157702834062</v>
      </c>
      <c r="I56" s="466">
        <v>23625.431770056854</v>
      </c>
      <c r="J56" s="824">
        <v>26161.41501952464</v>
      </c>
    </row>
    <row r="57" spans="1:12" ht="15" customHeight="1" x14ac:dyDescent="0.25">
      <c r="A57" s="259"/>
      <c r="B57" s="133"/>
      <c r="C57" s="251" t="s">
        <v>47</v>
      </c>
      <c r="D57" s="47" t="s">
        <v>91</v>
      </c>
      <c r="E57" s="823">
        <v>683740</v>
      </c>
      <c r="F57" s="466">
        <v>701196</v>
      </c>
      <c r="G57" s="466">
        <v>705505</v>
      </c>
      <c r="H57" s="466">
        <v>701703</v>
      </c>
      <c r="I57" s="466">
        <v>706797</v>
      </c>
      <c r="J57" s="824">
        <v>727966</v>
      </c>
    </row>
    <row r="58" spans="1:12" ht="15" customHeight="1" x14ac:dyDescent="0.25">
      <c r="A58" s="259"/>
      <c r="B58" s="212"/>
      <c r="C58" s="251"/>
      <c r="D58" s="47" t="s">
        <v>92</v>
      </c>
      <c r="E58" s="823">
        <v>9497.0327091450745</v>
      </c>
      <c r="F58" s="466">
        <v>25447.957328540891</v>
      </c>
      <c r="G58" s="466">
        <v>24711.651599637709</v>
      </c>
      <c r="H58" s="466">
        <v>18578.207902914386</v>
      </c>
      <c r="I58" s="466">
        <v>16993.38179533619</v>
      </c>
      <c r="J58" s="824">
        <v>23842.760853239328</v>
      </c>
    </row>
    <row r="59" spans="1:12" ht="15" customHeight="1" x14ac:dyDescent="0.25">
      <c r="A59" s="259"/>
      <c r="B59" s="212"/>
      <c r="C59" s="251" t="s">
        <v>3</v>
      </c>
      <c r="D59" s="47" t="s">
        <v>91</v>
      </c>
      <c r="E59" s="823">
        <v>1360690</v>
      </c>
      <c r="F59" s="466">
        <v>1389595</v>
      </c>
      <c r="G59" s="466">
        <v>1443025</v>
      </c>
      <c r="H59" s="466">
        <v>1446960</v>
      </c>
      <c r="I59" s="466">
        <v>1489694</v>
      </c>
      <c r="J59" s="824">
        <v>1515536</v>
      </c>
    </row>
    <row r="60" spans="1:12" ht="15" customHeight="1" x14ac:dyDescent="0.25">
      <c r="A60" s="259"/>
      <c r="B60" s="212"/>
      <c r="C60" s="260"/>
      <c r="D60" s="47" t="s">
        <v>92</v>
      </c>
      <c r="E60" s="823">
        <v>17540.153560213577</v>
      </c>
      <c r="F60" s="466">
        <v>53803.181762585184</v>
      </c>
      <c r="G60" s="466">
        <v>48366.608097523676</v>
      </c>
      <c r="H60" s="466">
        <v>38459.03988378842</v>
      </c>
      <c r="I60" s="466">
        <v>38693.267446860642</v>
      </c>
      <c r="J60" s="824">
        <v>48201.188429678092</v>
      </c>
    </row>
    <row r="61" spans="1:12" ht="15" customHeight="1" x14ac:dyDescent="0.25">
      <c r="A61" s="259"/>
      <c r="B61" s="212"/>
      <c r="C61" s="209"/>
      <c r="D61" s="209"/>
      <c r="E61" s="825"/>
      <c r="F61" s="466"/>
      <c r="G61" s="466"/>
      <c r="H61" s="466"/>
      <c r="I61" s="466"/>
      <c r="J61" s="824"/>
    </row>
    <row r="62" spans="1:12" ht="15" customHeight="1" x14ac:dyDescent="0.25">
      <c r="A62" s="259"/>
      <c r="B62" s="209" t="s">
        <v>48</v>
      </c>
      <c r="C62" s="251" t="s">
        <v>45</v>
      </c>
      <c r="D62" s="47" t="s">
        <v>91</v>
      </c>
      <c r="E62" s="823">
        <v>6173429</v>
      </c>
      <c r="F62" s="466">
        <v>6084633</v>
      </c>
      <c r="G62" s="466">
        <v>6414007</v>
      </c>
      <c r="H62" s="466">
        <v>6665092</v>
      </c>
      <c r="I62" s="466">
        <v>6937170</v>
      </c>
      <c r="J62" s="824">
        <v>7203108</v>
      </c>
    </row>
    <row r="63" spans="1:12" ht="15" customHeight="1" x14ac:dyDescent="0.25">
      <c r="A63" s="259"/>
      <c r="B63" s="133"/>
      <c r="C63" s="251"/>
      <c r="D63" s="47" t="s">
        <v>92</v>
      </c>
      <c r="E63" s="823">
        <v>60262.468281439564</v>
      </c>
      <c r="F63" s="466">
        <v>70856.408178147962</v>
      </c>
      <c r="G63" s="466">
        <v>183538.80119020387</v>
      </c>
      <c r="H63" s="466">
        <v>127050.90554081059</v>
      </c>
      <c r="I63" s="466">
        <v>76448.707265566161</v>
      </c>
      <c r="J63" s="824">
        <v>87456.618935030943</v>
      </c>
    </row>
    <row r="64" spans="1:12" ht="15" customHeight="1" x14ac:dyDescent="0.25">
      <c r="A64" s="259"/>
      <c r="B64" s="133"/>
      <c r="C64" s="251" t="s">
        <v>46</v>
      </c>
      <c r="D64" s="47" t="s">
        <v>91</v>
      </c>
      <c r="E64" s="823">
        <v>486768</v>
      </c>
      <c r="F64" s="466">
        <v>690615</v>
      </c>
      <c r="G64" s="466">
        <v>519846</v>
      </c>
      <c r="H64" s="466">
        <v>492791</v>
      </c>
      <c r="I64" s="466">
        <v>553224</v>
      </c>
      <c r="J64" s="824">
        <v>610835</v>
      </c>
    </row>
    <row r="65" spans="1:10" ht="15" customHeight="1" x14ac:dyDescent="0.25">
      <c r="A65" s="259"/>
      <c r="B65" s="133"/>
      <c r="C65" s="251"/>
      <c r="D65" s="47" t="s">
        <v>92</v>
      </c>
      <c r="E65" s="823">
        <v>10893.99444058034</v>
      </c>
      <c r="F65" s="466">
        <v>15722.194692527062</v>
      </c>
      <c r="G65" s="466">
        <v>30241.738231120766</v>
      </c>
      <c r="H65" s="466">
        <v>15779.788150020362</v>
      </c>
      <c r="I65" s="466">
        <v>11447.445622827701</v>
      </c>
      <c r="J65" s="824">
        <v>12499.796195549055</v>
      </c>
    </row>
    <row r="66" spans="1:10" ht="15" customHeight="1" x14ac:dyDescent="0.25">
      <c r="A66" s="259"/>
      <c r="B66" s="212"/>
      <c r="C66" s="251" t="s">
        <v>286</v>
      </c>
      <c r="D66" s="47" t="s">
        <v>91</v>
      </c>
      <c r="E66" s="823">
        <v>6660197</v>
      </c>
      <c r="F66" s="466">
        <v>6775248</v>
      </c>
      <c r="G66" s="466">
        <v>6933853</v>
      </c>
      <c r="H66" s="466">
        <v>7157883</v>
      </c>
      <c r="I66" s="466">
        <v>7490394</v>
      </c>
      <c r="J66" s="824">
        <v>7813943</v>
      </c>
    </row>
    <row r="67" spans="1:10" ht="15" customHeight="1" x14ac:dyDescent="0.25">
      <c r="A67" s="259"/>
      <c r="B67" s="212"/>
      <c r="C67" s="251"/>
      <c r="D67" s="47" t="s">
        <v>92</v>
      </c>
      <c r="E67" s="823">
        <v>62642.57813064041</v>
      </c>
      <c r="F67" s="466">
        <v>76877.888625219639</v>
      </c>
      <c r="G67" s="466">
        <v>201935.74954859342</v>
      </c>
      <c r="H67" s="466">
        <v>134820.38477409285</v>
      </c>
      <c r="I67" s="466">
        <v>81298.196949831647</v>
      </c>
      <c r="J67" s="824">
        <v>91604.302526709114</v>
      </c>
    </row>
    <row r="68" spans="1:10" ht="15" customHeight="1" x14ac:dyDescent="0.25">
      <c r="A68" s="211"/>
      <c r="B68" s="212"/>
      <c r="C68" s="251" t="s">
        <v>47</v>
      </c>
      <c r="D68" s="47" t="s">
        <v>91</v>
      </c>
      <c r="E68" s="823">
        <v>4955595</v>
      </c>
      <c r="F68" s="466">
        <v>5370354</v>
      </c>
      <c r="G68" s="466">
        <v>5459163</v>
      </c>
      <c r="H68" s="466">
        <v>5324780</v>
      </c>
      <c r="I68" s="466">
        <v>5327198</v>
      </c>
      <c r="J68" s="824">
        <v>5300530</v>
      </c>
    </row>
    <row r="69" spans="1:10" ht="15" customHeight="1" x14ac:dyDescent="0.25">
      <c r="A69" s="211"/>
      <c r="B69" s="212"/>
      <c r="C69" s="251"/>
      <c r="D69" s="47" t="s">
        <v>92</v>
      </c>
      <c r="E69" s="823">
        <v>46304.457924450478</v>
      </c>
      <c r="F69" s="466">
        <v>54867.101645699477</v>
      </c>
      <c r="G69" s="466">
        <v>156009.5435087001</v>
      </c>
      <c r="H69" s="466">
        <v>95741.027166766115</v>
      </c>
      <c r="I69" s="466">
        <v>53124.788617575323</v>
      </c>
      <c r="J69" s="824">
        <v>52357.456320973557</v>
      </c>
    </row>
    <row r="70" spans="1:10" ht="15" customHeight="1" x14ac:dyDescent="0.25">
      <c r="A70" s="211"/>
      <c r="B70" s="212"/>
      <c r="C70" s="251" t="s">
        <v>3</v>
      </c>
      <c r="D70" s="47" t="s">
        <v>91</v>
      </c>
      <c r="E70" s="823">
        <v>11615792</v>
      </c>
      <c r="F70" s="466">
        <v>12145602</v>
      </c>
      <c r="G70" s="466">
        <v>12393016</v>
      </c>
      <c r="H70" s="466">
        <v>12482663</v>
      </c>
      <c r="I70" s="466">
        <v>12817592</v>
      </c>
      <c r="J70" s="824">
        <v>13114473</v>
      </c>
    </row>
    <row r="71" spans="1:10" ht="15" customHeight="1" x14ac:dyDescent="0.25">
      <c r="A71" s="211"/>
      <c r="B71" s="212"/>
      <c r="C71" s="260"/>
      <c r="D71" s="47" t="s">
        <v>92</v>
      </c>
      <c r="E71" s="823">
        <v>98125.003881804514</v>
      </c>
      <c r="F71" s="466">
        <v>116050.05571835446</v>
      </c>
      <c r="G71" s="466">
        <v>346794.21104366117</v>
      </c>
      <c r="H71" s="466">
        <v>220096.70679960118</v>
      </c>
      <c r="I71" s="466">
        <v>124414.07601573433</v>
      </c>
      <c r="J71" s="824">
        <v>127634.41848258878</v>
      </c>
    </row>
    <row r="72" spans="1:10" ht="15" customHeight="1" x14ac:dyDescent="0.25">
      <c r="A72" s="211"/>
      <c r="B72" s="209"/>
      <c r="C72" s="209"/>
      <c r="D72" s="209"/>
      <c r="E72" s="825"/>
      <c r="F72" s="826"/>
      <c r="G72" s="826"/>
      <c r="H72" s="826"/>
      <c r="I72" s="826"/>
      <c r="J72" s="824"/>
    </row>
    <row r="73" spans="1:10" ht="15" customHeight="1" x14ac:dyDescent="0.25">
      <c r="A73" s="261" t="s">
        <v>3</v>
      </c>
      <c r="B73" s="209" t="s">
        <v>50</v>
      </c>
      <c r="C73" s="251" t="s">
        <v>45</v>
      </c>
      <c r="D73" s="47" t="s">
        <v>91</v>
      </c>
      <c r="E73" s="823">
        <v>5830331</v>
      </c>
      <c r="F73" s="466">
        <v>5750389</v>
      </c>
      <c r="G73" s="466">
        <v>6112940</v>
      </c>
      <c r="H73" s="466">
        <v>6441771</v>
      </c>
      <c r="I73" s="466">
        <v>6679354</v>
      </c>
      <c r="J73" s="824">
        <v>6991674</v>
      </c>
    </row>
    <row r="74" spans="1:10" ht="15" customHeight="1" x14ac:dyDescent="0.25">
      <c r="A74" s="259"/>
      <c r="B74" s="133"/>
      <c r="C74" s="251"/>
      <c r="D74" s="47" t="s">
        <v>92</v>
      </c>
      <c r="E74" s="823">
        <v>61227.855374191502</v>
      </c>
      <c r="F74" s="466">
        <v>68355.299214456129</v>
      </c>
      <c r="G74" s="466">
        <v>189781.33387672924</v>
      </c>
      <c r="H74" s="466">
        <v>135824.66387822165</v>
      </c>
      <c r="I74" s="466">
        <v>77276.035556963383</v>
      </c>
      <c r="J74" s="824">
        <v>87812.588231565809</v>
      </c>
    </row>
    <row r="75" spans="1:10" ht="15" customHeight="1" x14ac:dyDescent="0.25">
      <c r="A75" s="259"/>
      <c r="B75" s="133"/>
      <c r="C75" s="251" t="s">
        <v>46</v>
      </c>
      <c r="D75" s="47" t="s">
        <v>91</v>
      </c>
      <c r="E75" s="823">
        <v>479529</v>
      </c>
      <c r="F75" s="466">
        <v>673764</v>
      </c>
      <c r="G75" s="466">
        <v>520107</v>
      </c>
      <c r="H75" s="466">
        <v>494472</v>
      </c>
      <c r="I75" s="466">
        <v>551688</v>
      </c>
      <c r="J75" s="824">
        <v>612687</v>
      </c>
    </row>
    <row r="76" spans="1:10" ht="15" customHeight="1" x14ac:dyDescent="0.25">
      <c r="A76" s="259"/>
      <c r="B76" s="133"/>
      <c r="C76" s="251"/>
      <c r="D76" s="47" t="s">
        <v>92</v>
      </c>
      <c r="E76" s="823">
        <v>11246.022697529537</v>
      </c>
      <c r="F76" s="466">
        <v>16164.233258082111</v>
      </c>
      <c r="G76" s="466">
        <v>31119.721048197058</v>
      </c>
      <c r="H76" s="466">
        <v>16833.391976237501</v>
      </c>
      <c r="I76" s="466">
        <v>11817.407035336002</v>
      </c>
      <c r="J76" s="824">
        <v>12736.714095275838</v>
      </c>
    </row>
    <row r="77" spans="1:10" ht="15" customHeight="1" x14ac:dyDescent="0.25">
      <c r="A77" s="259"/>
      <c r="B77" s="133"/>
      <c r="C77" s="251" t="s">
        <v>286</v>
      </c>
      <c r="D77" s="47" t="s">
        <v>91</v>
      </c>
      <c r="E77" s="823">
        <v>6309860</v>
      </c>
      <c r="F77" s="466">
        <v>6424153</v>
      </c>
      <c r="G77" s="466">
        <v>6633047</v>
      </c>
      <c r="H77" s="466">
        <v>6936243</v>
      </c>
      <c r="I77" s="466">
        <v>7231042</v>
      </c>
      <c r="J77" s="824">
        <v>7604361</v>
      </c>
    </row>
    <row r="78" spans="1:10" ht="15" customHeight="1" x14ac:dyDescent="0.25">
      <c r="A78" s="259"/>
      <c r="B78" s="133"/>
      <c r="C78" s="251"/>
      <c r="D78" s="47" t="s">
        <v>92</v>
      </c>
      <c r="E78" s="823">
        <v>63813.271639605075</v>
      </c>
      <c r="F78" s="466">
        <v>75612.856634437048</v>
      </c>
      <c r="G78" s="466">
        <v>208794.89949997744</v>
      </c>
      <c r="H78" s="466">
        <v>144572.55265068592</v>
      </c>
      <c r="I78" s="466">
        <v>82427.245153777054</v>
      </c>
      <c r="J78" s="824">
        <v>92100.847510183565</v>
      </c>
    </row>
    <row r="79" spans="1:10" ht="15" customHeight="1" x14ac:dyDescent="0.25">
      <c r="A79" s="259"/>
      <c r="B79" s="133"/>
      <c r="C79" s="251" t="s">
        <v>47</v>
      </c>
      <c r="D79" s="47" t="s">
        <v>91</v>
      </c>
      <c r="E79" s="823">
        <v>4482907</v>
      </c>
      <c r="F79" s="466">
        <v>4898587</v>
      </c>
      <c r="G79" s="466">
        <v>5047410</v>
      </c>
      <c r="H79" s="466">
        <v>4973189</v>
      </c>
      <c r="I79" s="466">
        <v>4962748</v>
      </c>
      <c r="J79" s="824">
        <v>4942245</v>
      </c>
    </row>
    <row r="80" spans="1:10" ht="15" customHeight="1" x14ac:dyDescent="0.25">
      <c r="A80" s="259"/>
      <c r="B80" s="133"/>
      <c r="C80" s="251"/>
      <c r="D80" s="47" t="s">
        <v>92</v>
      </c>
      <c r="E80" s="823">
        <v>45903.07776217573</v>
      </c>
      <c r="F80" s="466">
        <v>50093.290105286622</v>
      </c>
      <c r="G80" s="466">
        <v>157589.38849601857</v>
      </c>
      <c r="H80" s="466">
        <v>99796.431848853768</v>
      </c>
      <c r="I80" s="466">
        <v>52809.994121766082</v>
      </c>
      <c r="J80" s="824">
        <v>48835.720460557248</v>
      </c>
    </row>
    <row r="81" spans="1:12" ht="15" customHeight="1" x14ac:dyDescent="0.25">
      <c r="A81" s="211"/>
      <c r="B81" s="212"/>
      <c r="C81" s="251" t="s">
        <v>3</v>
      </c>
      <c r="D81" s="47" t="s">
        <v>91</v>
      </c>
      <c r="E81" s="823">
        <v>10792767</v>
      </c>
      <c r="F81" s="466">
        <v>11322740</v>
      </c>
      <c r="G81" s="466">
        <v>11680457</v>
      </c>
      <c r="H81" s="466">
        <v>11909432</v>
      </c>
      <c r="I81" s="466">
        <v>12193790</v>
      </c>
      <c r="J81" s="824">
        <v>12546606</v>
      </c>
      <c r="L81" s="783"/>
    </row>
    <row r="82" spans="1:12" ht="15" customHeight="1" x14ac:dyDescent="0.25">
      <c r="A82" s="211"/>
      <c r="B82" s="212"/>
      <c r="C82" s="260"/>
      <c r="D82" s="47" t="s">
        <v>92</v>
      </c>
      <c r="E82" s="823">
        <v>98511.663096960576</v>
      </c>
      <c r="F82" s="466">
        <v>108281.3556487247</v>
      </c>
      <c r="G82" s="466">
        <v>355537.57027331594</v>
      </c>
      <c r="H82" s="466">
        <v>233668.03948978175</v>
      </c>
      <c r="I82" s="466">
        <v>125578.7767012589</v>
      </c>
      <c r="J82" s="824">
        <v>124469.70825897829</v>
      </c>
    </row>
    <row r="83" spans="1:12" ht="15" customHeight="1" x14ac:dyDescent="0.25">
      <c r="A83" s="261"/>
      <c r="B83" s="209"/>
      <c r="C83" s="209"/>
      <c r="D83" s="209"/>
      <c r="E83" s="825"/>
      <c r="F83" s="466"/>
      <c r="G83" s="466"/>
      <c r="H83" s="466"/>
      <c r="I83" s="466"/>
      <c r="J83" s="824"/>
    </row>
    <row r="84" spans="1:12" ht="15" customHeight="1" x14ac:dyDescent="0.25">
      <c r="A84" s="259"/>
      <c r="B84" s="209" t="s">
        <v>4</v>
      </c>
      <c r="C84" s="251" t="s">
        <v>45</v>
      </c>
      <c r="D84" s="47" t="s">
        <v>91</v>
      </c>
      <c r="E84" s="823">
        <v>747994</v>
      </c>
      <c r="F84" s="466">
        <v>743168</v>
      </c>
      <c r="G84" s="466">
        <v>801097</v>
      </c>
      <c r="H84" s="466">
        <v>835988</v>
      </c>
      <c r="I84" s="466">
        <v>866701</v>
      </c>
      <c r="J84" s="824">
        <v>884978</v>
      </c>
    </row>
    <row r="85" spans="1:12" ht="15" customHeight="1" x14ac:dyDescent="0.25">
      <c r="A85" s="259"/>
      <c r="B85" s="133"/>
      <c r="C85" s="251"/>
      <c r="D85" s="47" t="s">
        <v>92</v>
      </c>
      <c r="E85" s="823">
        <v>10103.714493839178</v>
      </c>
      <c r="F85" s="466">
        <v>29826.534671262623</v>
      </c>
      <c r="G85" s="466">
        <v>25075.877198036251</v>
      </c>
      <c r="H85" s="466">
        <v>22427.477572202795</v>
      </c>
      <c r="I85" s="466">
        <v>23637.449228731144</v>
      </c>
      <c r="J85" s="824">
        <v>26391.888511885791</v>
      </c>
    </row>
    <row r="86" spans="1:12" ht="15" customHeight="1" x14ac:dyDescent="0.25">
      <c r="A86" s="259"/>
      <c r="B86" s="133"/>
      <c r="C86" s="251" t="s">
        <v>46</v>
      </c>
      <c r="D86" s="47" t="s">
        <v>91</v>
      </c>
      <c r="E86" s="823">
        <v>39828</v>
      </c>
      <c r="F86" s="466">
        <v>66190</v>
      </c>
      <c r="G86" s="466">
        <v>58943</v>
      </c>
      <c r="H86" s="466">
        <v>56549</v>
      </c>
      <c r="I86" s="466">
        <v>56711</v>
      </c>
      <c r="J86" s="824">
        <v>59489</v>
      </c>
    </row>
    <row r="87" spans="1:12" ht="15" customHeight="1" x14ac:dyDescent="0.25">
      <c r="A87" s="259"/>
      <c r="B87" s="133"/>
      <c r="C87" s="251"/>
      <c r="D87" s="47" t="s">
        <v>92</v>
      </c>
      <c r="E87" s="823">
        <v>1594.8061122638974</v>
      </c>
      <c r="F87" s="466">
        <v>2271.386216486409</v>
      </c>
      <c r="G87" s="466">
        <v>3560.7637624852841</v>
      </c>
      <c r="H87" s="466">
        <v>2978.0739062201073</v>
      </c>
      <c r="I87" s="466">
        <v>3040.8936025375178</v>
      </c>
      <c r="J87" s="824">
        <v>3038.2788987626968</v>
      </c>
    </row>
    <row r="88" spans="1:12" ht="15" customHeight="1" x14ac:dyDescent="0.25">
      <c r="A88" s="259"/>
      <c r="B88" s="133"/>
      <c r="C88" s="251" t="s">
        <v>286</v>
      </c>
      <c r="D88" s="47" t="s">
        <v>91</v>
      </c>
      <c r="E88" s="823">
        <v>787822</v>
      </c>
      <c r="F88" s="466">
        <v>809358</v>
      </c>
      <c r="G88" s="466">
        <v>860040</v>
      </c>
      <c r="H88" s="466">
        <v>892537</v>
      </c>
      <c r="I88" s="466">
        <v>923412</v>
      </c>
      <c r="J88" s="824">
        <v>944467</v>
      </c>
    </row>
    <row r="89" spans="1:12" ht="15" customHeight="1" x14ac:dyDescent="0.25">
      <c r="A89" s="259"/>
      <c r="B89" s="133"/>
      <c r="C89" s="251"/>
      <c r="D89" s="47" t="s">
        <v>92</v>
      </c>
      <c r="E89" s="823">
        <v>10299.024034783473</v>
      </c>
      <c r="F89" s="466">
        <v>30560.405470176396</v>
      </c>
      <c r="G89" s="466">
        <v>26934.625082438659</v>
      </c>
      <c r="H89" s="466">
        <v>23568.99068966334</v>
      </c>
      <c r="I89" s="466">
        <v>25493.033823180576</v>
      </c>
      <c r="J89" s="824">
        <v>27867.830808333554</v>
      </c>
    </row>
    <row r="90" spans="1:12" ht="15" customHeight="1" x14ac:dyDescent="0.25">
      <c r="A90" s="211"/>
      <c r="B90" s="133"/>
      <c r="C90" s="251" t="s">
        <v>47</v>
      </c>
      <c r="D90" s="47" t="s">
        <v>91</v>
      </c>
      <c r="E90" s="823">
        <v>805268</v>
      </c>
      <c r="F90" s="466">
        <v>844179</v>
      </c>
      <c r="G90" s="466">
        <v>852619</v>
      </c>
      <c r="H90" s="466">
        <v>865112</v>
      </c>
      <c r="I90" s="466">
        <v>860283</v>
      </c>
      <c r="J90" s="824">
        <v>889273</v>
      </c>
    </row>
    <row r="91" spans="1:12" ht="15" customHeight="1" x14ac:dyDescent="0.25">
      <c r="A91" s="211"/>
      <c r="B91" s="212"/>
      <c r="C91" s="251"/>
      <c r="D91" s="47" t="s">
        <v>92</v>
      </c>
      <c r="E91" s="823">
        <v>9539.420161199776</v>
      </c>
      <c r="F91" s="466">
        <v>25780.747563877605</v>
      </c>
      <c r="G91" s="466">
        <v>26698.298329311936</v>
      </c>
      <c r="H91" s="466">
        <v>20854.79889831541</v>
      </c>
      <c r="I91" s="466">
        <v>19006.564813604171</v>
      </c>
      <c r="J91" s="824">
        <v>25625.265532747351</v>
      </c>
    </row>
    <row r="92" spans="1:12" ht="15" customHeight="1" x14ac:dyDescent="0.25">
      <c r="A92" s="211"/>
      <c r="B92" s="212"/>
      <c r="C92" s="251" t="s">
        <v>3</v>
      </c>
      <c r="D92" s="47" t="s">
        <v>91</v>
      </c>
      <c r="E92" s="823">
        <v>1593090</v>
      </c>
      <c r="F92" s="466">
        <v>1653537</v>
      </c>
      <c r="G92" s="466">
        <v>1712659</v>
      </c>
      <c r="H92" s="466">
        <v>1757649</v>
      </c>
      <c r="I92" s="466">
        <v>1783695</v>
      </c>
      <c r="J92" s="824">
        <v>1833740</v>
      </c>
    </row>
    <row r="93" spans="1:12" ht="15" customHeight="1" x14ac:dyDescent="0.25">
      <c r="A93" s="211"/>
      <c r="B93" s="212"/>
      <c r="C93" s="260"/>
      <c r="D93" s="47" t="s">
        <v>92</v>
      </c>
      <c r="E93" s="823">
        <v>17330.074583504862</v>
      </c>
      <c r="F93" s="466">
        <v>55067.125227466349</v>
      </c>
      <c r="G93" s="466">
        <v>51505.636551844218</v>
      </c>
      <c r="H93" s="466">
        <v>42432.038604979367</v>
      </c>
      <c r="I93" s="466">
        <v>42428.11330745044</v>
      </c>
      <c r="J93" s="824">
        <v>51290.392850624849</v>
      </c>
    </row>
    <row r="94" spans="1:12" ht="15" customHeight="1" x14ac:dyDescent="0.25">
      <c r="A94" s="261"/>
      <c r="B94" s="212"/>
      <c r="C94" s="209"/>
      <c r="D94" s="209"/>
      <c r="E94" s="825"/>
      <c r="F94" s="466"/>
      <c r="G94" s="466"/>
      <c r="H94" s="466"/>
      <c r="I94" s="466"/>
      <c r="J94" s="824"/>
    </row>
    <row r="95" spans="1:12" ht="15" customHeight="1" x14ac:dyDescent="0.25">
      <c r="A95" s="259"/>
      <c r="B95" s="209" t="s">
        <v>48</v>
      </c>
      <c r="C95" s="251" t="s">
        <v>45</v>
      </c>
      <c r="D95" s="47" t="s">
        <v>91</v>
      </c>
      <c r="E95" s="823">
        <v>6578325</v>
      </c>
      <c r="F95" s="466">
        <v>6493557</v>
      </c>
      <c r="G95" s="466">
        <v>6914037</v>
      </c>
      <c r="H95" s="466">
        <v>7277759</v>
      </c>
      <c r="I95" s="466">
        <v>7546055</v>
      </c>
      <c r="J95" s="824">
        <v>7876652</v>
      </c>
    </row>
    <row r="96" spans="1:12" ht="15" customHeight="1" x14ac:dyDescent="0.25">
      <c r="A96" s="259"/>
      <c r="B96" s="133"/>
      <c r="C96" s="251"/>
      <c r="D96" s="47" t="s">
        <v>92</v>
      </c>
      <c r="E96" s="823">
        <v>62055.815088482457</v>
      </c>
      <c r="F96" s="466">
        <v>74579.28064277544</v>
      </c>
      <c r="G96" s="466">
        <v>191430.80814038674</v>
      </c>
      <c r="H96" s="466">
        <v>137520.13675052664</v>
      </c>
      <c r="I96" s="466">
        <v>80810.362438501135</v>
      </c>
      <c r="J96" s="824">
        <v>91692.870121674889</v>
      </c>
    </row>
    <row r="97" spans="1:10" ht="15" customHeight="1" x14ac:dyDescent="0.25">
      <c r="A97" s="259"/>
      <c r="B97" s="133"/>
      <c r="C97" s="251" t="s">
        <v>46</v>
      </c>
      <c r="D97" s="47" t="s">
        <v>91</v>
      </c>
      <c r="E97" s="823">
        <v>519357</v>
      </c>
      <c r="F97" s="466">
        <v>739954</v>
      </c>
      <c r="G97" s="466">
        <v>579050</v>
      </c>
      <c r="H97" s="466">
        <v>551021</v>
      </c>
      <c r="I97" s="466">
        <v>608399</v>
      </c>
      <c r="J97" s="824">
        <v>672176</v>
      </c>
    </row>
    <row r="98" spans="1:10" ht="15" customHeight="1" x14ac:dyDescent="0.25">
      <c r="A98" s="259"/>
      <c r="B98" s="133"/>
      <c r="C98" s="251"/>
      <c r="D98" s="47" t="s">
        <v>92</v>
      </c>
      <c r="E98" s="823">
        <v>11358.540093210209</v>
      </c>
      <c r="F98" s="466">
        <v>16323.039918046277</v>
      </c>
      <c r="G98" s="466">
        <v>31322.772493663888</v>
      </c>
      <c r="H98" s="466">
        <v>17084.589316590733</v>
      </c>
      <c r="I98" s="466">
        <v>12202.382674738668</v>
      </c>
      <c r="J98" s="824">
        <v>13094.083572799775</v>
      </c>
    </row>
    <row r="99" spans="1:10" ht="15" customHeight="1" x14ac:dyDescent="0.25">
      <c r="A99" s="211"/>
      <c r="B99" s="212"/>
      <c r="C99" s="251" t="s">
        <v>286</v>
      </c>
      <c r="D99" s="47" t="s">
        <v>91</v>
      </c>
      <c r="E99" s="823">
        <v>7097682</v>
      </c>
      <c r="F99" s="466">
        <v>7233511</v>
      </c>
      <c r="G99" s="466">
        <v>7493087</v>
      </c>
      <c r="H99" s="466">
        <v>7828780</v>
      </c>
      <c r="I99" s="466">
        <v>8154454</v>
      </c>
      <c r="J99" s="824">
        <v>8548828</v>
      </c>
    </row>
    <row r="100" spans="1:10" ht="15" customHeight="1" x14ac:dyDescent="0.25">
      <c r="A100" s="211"/>
      <c r="B100" s="212"/>
      <c r="C100" s="251"/>
      <c r="D100" s="47" t="s">
        <v>92</v>
      </c>
      <c r="E100" s="823">
        <v>64638.924769979523</v>
      </c>
      <c r="F100" s="466">
        <v>81555.149873699105</v>
      </c>
      <c r="G100" s="466">
        <v>210525.02009390053</v>
      </c>
      <c r="H100" s="466">
        <v>146319.35501520225</v>
      </c>
      <c r="I100" s="466">
        <v>86279.461734242956</v>
      </c>
      <c r="J100" s="824">
        <v>96224.643964298419</v>
      </c>
    </row>
    <row r="101" spans="1:10" ht="15" customHeight="1" x14ac:dyDescent="0.25">
      <c r="A101" s="211"/>
      <c r="B101" s="212"/>
      <c r="C101" s="251" t="s">
        <v>47</v>
      </c>
      <c r="D101" s="47" t="s">
        <v>91</v>
      </c>
      <c r="E101" s="823">
        <v>5288175</v>
      </c>
      <c r="F101" s="466">
        <v>5742766</v>
      </c>
      <c r="G101" s="466">
        <v>5900029</v>
      </c>
      <c r="H101" s="466">
        <v>5838301</v>
      </c>
      <c r="I101" s="466">
        <v>5823031</v>
      </c>
      <c r="J101" s="824">
        <v>5831518</v>
      </c>
    </row>
    <row r="102" spans="1:10" ht="15" customHeight="1" x14ac:dyDescent="0.25">
      <c r="A102" s="211"/>
      <c r="B102" s="212"/>
      <c r="C102" s="251"/>
      <c r="D102" s="47" t="s">
        <v>92</v>
      </c>
      <c r="E102" s="823">
        <v>46883.708087695646</v>
      </c>
      <c r="F102" s="466">
        <v>56338.127928826187</v>
      </c>
      <c r="G102" s="466">
        <v>159834.96019403893</v>
      </c>
      <c r="H102" s="466">
        <v>101768.89670646963</v>
      </c>
      <c r="I102" s="466">
        <v>56126.152417163823</v>
      </c>
      <c r="J102" s="824">
        <v>55150.537862522237</v>
      </c>
    </row>
    <row r="103" spans="1:10" ht="15" customHeight="1" x14ac:dyDescent="0.25">
      <c r="A103" s="211"/>
      <c r="B103" s="212"/>
      <c r="C103" s="251" t="s">
        <v>3</v>
      </c>
      <c r="D103" s="47" t="s">
        <v>91</v>
      </c>
      <c r="E103" s="823">
        <v>12385857</v>
      </c>
      <c r="F103" s="466">
        <v>12976277</v>
      </c>
      <c r="G103" s="466">
        <v>13393116</v>
      </c>
      <c r="H103" s="466">
        <v>13667081</v>
      </c>
      <c r="I103" s="466">
        <v>13977485</v>
      </c>
      <c r="J103" s="824">
        <v>14380346</v>
      </c>
    </row>
    <row r="104" spans="1:10" ht="15" customHeight="1" x14ac:dyDescent="0.25">
      <c r="A104" s="211"/>
      <c r="B104" s="212"/>
      <c r="C104" s="134"/>
      <c r="D104" s="47" t="s">
        <v>92</v>
      </c>
      <c r="E104" s="823">
        <v>100024.1473505218</v>
      </c>
      <c r="F104" s="466">
        <v>121479.38204462132</v>
      </c>
      <c r="G104" s="466">
        <v>359248.93106655689</v>
      </c>
      <c r="H104" s="466">
        <v>237133.07085405159</v>
      </c>
      <c r="I104" s="466">
        <v>132552.53281855647</v>
      </c>
      <c r="J104" s="824">
        <v>134623.22486423582</v>
      </c>
    </row>
    <row r="105" spans="1:10" ht="15" customHeight="1" x14ac:dyDescent="0.25">
      <c r="A105" s="320"/>
      <c r="B105" s="88"/>
      <c r="C105" s="88"/>
      <c r="D105" s="88"/>
      <c r="E105" s="88"/>
      <c r="F105" s="133"/>
      <c r="G105" s="88"/>
      <c r="H105" s="88"/>
      <c r="I105" s="88"/>
      <c r="J105" s="257"/>
    </row>
    <row r="106" spans="1:10" s="765" customFormat="1" ht="15" customHeight="1" x14ac:dyDescent="0.25">
      <c r="A106" s="871" t="s">
        <v>342</v>
      </c>
      <c r="B106" s="871"/>
      <c r="C106" s="871"/>
      <c r="D106" s="871"/>
      <c r="E106" s="871"/>
      <c r="F106" s="871"/>
      <c r="G106" s="871"/>
      <c r="H106" s="871"/>
      <c r="I106" s="871"/>
      <c r="J106" s="871"/>
    </row>
    <row r="107" spans="1:10" ht="15" customHeight="1" x14ac:dyDescent="0.25">
      <c r="A107" s="865" t="s">
        <v>6</v>
      </c>
      <c r="B107" s="865"/>
      <c r="C107" s="865"/>
      <c r="D107" s="865"/>
      <c r="E107" s="865"/>
      <c r="F107" s="865"/>
      <c r="G107" s="865"/>
      <c r="H107" s="865"/>
      <c r="I107" s="865"/>
      <c r="J107" s="865"/>
    </row>
    <row r="108" spans="1:10" ht="15" customHeight="1" x14ac:dyDescent="0.25">
      <c r="A108" s="127"/>
      <c r="B108" s="166"/>
      <c r="C108" s="127"/>
      <c r="D108" s="127"/>
      <c r="E108" s="127"/>
      <c r="F108" s="127"/>
      <c r="G108" s="127"/>
      <c r="H108" s="127"/>
      <c r="I108" s="127"/>
      <c r="J108" s="127"/>
    </row>
    <row r="109" spans="1:10" ht="15" customHeight="1" x14ac:dyDescent="0.25"/>
  </sheetData>
  <mergeCells count="4">
    <mergeCell ref="A107:J107"/>
    <mergeCell ref="A2:J2"/>
    <mergeCell ref="A3:J3"/>
    <mergeCell ref="A106:J106"/>
  </mergeCells>
  <hyperlinks>
    <hyperlink ref="A1" location="INDICE!A1" display="INDICE" xr:uid="{91BCCD48-8219-4436-B2FB-D0609BE1053B}"/>
  </hyperlink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K126"/>
  <sheetViews>
    <sheetView workbookViewId="0">
      <selection activeCell="I109" sqref="I109:I110"/>
    </sheetView>
  </sheetViews>
  <sheetFormatPr baseColWidth="10" defaultColWidth="11.5703125" defaultRowHeight="15" x14ac:dyDescent="0.25"/>
  <cols>
    <col min="1" max="1" width="11.5703125" style="1" customWidth="1"/>
    <col min="2" max="2" width="9.7109375" style="171" customWidth="1"/>
    <col min="3" max="3" width="16" style="1" customWidth="1"/>
    <col min="4" max="4" width="13.28515625" style="1" customWidth="1"/>
    <col min="5" max="10" width="11.7109375" style="1" customWidth="1"/>
    <col min="11" max="16384" width="11.5703125" style="1"/>
  </cols>
  <sheetData>
    <row r="1" spans="1:10" x14ac:dyDescent="0.25">
      <c r="A1" s="398" t="s">
        <v>344</v>
      </c>
      <c r="B1" s="294"/>
    </row>
    <row r="2" spans="1:10" ht="14.45" customHeight="1" x14ac:dyDescent="0.25">
      <c r="A2" s="872" t="s">
        <v>196</v>
      </c>
      <c r="B2" s="872"/>
      <c r="C2" s="872"/>
      <c r="D2" s="872"/>
      <c r="E2" s="872"/>
      <c r="F2" s="872"/>
      <c r="G2" s="872"/>
      <c r="H2" s="872"/>
      <c r="I2" s="872"/>
      <c r="J2" s="872"/>
    </row>
    <row r="3" spans="1:10" ht="14.45" customHeight="1" x14ac:dyDescent="0.25">
      <c r="A3" s="873" t="s">
        <v>25</v>
      </c>
      <c r="B3" s="873"/>
      <c r="C3" s="873"/>
      <c r="D3" s="873"/>
      <c r="E3" s="873"/>
      <c r="F3" s="873"/>
      <c r="G3" s="873"/>
      <c r="H3" s="873"/>
      <c r="I3" s="873"/>
      <c r="J3" s="873"/>
    </row>
    <row r="4" spans="1:10" ht="15" customHeight="1" x14ac:dyDescent="0.25">
      <c r="A4" s="107"/>
      <c r="B4" s="107"/>
      <c r="C4" s="82"/>
      <c r="D4" s="82"/>
      <c r="E4" s="82"/>
      <c r="F4" s="82"/>
      <c r="G4" s="82"/>
      <c r="H4" s="82"/>
      <c r="I4" s="88"/>
      <c r="J4" s="88"/>
    </row>
    <row r="5" spans="1:10" ht="15" customHeight="1" x14ac:dyDescent="0.25">
      <c r="A5" s="254"/>
      <c r="B5" s="93"/>
      <c r="C5" s="93"/>
      <c r="D5" s="93"/>
      <c r="E5" s="131">
        <v>2006</v>
      </c>
      <c r="F5" s="131">
        <v>2009</v>
      </c>
      <c r="G5" s="131">
        <v>2011</v>
      </c>
      <c r="H5" s="131">
        <v>2013</v>
      </c>
      <c r="I5" s="131">
        <v>2015</v>
      </c>
      <c r="J5" s="255">
        <v>2017</v>
      </c>
    </row>
    <row r="6" spans="1:10" ht="15" customHeight="1" x14ac:dyDescent="0.25">
      <c r="A6" s="256"/>
      <c r="B6" s="210"/>
      <c r="C6" s="210"/>
      <c r="D6" s="203"/>
      <c r="E6" s="203"/>
      <c r="F6" s="203"/>
      <c r="G6" s="132"/>
      <c r="H6" s="132"/>
      <c r="I6" s="132"/>
      <c r="J6" s="265"/>
    </row>
    <row r="7" spans="1:10" ht="15" customHeight="1" x14ac:dyDescent="0.25">
      <c r="A7" s="258" t="s">
        <v>9</v>
      </c>
      <c r="B7" s="209" t="s">
        <v>49</v>
      </c>
      <c r="C7" s="260" t="s">
        <v>45</v>
      </c>
      <c r="D7" s="134" t="s">
        <v>91</v>
      </c>
      <c r="E7" s="724">
        <v>249577</v>
      </c>
      <c r="F7" s="346">
        <v>261103</v>
      </c>
      <c r="G7" s="346">
        <v>303206</v>
      </c>
      <c r="H7" s="346">
        <v>336647</v>
      </c>
      <c r="I7" s="346">
        <v>338855</v>
      </c>
      <c r="J7" s="725">
        <v>364528</v>
      </c>
    </row>
    <row r="8" spans="1:10" ht="15" customHeight="1" x14ac:dyDescent="0.25">
      <c r="A8" s="259"/>
      <c r="B8" s="133"/>
      <c r="C8" s="260"/>
      <c r="D8" s="134" t="s">
        <v>92</v>
      </c>
      <c r="E8" s="724">
        <v>8015.931338269339</v>
      </c>
      <c r="F8" s="346">
        <v>9946.2313220356737</v>
      </c>
      <c r="G8" s="346">
        <v>17464.07842472674</v>
      </c>
      <c r="H8" s="346">
        <v>12732.932885211008</v>
      </c>
      <c r="I8" s="346">
        <v>8730.5879841868245</v>
      </c>
      <c r="J8" s="725">
        <v>9140.5069389080218</v>
      </c>
    </row>
    <row r="9" spans="1:10" ht="15" customHeight="1" x14ac:dyDescent="0.25">
      <c r="A9" s="259"/>
      <c r="B9" s="133"/>
      <c r="C9" s="260" t="s">
        <v>46</v>
      </c>
      <c r="D9" s="134" t="s">
        <v>91</v>
      </c>
      <c r="E9" s="724">
        <v>16967</v>
      </c>
      <c r="F9" s="346">
        <v>26604</v>
      </c>
      <c r="G9" s="346">
        <v>27355</v>
      </c>
      <c r="H9" s="346">
        <v>25332</v>
      </c>
      <c r="I9" s="346">
        <v>25121</v>
      </c>
      <c r="J9" s="725">
        <v>31443</v>
      </c>
    </row>
    <row r="10" spans="1:10" ht="15" customHeight="1" x14ac:dyDescent="0.25">
      <c r="A10" s="259"/>
      <c r="B10" s="133"/>
      <c r="C10" s="260"/>
      <c r="D10" s="134" t="s">
        <v>92</v>
      </c>
      <c r="E10" s="724">
        <v>1862.2110328214137</v>
      </c>
      <c r="F10" s="346">
        <v>1959.4434108336379</v>
      </c>
      <c r="G10" s="346">
        <v>2790.6194711778526</v>
      </c>
      <c r="H10" s="346">
        <v>2153.3818266041453</v>
      </c>
      <c r="I10" s="346">
        <v>1712.0693149427864</v>
      </c>
      <c r="J10" s="725">
        <v>2140.6788516563665</v>
      </c>
    </row>
    <row r="11" spans="1:10" ht="15" customHeight="1" x14ac:dyDescent="0.25">
      <c r="A11" s="259"/>
      <c r="B11" s="133"/>
      <c r="C11" s="260" t="s">
        <v>286</v>
      </c>
      <c r="D11" s="134" t="s">
        <v>91</v>
      </c>
      <c r="E11" s="724">
        <v>266544</v>
      </c>
      <c r="F11" s="346">
        <v>287707</v>
      </c>
      <c r="G11" s="346">
        <v>330561</v>
      </c>
      <c r="H11" s="346">
        <v>361979</v>
      </c>
      <c r="I11" s="346">
        <v>363976</v>
      </c>
      <c r="J11" s="725">
        <v>395971</v>
      </c>
    </row>
    <row r="12" spans="1:10" ht="15" customHeight="1" x14ac:dyDescent="0.25">
      <c r="A12" s="259"/>
      <c r="B12" s="133"/>
      <c r="C12" s="260"/>
      <c r="D12" s="134" t="s">
        <v>92</v>
      </c>
      <c r="E12" s="724">
        <v>8495.1880897561241</v>
      </c>
      <c r="F12" s="346">
        <v>10628.891709967591</v>
      </c>
      <c r="G12" s="346">
        <v>18069.582156691151</v>
      </c>
      <c r="H12" s="346">
        <v>13155.283626920615</v>
      </c>
      <c r="I12" s="346">
        <v>9254.0883619873657</v>
      </c>
      <c r="J12" s="725">
        <v>9770.6465800816532</v>
      </c>
    </row>
    <row r="13" spans="1:10" ht="15" customHeight="1" x14ac:dyDescent="0.25">
      <c r="A13" s="259"/>
      <c r="B13" s="133"/>
      <c r="C13" s="260" t="s">
        <v>47</v>
      </c>
      <c r="D13" s="134" t="s">
        <v>91</v>
      </c>
      <c r="E13" s="724">
        <v>97996</v>
      </c>
      <c r="F13" s="346">
        <v>117321</v>
      </c>
      <c r="G13" s="346">
        <v>146467</v>
      </c>
      <c r="H13" s="346">
        <v>167329</v>
      </c>
      <c r="I13" s="346">
        <v>157958</v>
      </c>
      <c r="J13" s="725">
        <v>175773</v>
      </c>
    </row>
    <row r="14" spans="1:10" ht="15" customHeight="1" x14ac:dyDescent="0.25">
      <c r="A14" s="259"/>
      <c r="B14" s="133"/>
      <c r="C14" s="260"/>
      <c r="D14" s="134" t="s">
        <v>92</v>
      </c>
      <c r="E14" s="724">
        <v>4496.7226394446234</v>
      </c>
      <c r="F14" s="346">
        <v>5142.4470884205175</v>
      </c>
      <c r="G14" s="346">
        <v>9154.1083028774519</v>
      </c>
      <c r="H14" s="346">
        <v>8985.8970472001856</v>
      </c>
      <c r="I14" s="346">
        <v>4954.6359997408699</v>
      </c>
      <c r="J14" s="725">
        <v>5857.589784548104</v>
      </c>
    </row>
    <row r="15" spans="1:10" ht="15" customHeight="1" x14ac:dyDescent="0.25">
      <c r="A15" s="259"/>
      <c r="B15" s="133"/>
      <c r="C15" s="260" t="s">
        <v>3</v>
      </c>
      <c r="D15" s="134" t="s">
        <v>91</v>
      </c>
      <c r="E15" s="724">
        <v>364540</v>
      </c>
      <c r="F15" s="346">
        <v>405028</v>
      </c>
      <c r="G15" s="346">
        <v>477028</v>
      </c>
      <c r="H15" s="346">
        <v>529308</v>
      </c>
      <c r="I15" s="346">
        <v>521934</v>
      </c>
      <c r="J15" s="725">
        <v>571744</v>
      </c>
    </row>
    <row r="16" spans="1:10" ht="15" customHeight="1" x14ac:dyDescent="0.25">
      <c r="A16" s="259"/>
      <c r="B16" s="212"/>
      <c r="C16" s="260"/>
      <c r="D16" s="134" t="s">
        <v>92</v>
      </c>
      <c r="E16" s="724">
        <v>10963.728358144661</v>
      </c>
      <c r="F16" s="346">
        <v>13089.440529999507</v>
      </c>
      <c r="G16" s="346">
        <v>23718.066882753374</v>
      </c>
      <c r="H16" s="346">
        <v>20361.190742721661</v>
      </c>
      <c r="I16" s="346">
        <v>12168.837993531448</v>
      </c>
      <c r="J16" s="725">
        <v>13193.862519867767</v>
      </c>
    </row>
    <row r="17" spans="1:10" ht="15" customHeight="1" x14ac:dyDescent="0.25">
      <c r="A17" s="259"/>
      <c r="B17" s="212"/>
      <c r="C17" s="209"/>
      <c r="D17" s="209"/>
      <c r="E17" s="726"/>
      <c r="F17" s="727"/>
      <c r="G17" s="727"/>
      <c r="H17" s="727"/>
      <c r="I17" s="727"/>
      <c r="J17" s="725"/>
    </row>
    <row r="18" spans="1:10" ht="15" customHeight="1" x14ac:dyDescent="0.25">
      <c r="A18" s="259"/>
      <c r="B18" s="209" t="s">
        <v>8</v>
      </c>
      <c r="C18" s="260" t="s">
        <v>45</v>
      </c>
      <c r="D18" s="134" t="s">
        <v>91</v>
      </c>
      <c r="E18" s="724">
        <v>148527</v>
      </c>
      <c r="F18" s="346">
        <v>147821</v>
      </c>
      <c r="G18" s="346">
        <v>196824</v>
      </c>
      <c r="H18" s="346">
        <v>247677</v>
      </c>
      <c r="I18" s="346">
        <v>269137</v>
      </c>
      <c r="J18" s="725">
        <v>302681</v>
      </c>
    </row>
    <row r="19" spans="1:10" ht="15" customHeight="1" x14ac:dyDescent="0.25">
      <c r="A19" s="259"/>
      <c r="B19" s="133"/>
      <c r="C19" s="260"/>
      <c r="D19" s="134" t="s">
        <v>92</v>
      </c>
      <c r="E19" s="724">
        <v>6282.2954916037252</v>
      </c>
      <c r="F19" s="346">
        <v>6253.6398794882252</v>
      </c>
      <c r="G19" s="346">
        <v>10316.784222492066</v>
      </c>
      <c r="H19" s="346">
        <v>9709.171489228449</v>
      </c>
      <c r="I19" s="346">
        <v>7140.8812548098886</v>
      </c>
      <c r="J19" s="725">
        <v>9553.2074278654909</v>
      </c>
    </row>
    <row r="20" spans="1:10" ht="15" customHeight="1" x14ac:dyDescent="0.25">
      <c r="A20" s="259"/>
      <c r="B20" s="133"/>
      <c r="C20" s="260" t="s">
        <v>46</v>
      </c>
      <c r="D20" s="134" t="s">
        <v>91</v>
      </c>
      <c r="E20" s="724">
        <v>15271</v>
      </c>
      <c r="F20" s="346">
        <v>22735</v>
      </c>
      <c r="G20" s="346">
        <v>31849</v>
      </c>
      <c r="H20" s="346">
        <v>25304</v>
      </c>
      <c r="I20" s="346">
        <v>30054</v>
      </c>
      <c r="J20" s="725">
        <v>29233</v>
      </c>
    </row>
    <row r="21" spans="1:10" ht="15" customHeight="1" x14ac:dyDescent="0.25">
      <c r="A21" s="259"/>
      <c r="B21" s="133"/>
      <c r="C21" s="260"/>
      <c r="D21" s="134" t="s">
        <v>92</v>
      </c>
      <c r="E21" s="724">
        <v>1581.8826274665339</v>
      </c>
      <c r="F21" s="346">
        <v>2067.6472370298152</v>
      </c>
      <c r="G21" s="346">
        <v>4991.2882696165325</v>
      </c>
      <c r="H21" s="346">
        <v>2305.2792694255381</v>
      </c>
      <c r="I21" s="346">
        <v>2209.7703897206779</v>
      </c>
      <c r="J21" s="725">
        <v>1908.9488179932143</v>
      </c>
    </row>
    <row r="22" spans="1:10" ht="15" customHeight="1" x14ac:dyDescent="0.25">
      <c r="A22" s="259"/>
      <c r="B22" s="133"/>
      <c r="C22" s="260" t="s">
        <v>286</v>
      </c>
      <c r="D22" s="134" t="s">
        <v>91</v>
      </c>
      <c r="E22" s="724">
        <v>163798</v>
      </c>
      <c r="F22" s="346">
        <v>170556</v>
      </c>
      <c r="G22" s="346">
        <v>228673</v>
      </c>
      <c r="H22" s="346">
        <v>272981</v>
      </c>
      <c r="I22" s="346">
        <v>299191</v>
      </c>
      <c r="J22" s="725">
        <v>331914</v>
      </c>
    </row>
    <row r="23" spans="1:10" ht="15" customHeight="1" x14ac:dyDescent="0.25">
      <c r="A23" s="259"/>
      <c r="B23" s="133"/>
      <c r="C23" s="260"/>
      <c r="D23" s="134" t="s">
        <v>92</v>
      </c>
      <c r="E23" s="724">
        <v>6550.2983571353034</v>
      </c>
      <c r="F23" s="346">
        <v>7016.2183169573282</v>
      </c>
      <c r="G23" s="346">
        <v>11835.603585796869</v>
      </c>
      <c r="H23" s="346">
        <v>10258.584607125917</v>
      </c>
      <c r="I23" s="346">
        <v>7912.3572860467375</v>
      </c>
      <c r="J23" s="725">
        <v>10035.896518455032</v>
      </c>
    </row>
    <row r="24" spans="1:10" ht="15" customHeight="1" x14ac:dyDescent="0.25">
      <c r="A24" s="259"/>
      <c r="B24" s="133"/>
      <c r="C24" s="260" t="s">
        <v>47</v>
      </c>
      <c r="D24" s="134" t="s">
        <v>91</v>
      </c>
      <c r="E24" s="724">
        <v>228885</v>
      </c>
      <c r="F24" s="346">
        <v>255091</v>
      </c>
      <c r="G24" s="346">
        <v>294399</v>
      </c>
      <c r="H24" s="346">
        <v>332838</v>
      </c>
      <c r="I24" s="346">
        <v>337234</v>
      </c>
      <c r="J24" s="725">
        <v>350293</v>
      </c>
    </row>
    <row r="25" spans="1:10" ht="15" customHeight="1" x14ac:dyDescent="0.25">
      <c r="A25" s="259"/>
      <c r="B25" s="212"/>
      <c r="C25" s="260"/>
      <c r="D25" s="134" t="s">
        <v>92</v>
      </c>
      <c r="E25" s="724">
        <v>7651.9142723906871</v>
      </c>
      <c r="F25" s="346">
        <v>7802.3839272847481</v>
      </c>
      <c r="G25" s="346">
        <v>11219.011182272639</v>
      </c>
      <c r="H25" s="346">
        <v>9658.9227126631013</v>
      </c>
      <c r="I25" s="346">
        <v>8761.3639254824902</v>
      </c>
      <c r="J25" s="725">
        <v>9377.2346722084294</v>
      </c>
    </row>
    <row r="26" spans="1:10" ht="15" customHeight="1" x14ac:dyDescent="0.25">
      <c r="A26" s="259"/>
      <c r="B26" s="212"/>
      <c r="C26" s="260" t="s">
        <v>3</v>
      </c>
      <c r="D26" s="134" t="s">
        <v>91</v>
      </c>
      <c r="E26" s="724">
        <v>392683</v>
      </c>
      <c r="F26" s="346">
        <v>425647</v>
      </c>
      <c r="G26" s="346">
        <v>523072</v>
      </c>
      <c r="H26" s="346">
        <v>605819</v>
      </c>
      <c r="I26" s="346">
        <v>636425</v>
      </c>
      <c r="J26" s="725">
        <v>682207</v>
      </c>
    </row>
    <row r="27" spans="1:10" ht="15" customHeight="1" x14ac:dyDescent="0.25">
      <c r="A27" s="259"/>
      <c r="B27" s="212"/>
      <c r="C27" s="260"/>
      <c r="D27" s="134" t="s">
        <v>92</v>
      </c>
      <c r="E27" s="724">
        <v>11905.609786981291</v>
      </c>
      <c r="F27" s="346">
        <v>12367.153298721962</v>
      </c>
      <c r="G27" s="346">
        <v>18556.233517486282</v>
      </c>
      <c r="H27" s="346">
        <v>16062.007464414099</v>
      </c>
      <c r="I27" s="346">
        <v>13949.706102785522</v>
      </c>
      <c r="J27" s="725">
        <v>16387.129852324666</v>
      </c>
    </row>
    <row r="28" spans="1:10" ht="15" customHeight="1" x14ac:dyDescent="0.25">
      <c r="A28" s="259"/>
      <c r="B28" s="212"/>
      <c r="C28" s="209"/>
      <c r="D28" s="209"/>
      <c r="E28" s="726"/>
      <c r="F28" s="727"/>
      <c r="G28" s="727"/>
      <c r="H28" s="727"/>
      <c r="I28" s="727"/>
      <c r="J28" s="725"/>
    </row>
    <row r="29" spans="1:10" ht="15" customHeight="1" x14ac:dyDescent="0.25">
      <c r="A29" s="259"/>
      <c r="B29" s="209" t="s">
        <v>48</v>
      </c>
      <c r="C29" s="260" t="s">
        <v>45</v>
      </c>
      <c r="D29" s="134" t="s">
        <v>91</v>
      </c>
      <c r="E29" s="724">
        <v>398104</v>
      </c>
      <c r="F29" s="346">
        <v>408924</v>
      </c>
      <c r="G29" s="346">
        <v>500030</v>
      </c>
      <c r="H29" s="346">
        <v>584324</v>
      </c>
      <c r="I29" s="346">
        <v>607992</v>
      </c>
      <c r="J29" s="725">
        <v>667209</v>
      </c>
    </row>
    <row r="30" spans="1:10" ht="15" customHeight="1" x14ac:dyDescent="0.25">
      <c r="A30" s="259"/>
      <c r="B30" s="133"/>
      <c r="C30" s="260"/>
      <c r="D30" s="134" t="s">
        <v>92</v>
      </c>
      <c r="E30" s="724">
        <v>12304.951641160607</v>
      </c>
      <c r="F30" s="346">
        <v>13755.862833880537</v>
      </c>
      <c r="G30" s="346">
        <v>23058.647133844552</v>
      </c>
      <c r="H30" s="346">
        <v>19838.22532392856</v>
      </c>
      <c r="I30" s="346">
        <v>13640.19029447916</v>
      </c>
      <c r="J30" s="725">
        <v>15904.112061022435</v>
      </c>
    </row>
    <row r="31" spans="1:10" ht="15" customHeight="1" x14ac:dyDescent="0.25">
      <c r="A31" s="259"/>
      <c r="B31" s="133"/>
      <c r="C31" s="260" t="s">
        <v>46</v>
      </c>
      <c r="D31" s="134" t="s">
        <v>91</v>
      </c>
      <c r="E31" s="724">
        <v>32238</v>
      </c>
      <c r="F31" s="346">
        <v>49339</v>
      </c>
      <c r="G31" s="346">
        <v>59204</v>
      </c>
      <c r="H31" s="346">
        <v>50636</v>
      </c>
      <c r="I31" s="346">
        <v>55175</v>
      </c>
      <c r="J31" s="725">
        <v>60676</v>
      </c>
    </row>
    <row r="32" spans="1:10" ht="15" customHeight="1" x14ac:dyDescent="0.25">
      <c r="A32" s="259"/>
      <c r="B32" s="133"/>
      <c r="C32" s="260"/>
      <c r="D32" s="134" t="s">
        <v>92</v>
      </c>
      <c r="E32" s="724">
        <v>2631.9941589431105</v>
      </c>
      <c r="F32" s="346">
        <v>3061.4697342958293</v>
      </c>
      <c r="G32" s="346">
        <v>5809.5510171815331</v>
      </c>
      <c r="H32" s="346">
        <v>3439.1477887762976</v>
      </c>
      <c r="I32" s="346">
        <v>3093.5316648290845</v>
      </c>
      <c r="J32" s="725">
        <v>2948.2461371385921</v>
      </c>
    </row>
    <row r="33" spans="1:10" ht="15" customHeight="1" x14ac:dyDescent="0.25">
      <c r="A33" s="259"/>
      <c r="B33" s="212"/>
      <c r="C33" s="260" t="s">
        <v>286</v>
      </c>
      <c r="D33" s="134" t="s">
        <v>91</v>
      </c>
      <c r="E33" s="724">
        <v>430342</v>
      </c>
      <c r="F33" s="346">
        <v>458263</v>
      </c>
      <c r="G33" s="346">
        <v>559234</v>
      </c>
      <c r="H33" s="346">
        <v>634960</v>
      </c>
      <c r="I33" s="346">
        <v>663167</v>
      </c>
      <c r="J33" s="725">
        <v>727885</v>
      </c>
    </row>
    <row r="34" spans="1:10" ht="15" customHeight="1" x14ac:dyDescent="0.25">
      <c r="A34" s="211"/>
      <c r="B34" s="212"/>
      <c r="C34" s="260"/>
      <c r="D34" s="134" t="s">
        <v>92</v>
      </c>
      <c r="E34" s="724">
        <v>13012.085349949537</v>
      </c>
      <c r="F34" s="346">
        <v>15173.17005049599</v>
      </c>
      <c r="G34" s="346">
        <v>25593.805963272098</v>
      </c>
      <c r="H34" s="346">
        <v>20758.350393721328</v>
      </c>
      <c r="I34" s="346">
        <v>14960.487075670801</v>
      </c>
      <c r="J34" s="725">
        <v>16902.891946468528</v>
      </c>
    </row>
    <row r="35" spans="1:10" ht="15" customHeight="1" x14ac:dyDescent="0.25">
      <c r="A35" s="211"/>
      <c r="B35" s="212"/>
      <c r="C35" s="260" t="s">
        <v>47</v>
      </c>
      <c r="D35" s="134" t="s">
        <v>91</v>
      </c>
      <c r="E35" s="724">
        <v>326881</v>
      </c>
      <c r="F35" s="346">
        <v>372412</v>
      </c>
      <c r="G35" s="346">
        <v>440866</v>
      </c>
      <c r="H35" s="346">
        <v>500167</v>
      </c>
      <c r="I35" s="346">
        <v>495192</v>
      </c>
      <c r="J35" s="725">
        <v>526066</v>
      </c>
    </row>
    <row r="36" spans="1:10" ht="15" customHeight="1" x14ac:dyDescent="0.25">
      <c r="A36" s="211"/>
      <c r="B36" s="212"/>
      <c r="C36" s="260"/>
      <c r="D36" s="134" t="s">
        <v>92</v>
      </c>
      <c r="E36" s="724">
        <v>10547.808325543241</v>
      </c>
      <c r="F36" s="346">
        <v>10831.506828361402</v>
      </c>
      <c r="G36" s="346">
        <v>16884.267358858298</v>
      </c>
      <c r="H36" s="346">
        <v>15204.164734560305</v>
      </c>
      <c r="I36" s="346">
        <v>12068.461862666361</v>
      </c>
      <c r="J36" s="725">
        <v>13364.802845345252</v>
      </c>
    </row>
    <row r="37" spans="1:10" ht="15" customHeight="1" x14ac:dyDescent="0.25">
      <c r="A37" s="211"/>
      <c r="B37" s="212"/>
      <c r="C37" s="260" t="s">
        <v>3</v>
      </c>
      <c r="D37" s="134" t="s">
        <v>91</v>
      </c>
      <c r="E37" s="724">
        <v>757223</v>
      </c>
      <c r="F37" s="346">
        <v>830675</v>
      </c>
      <c r="G37" s="346">
        <v>1000100</v>
      </c>
      <c r="H37" s="346">
        <v>1135127</v>
      </c>
      <c r="I37" s="346">
        <v>1158359</v>
      </c>
      <c r="J37" s="725">
        <v>1253951</v>
      </c>
    </row>
    <row r="38" spans="1:10" ht="15" customHeight="1" x14ac:dyDescent="0.25">
      <c r="A38" s="211"/>
      <c r="B38" s="212"/>
      <c r="C38" s="260"/>
      <c r="D38" s="134" t="s">
        <v>92</v>
      </c>
      <c r="E38" s="724">
        <v>21060.416180409811</v>
      </c>
      <c r="F38" s="346">
        <v>22850.985549919002</v>
      </c>
      <c r="G38" s="346">
        <v>38580.5713405754</v>
      </c>
      <c r="H38" s="346">
        <v>32694.725337464737</v>
      </c>
      <c r="I38" s="346">
        <v>24111.784349768011</v>
      </c>
      <c r="J38" s="725">
        <v>27204.594152320195</v>
      </c>
    </row>
    <row r="39" spans="1:10" ht="15" customHeight="1" x14ac:dyDescent="0.25">
      <c r="A39" s="211"/>
      <c r="B39" s="209"/>
      <c r="C39" s="209"/>
      <c r="D39" s="209"/>
      <c r="E39" s="726"/>
      <c r="F39" s="727"/>
      <c r="G39" s="727"/>
      <c r="H39" s="727"/>
      <c r="I39" s="727"/>
      <c r="J39" s="725"/>
    </row>
    <row r="40" spans="1:10" ht="15" customHeight="1" x14ac:dyDescent="0.25">
      <c r="A40" s="261" t="s">
        <v>10</v>
      </c>
      <c r="B40" s="209" t="s">
        <v>49</v>
      </c>
      <c r="C40" s="260" t="s">
        <v>45</v>
      </c>
      <c r="D40" s="134" t="s">
        <v>91</v>
      </c>
      <c r="E40" s="724">
        <v>3792039</v>
      </c>
      <c r="F40" s="346">
        <v>3685962</v>
      </c>
      <c r="G40" s="346">
        <v>3811886</v>
      </c>
      <c r="H40" s="346">
        <v>3867408</v>
      </c>
      <c r="I40" s="346">
        <v>3949719</v>
      </c>
      <c r="J40" s="725">
        <v>4083591</v>
      </c>
    </row>
    <row r="41" spans="1:10" ht="15" customHeight="1" x14ac:dyDescent="0.25">
      <c r="A41" s="259"/>
      <c r="B41" s="133"/>
      <c r="C41" s="260"/>
      <c r="D41" s="134" t="s">
        <v>92</v>
      </c>
      <c r="E41" s="724">
        <v>37537.984784062581</v>
      </c>
      <c r="F41" s="346">
        <v>44944.009078110394</v>
      </c>
      <c r="G41" s="346">
        <v>117285.16438238727</v>
      </c>
      <c r="H41" s="346">
        <v>74871.324631576776</v>
      </c>
      <c r="I41" s="346">
        <v>43047.417847149161</v>
      </c>
      <c r="J41" s="725">
        <v>48641.621365062638</v>
      </c>
    </row>
    <row r="42" spans="1:10" ht="15" customHeight="1" x14ac:dyDescent="0.25">
      <c r="A42" s="259"/>
      <c r="B42" s="133"/>
      <c r="C42" s="260" t="s">
        <v>46</v>
      </c>
      <c r="D42" s="134" t="s">
        <v>91</v>
      </c>
      <c r="E42" s="724">
        <v>240672</v>
      </c>
      <c r="F42" s="346">
        <v>358364</v>
      </c>
      <c r="G42" s="346">
        <v>254048</v>
      </c>
      <c r="H42" s="346">
        <v>253423</v>
      </c>
      <c r="I42" s="346">
        <v>286586</v>
      </c>
      <c r="J42" s="725">
        <v>309446</v>
      </c>
    </row>
    <row r="43" spans="1:10" ht="15" customHeight="1" x14ac:dyDescent="0.25">
      <c r="A43" s="259"/>
      <c r="B43" s="133"/>
      <c r="C43" s="260"/>
      <c r="D43" s="134" t="s">
        <v>92</v>
      </c>
      <c r="E43" s="724">
        <v>7135.2729067649516</v>
      </c>
      <c r="F43" s="346">
        <v>9791.0912795285694</v>
      </c>
      <c r="G43" s="346">
        <v>14300.897842193586</v>
      </c>
      <c r="H43" s="346">
        <v>10556.541193854599</v>
      </c>
      <c r="I43" s="346">
        <v>7121.6236691554968</v>
      </c>
      <c r="J43" s="725">
        <v>7317.352005642012</v>
      </c>
    </row>
    <row r="44" spans="1:10" ht="15" customHeight="1" x14ac:dyDescent="0.25">
      <c r="A44" s="259"/>
      <c r="B44" s="133"/>
      <c r="C44" s="260" t="s">
        <v>286</v>
      </c>
      <c r="D44" s="134" t="s">
        <v>91</v>
      </c>
      <c r="E44" s="724">
        <v>4032711</v>
      </c>
      <c r="F44" s="346">
        <v>4044326</v>
      </c>
      <c r="G44" s="346">
        <v>4065934</v>
      </c>
      <c r="H44" s="346">
        <v>4120831</v>
      </c>
      <c r="I44" s="346">
        <v>4236305</v>
      </c>
      <c r="J44" s="725">
        <v>4393037</v>
      </c>
    </row>
    <row r="45" spans="1:10" ht="15" customHeight="1" x14ac:dyDescent="0.25">
      <c r="A45" s="259"/>
      <c r="B45" s="133"/>
      <c r="C45" s="260"/>
      <c r="D45" s="134" t="s">
        <v>92</v>
      </c>
      <c r="E45" s="724">
        <v>38680.91287005764</v>
      </c>
      <c r="F45" s="346">
        <v>47044.172093691945</v>
      </c>
      <c r="G45" s="346">
        <v>122992.91781711097</v>
      </c>
      <c r="H45" s="346">
        <v>79220.526705758966</v>
      </c>
      <c r="I45" s="346">
        <v>45388.244187177872</v>
      </c>
      <c r="J45" s="725">
        <v>50060.963921486495</v>
      </c>
    </row>
    <row r="46" spans="1:10" ht="15" customHeight="1" x14ac:dyDescent="0.25">
      <c r="A46" s="259"/>
      <c r="B46" s="133"/>
      <c r="C46" s="260" t="s">
        <v>47</v>
      </c>
      <c r="D46" s="134" t="s">
        <v>91</v>
      </c>
      <c r="E46" s="724">
        <v>1522011</v>
      </c>
      <c r="F46" s="346">
        <v>1674753</v>
      </c>
      <c r="G46" s="346">
        <v>1726515</v>
      </c>
      <c r="H46" s="346">
        <v>1689757</v>
      </c>
      <c r="I46" s="346">
        <v>1721885</v>
      </c>
      <c r="J46" s="725">
        <v>1726117</v>
      </c>
    </row>
    <row r="47" spans="1:10" ht="15" customHeight="1" x14ac:dyDescent="0.25">
      <c r="A47" s="259"/>
      <c r="B47" s="133"/>
      <c r="C47" s="260"/>
      <c r="D47" s="134" t="s">
        <v>92</v>
      </c>
      <c r="E47" s="724">
        <v>20312.622157909394</v>
      </c>
      <c r="F47" s="346">
        <v>22695.70919776474</v>
      </c>
      <c r="G47" s="346">
        <v>49913.513073377908</v>
      </c>
      <c r="H47" s="346">
        <v>34515.432576699604</v>
      </c>
      <c r="I47" s="346">
        <v>21405.627315741585</v>
      </c>
      <c r="J47" s="725">
        <v>21118.580595510073</v>
      </c>
    </row>
    <row r="48" spans="1:10" ht="15" customHeight="1" x14ac:dyDescent="0.25">
      <c r="A48" s="259"/>
      <c r="B48" s="133"/>
      <c r="C48" s="260" t="s">
        <v>3</v>
      </c>
      <c r="D48" s="134" t="s">
        <v>91</v>
      </c>
      <c r="E48" s="724">
        <v>5554722</v>
      </c>
      <c r="F48" s="346">
        <v>5719079</v>
      </c>
      <c r="G48" s="346">
        <v>5792449</v>
      </c>
      <c r="H48" s="346">
        <v>5810588</v>
      </c>
      <c r="I48" s="346">
        <v>5958190</v>
      </c>
      <c r="J48" s="725">
        <v>6119154</v>
      </c>
    </row>
    <row r="49" spans="1:10" ht="15" customHeight="1" x14ac:dyDescent="0.25">
      <c r="A49" s="259"/>
      <c r="B49" s="212"/>
      <c r="C49" s="260"/>
      <c r="D49" s="134" t="s">
        <v>92</v>
      </c>
      <c r="E49" s="724">
        <v>50491.494012666371</v>
      </c>
      <c r="F49" s="346">
        <v>57830.736211285555</v>
      </c>
      <c r="G49" s="346">
        <v>163761.36713958718</v>
      </c>
      <c r="H49" s="346">
        <v>106739.88546390818</v>
      </c>
      <c r="I49" s="346">
        <v>58712.317921459166</v>
      </c>
      <c r="J49" s="725">
        <v>61687.952557554323</v>
      </c>
    </row>
    <row r="50" spans="1:10" ht="15" customHeight="1" x14ac:dyDescent="0.25">
      <c r="A50" s="259"/>
      <c r="B50" s="212"/>
      <c r="C50" s="209"/>
      <c r="D50" s="209"/>
      <c r="E50" s="726"/>
      <c r="F50" s="727"/>
      <c r="G50" s="727"/>
      <c r="H50" s="727"/>
      <c r="I50" s="727"/>
      <c r="J50" s="725"/>
    </row>
    <row r="51" spans="1:10" ht="15" customHeight="1" x14ac:dyDescent="0.25">
      <c r="A51" s="259"/>
      <c r="B51" s="209" t="s">
        <v>8</v>
      </c>
      <c r="C51" s="260" t="s">
        <v>45</v>
      </c>
      <c r="D51" s="134" t="s">
        <v>91</v>
      </c>
      <c r="E51" s="724">
        <v>2381390</v>
      </c>
      <c r="F51" s="346">
        <v>2398671</v>
      </c>
      <c r="G51" s="346">
        <v>2602121</v>
      </c>
      <c r="H51" s="346">
        <v>2797684</v>
      </c>
      <c r="I51" s="346">
        <v>2987451</v>
      </c>
      <c r="J51" s="725">
        <v>3119517</v>
      </c>
    </row>
    <row r="52" spans="1:10" ht="15" customHeight="1" x14ac:dyDescent="0.25">
      <c r="A52" s="259"/>
      <c r="B52" s="133"/>
      <c r="C52" s="260"/>
      <c r="D52" s="134" t="s">
        <v>92</v>
      </c>
      <c r="E52" s="724">
        <v>29272.87357219767</v>
      </c>
      <c r="F52" s="346">
        <v>33727.545074200476</v>
      </c>
      <c r="G52" s="346">
        <v>74374.355829274791</v>
      </c>
      <c r="H52" s="346">
        <v>57500.630313797745</v>
      </c>
      <c r="I52" s="346">
        <v>37706.799407526953</v>
      </c>
      <c r="J52" s="725">
        <v>43292.523508127226</v>
      </c>
    </row>
    <row r="53" spans="1:10" ht="15" customHeight="1" x14ac:dyDescent="0.25">
      <c r="A53" s="259"/>
      <c r="B53" s="133"/>
      <c r="C53" s="260" t="s">
        <v>46</v>
      </c>
      <c r="D53" s="134" t="s">
        <v>91</v>
      </c>
      <c r="E53" s="724">
        <v>246096</v>
      </c>
      <c r="F53" s="346">
        <v>332251</v>
      </c>
      <c r="G53" s="346">
        <v>265798</v>
      </c>
      <c r="H53" s="346">
        <v>239368</v>
      </c>
      <c r="I53" s="346">
        <v>266638</v>
      </c>
      <c r="J53" s="725">
        <v>301389</v>
      </c>
    </row>
    <row r="54" spans="1:10" ht="15" customHeight="1" x14ac:dyDescent="0.25">
      <c r="A54" s="259"/>
      <c r="B54" s="133"/>
      <c r="C54" s="260"/>
      <c r="D54" s="134" t="s">
        <v>92</v>
      </c>
      <c r="E54" s="724">
        <v>6984.4391480463182</v>
      </c>
      <c r="F54" s="346">
        <v>10661.384803586627</v>
      </c>
      <c r="G54" s="346">
        <v>20336.308119521727</v>
      </c>
      <c r="H54" s="346">
        <v>9869.8882662708766</v>
      </c>
      <c r="I54" s="346">
        <v>7073.2494135309116</v>
      </c>
      <c r="J54" s="725">
        <v>9006.3637830167518</v>
      </c>
    </row>
    <row r="55" spans="1:10" ht="15" customHeight="1" x14ac:dyDescent="0.25">
      <c r="A55" s="259"/>
      <c r="B55" s="133"/>
      <c r="C55" s="260" t="s">
        <v>286</v>
      </c>
      <c r="D55" s="134" t="s">
        <v>91</v>
      </c>
      <c r="E55" s="724">
        <v>2627486</v>
      </c>
      <c r="F55" s="346">
        <v>2730922</v>
      </c>
      <c r="G55" s="346">
        <v>2867919</v>
      </c>
      <c r="H55" s="346">
        <v>3037052</v>
      </c>
      <c r="I55" s="346">
        <v>3254089</v>
      </c>
      <c r="J55" s="725">
        <v>3420906</v>
      </c>
    </row>
    <row r="56" spans="1:10" ht="15" customHeight="1" x14ac:dyDescent="0.25">
      <c r="A56" s="259"/>
      <c r="B56" s="133"/>
      <c r="C56" s="260"/>
      <c r="D56" s="134" t="s">
        <v>92</v>
      </c>
      <c r="E56" s="724">
        <v>30411.947660492147</v>
      </c>
      <c r="F56" s="346">
        <v>37190.595519294402</v>
      </c>
      <c r="G56" s="346">
        <v>85191.810033640155</v>
      </c>
      <c r="H56" s="346">
        <v>60940.024463152149</v>
      </c>
      <c r="I56" s="346">
        <v>40169.514506692954</v>
      </c>
      <c r="J56" s="725">
        <v>46223.390336427787</v>
      </c>
    </row>
    <row r="57" spans="1:10" ht="15" customHeight="1" x14ac:dyDescent="0.25">
      <c r="A57" s="259"/>
      <c r="B57" s="133"/>
      <c r="C57" s="260" t="s">
        <v>47</v>
      </c>
      <c r="D57" s="134" t="s">
        <v>91</v>
      </c>
      <c r="E57" s="724">
        <v>3433584</v>
      </c>
      <c r="F57" s="346">
        <v>3695601</v>
      </c>
      <c r="G57" s="346">
        <v>3732648</v>
      </c>
      <c r="H57" s="346">
        <v>3635023</v>
      </c>
      <c r="I57" s="346">
        <v>3605313</v>
      </c>
      <c r="J57" s="725">
        <v>3574413</v>
      </c>
    </row>
    <row r="58" spans="1:10" ht="15" customHeight="1" x14ac:dyDescent="0.25">
      <c r="A58" s="259"/>
      <c r="B58" s="212"/>
      <c r="C58" s="260"/>
      <c r="D58" s="134" t="s">
        <v>92</v>
      </c>
      <c r="E58" s="724">
        <v>32254.249024974364</v>
      </c>
      <c r="F58" s="346">
        <v>40612.257689990125</v>
      </c>
      <c r="G58" s="346">
        <v>111667.49971582947</v>
      </c>
      <c r="H58" s="346">
        <v>65907.728076996384</v>
      </c>
      <c r="I58" s="346">
        <v>38258.05693588718</v>
      </c>
      <c r="J58" s="725">
        <v>36347.173638778469</v>
      </c>
    </row>
    <row r="59" spans="1:10" ht="15" customHeight="1" x14ac:dyDescent="0.25">
      <c r="A59" s="259"/>
      <c r="B59" s="212"/>
      <c r="C59" s="260" t="s">
        <v>3</v>
      </c>
      <c r="D59" s="134" t="s">
        <v>91</v>
      </c>
      <c r="E59" s="724">
        <v>6061070</v>
      </c>
      <c r="F59" s="346">
        <v>6426523</v>
      </c>
      <c r="G59" s="346">
        <v>6600567</v>
      </c>
      <c r="H59" s="346">
        <v>6672075</v>
      </c>
      <c r="I59" s="346">
        <v>6859402</v>
      </c>
      <c r="J59" s="725">
        <v>6995319</v>
      </c>
    </row>
    <row r="60" spans="1:10" ht="15" customHeight="1" x14ac:dyDescent="0.25">
      <c r="A60" s="259"/>
      <c r="B60" s="212"/>
      <c r="C60" s="260"/>
      <c r="D60" s="134" t="s">
        <v>92</v>
      </c>
      <c r="E60" s="724">
        <v>53048.474597625449</v>
      </c>
      <c r="F60" s="346">
        <v>64531.66082772964</v>
      </c>
      <c r="G60" s="346">
        <v>187751.87429983873</v>
      </c>
      <c r="H60" s="346">
        <v>117332.75142205847</v>
      </c>
      <c r="I60" s="346">
        <v>71031.78090768696</v>
      </c>
      <c r="J60" s="725">
        <v>70105.764538926422</v>
      </c>
    </row>
    <row r="61" spans="1:10" ht="15" customHeight="1" x14ac:dyDescent="0.25">
      <c r="A61" s="259"/>
      <c r="B61" s="212"/>
      <c r="C61" s="209"/>
      <c r="D61" s="209"/>
      <c r="E61" s="726"/>
      <c r="F61" s="727"/>
      <c r="G61" s="727"/>
      <c r="H61" s="727"/>
      <c r="I61" s="727"/>
      <c r="J61" s="725"/>
    </row>
    <row r="62" spans="1:10" ht="15" customHeight="1" x14ac:dyDescent="0.25">
      <c r="A62" s="259"/>
      <c r="B62" s="209" t="s">
        <v>48</v>
      </c>
      <c r="C62" s="260" t="s">
        <v>45</v>
      </c>
      <c r="D62" s="134" t="s">
        <v>91</v>
      </c>
      <c r="E62" s="724">
        <v>6173429</v>
      </c>
      <c r="F62" s="727">
        <v>6084633</v>
      </c>
      <c r="G62" s="727">
        <v>6414007</v>
      </c>
      <c r="H62" s="727">
        <v>6665092</v>
      </c>
      <c r="I62" s="727">
        <v>6937170</v>
      </c>
      <c r="J62" s="725">
        <v>7203108</v>
      </c>
    </row>
    <row r="63" spans="1:10" ht="15" customHeight="1" x14ac:dyDescent="0.25">
      <c r="A63" s="259"/>
      <c r="B63" s="133"/>
      <c r="C63" s="260"/>
      <c r="D63" s="134" t="s">
        <v>92</v>
      </c>
      <c r="E63" s="724">
        <v>60262.468281439564</v>
      </c>
      <c r="F63" s="727">
        <v>70856.408178147962</v>
      </c>
      <c r="G63" s="727">
        <v>183538.80119020387</v>
      </c>
      <c r="H63" s="727">
        <v>127050.90554081059</v>
      </c>
      <c r="I63" s="727">
        <v>76448.707265566161</v>
      </c>
      <c r="J63" s="725">
        <v>87456.618935030943</v>
      </c>
    </row>
    <row r="64" spans="1:10" ht="15" customHeight="1" x14ac:dyDescent="0.25">
      <c r="A64" s="259"/>
      <c r="B64" s="133"/>
      <c r="C64" s="260" t="s">
        <v>46</v>
      </c>
      <c r="D64" s="134" t="s">
        <v>91</v>
      </c>
      <c r="E64" s="724">
        <v>486768</v>
      </c>
      <c r="F64" s="346">
        <v>690615</v>
      </c>
      <c r="G64" s="346">
        <v>519846</v>
      </c>
      <c r="H64" s="346">
        <v>492791</v>
      </c>
      <c r="I64" s="346">
        <v>553224</v>
      </c>
      <c r="J64" s="725">
        <v>610835</v>
      </c>
    </row>
    <row r="65" spans="1:10" ht="15" customHeight="1" x14ac:dyDescent="0.25">
      <c r="A65" s="259"/>
      <c r="B65" s="133"/>
      <c r="C65" s="260"/>
      <c r="D65" s="134" t="s">
        <v>92</v>
      </c>
      <c r="E65" s="724">
        <v>10893.99444058034</v>
      </c>
      <c r="F65" s="346">
        <v>15722.194692527062</v>
      </c>
      <c r="G65" s="346">
        <v>30241.738231120766</v>
      </c>
      <c r="H65" s="346">
        <v>15779.788150020362</v>
      </c>
      <c r="I65" s="346">
        <v>11447.445622827701</v>
      </c>
      <c r="J65" s="725">
        <v>12499.796195549055</v>
      </c>
    </row>
    <row r="66" spans="1:10" ht="15" customHeight="1" x14ac:dyDescent="0.25">
      <c r="A66" s="259"/>
      <c r="B66" s="212"/>
      <c r="C66" s="260" t="s">
        <v>286</v>
      </c>
      <c r="D66" s="134" t="s">
        <v>91</v>
      </c>
      <c r="E66" s="724">
        <v>6660197</v>
      </c>
      <c r="F66" s="346">
        <v>6775248</v>
      </c>
      <c r="G66" s="346">
        <v>6933853</v>
      </c>
      <c r="H66" s="346">
        <v>7157883</v>
      </c>
      <c r="I66" s="346">
        <v>7490394</v>
      </c>
      <c r="J66" s="725">
        <v>7813943</v>
      </c>
    </row>
    <row r="67" spans="1:10" ht="15" customHeight="1" x14ac:dyDescent="0.25">
      <c r="A67" s="211"/>
      <c r="B67" s="212"/>
      <c r="C67" s="260"/>
      <c r="D67" s="134" t="s">
        <v>92</v>
      </c>
      <c r="E67" s="724">
        <v>62642.57813064041</v>
      </c>
      <c r="F67" s="346">
        <v>76877.888625219639</v>
      </c>
      <c r="G67" s="346">
        <v>201935.74954859342</v>
      </c>
      <c r="H67" s="346">
        <v>134820.38477409285</v>
      </c>
      <c r="I67" s="346">
        <v>81298.196949831647</v>
      </c>
      <c r="J67" s="725">
        <v>91604.302526709114</v>
      </c>
    </row>
    <row r="68" spans="1:10" ht="15" customHeight="1" x14ac:dyDescent="0.25">
      <c r="A68" s="211"/>
      <c r="B68" s="212"/>
      <c r="C68" s="260" t="s">
        <v>47</v>
      </c>
      <c r="D68" s="134" t="s">
        <v>91</v>
      </c>
      <c r="E68" s="724">
        <v>4955595</v>
      </c>
      <c r="F68" s="346">
        <v>5370354</v>
      </c>
      <c r="G68" s="346">
        <v>5459163</v>
      </c>
      <c r="H68" s="346">
        <v>5324780</v>
      </c>
      <c r="I68" s="346">
        <v>5327198</v>
      </c>
      <c r="J68" s="725">
        <v>5300530</v>
      </c>
    </row>
    <row r="69" spans="1:10" ht="15" customHeight="1" x14ac:dyDescent="0.25">
      <c r="A69" s="211"/>
      <c r="B69" s="212"/>
      <c r="C69" s="260"/>
      <c r="D69" s="134" t="s">
        <v>92</v>
      </c>
      <c r="E69" s="724">
        <v>46304.457924450478</v>
      </c>
      <c r="F69" s="346">
        <v>54867.101645699477</v>
      </c>
      <c r="G69" s="346">
        <v>156009.5435087001</v>
      </c>
      <c r="H69" s="346">
        <v>95741.027166766115</v>
      </c>
      <c r="I69" s="346">
        <v>53124.788617575323</v>
      </c>
      <c r="J69" s="725">
        <v>52357.456320973557</v>
      </c>
    </row>
    <row r="70" spans="1:10" ht="15" customHeight="1" x14ac:dyDescent="0.25">
      <c r="A70" s="211"/>
      <c r="B70" s="212"/>
      <c r="C70" s="260" t="s">
        <v>3</v>
      </c>
      <c r="D70" s="134" t="s">
        <v>91</v>
      </c>
      <c r="E70" s="724">
        <v>11615792</v>
      </c>
      <c r="F70" s="346">
        <v>12145602</v>
      </c>
      <c r="G70" s="346">
        <v>12393016</v>
      </c>
      <c r="H70" s="346">
        <v>12482663</v>
      </c>
      <c r="I70" s="346">
        <v>12817592</v>
      </c>
      <c r="J70" s="725">
        <v>13114473</v>
      </c>
    </row>
    <row r="71" spans="1:10" ht="15" customHeight="1" x14ac:dyDescent="0.25">
      <c r="A71" s="211"/>
      <c r="B71" s="212"/>
      <c r="C71" s="260"/>
      <c r="D71" s="134" t="s">
        <v>92</v>
      </c>
      <c r="E71" s="724">
        <v>98125.003881804514</v>
      </c>
      <c r="F71" s="346">
        <v>116050.05571835446</v>
      </c>
      <c r="G71" s="346">
        <v>346794.21104366117</v>
      </c>
      <c r="H71" s="346">
        <v>220096.70679960118</v>
      </c>
      <c r="I71" s="346">
        <v>124414.07601573433</v>
      </c>
      <c r="J71" s="725">
        <v>127634.41848258878</v>
      </c>
    </row>
    <row r="72" spans="1:10" ht="15" customHeight="1" x14ac:dyDescent="0.25">
      <c r="A72" s="211"/>
      <c r="B72" s="209"/>
      <c r="C72" s="209"/>
      <c r="D72" s="209"/>
      <c r="E72" s="726"/>
      <c r="F72" s="728"/>
      <c r="G72" s="728"/>
      <c r="H72" s="728"/>
      <c r="I72" s="728"/>
      <c r="J72" s="725"/>
    </row>
    <row r="73" spans="1:10" ht="15" customHeight="1" x14ac:dyDescent="0.25">
      <c r="A73" s="261" t="s">
        <v>3</v>
      </c>
      <c r="B73" s="209" t="s">
        <v>49</v>
      </c>
      <c r="C73" s="260" t="s">
        <v>45</v>
      </c>
      <c r="D73" s="134" t="s">
        <v>91</v>
      </c>
      <c r="E73" s="724">
        <v>4045755</v>
      </c>
      <c r="F73" s="346">
        <v>3947065</v>
      </c>
      <c r="G73" s="346">
        <v>4115092</v>
      </c>
      <c r="H73" s="346">
        <v>4219844</v>
      </c>
      <c r="I73" s="346">
        <v>4289229</v>
      </c>
      <c r="J73" s="725">
        <v>4451622</v>
      </c>
    </row>
    <row r="74" spans="1:10" ht="15" customHeight="1" x14ac:dyDescent="0.25">
      <c r="A74" s="259"/>
      <c r="B74" s="133"/>
      <c r="C74" s="260"/>
      <c r="D74" s="134" t="s">
        <v>92</v>
      </c>
      <c r="E74" s="724">
        <v>38465.163611777425</v>
      </c>
      <c r="F74" s="346">
        <v>47821.408021544921</v>
      </c>
      <c r="G74" s="346">
        <v>121458.32368128376</v>
      </c>
      <c r="H74" s="346">
        <v>80801.956844794127</v>
      </c>
      <c r="I74" s="346">
        <v>45333.24525244494</v>
      </c>
      <c r="J74" s="725">
        <v>50466.402249350343</v>
      </c>
    </row>
    <row r="75" spans="1:10" ht="15" customHeight="1" x14ac:dyDescent="0.25">
      <c r="A75" s="259"/>
      <c r="B75" s="133"/>
      <c r="C75" s="260" t="s">
        <v>46</v>
      </c>
      <c r="D75" s="134" t="s">
        <v>91</v>
      </c>
      <c r="E75" s="724">
        <v>257925</v>
      </c>
      <c r="F75" s="346">
        <v>384968</v>
      </c>
      <c r="G75" s="346">
        <v>281403</v>
      </c>
      <c r="H75" s="346">
        <v>279426</v>
      </c>
      <c r="I75" s="346">
        <v>311707</v>
      </c>
      <c r="J75" s="725">
        <v>341218</v>
      </c>
    </row>
    <row r="76" spans="1:10" ht="15" customHeight="1" x14ac:dyDescent="0.25">
      <c r="A76" s="259"/>
      <c r="B76" s="133"/>
      <c r="C76" s="260"/>
      <c r="D76" s="134" t="s">
        <v>92</v>
      </c>
      <c r="E76" s="724">
        <v>7436.4084114635816</v>
      </c>
      <c r="F76" s="346">
        <v>10086.578213727436</v>
      </c>
      <c r="G76" s="346">
        <v>14717.912378280793</v>
      </c>
      <c r="H76" s="346">
        <v>10845.973097031139</v>
      </c>
      <c r="I76" s="346">
        <v>7469.6401523734157</v>
      </c>
      <c r="J76" s="725">
        <v>7737.0739946996764</v>
      </c>
    </row>
    <row r="77" spans="1:10" ht="15" customHeight="1" x14ac:dyDescent="0.25">
      <c r="A77" s="259"/>
      <c r="B77" s="133"/>
      <c r="C77" s="260" t="s">
        <v>286</v>
      </c>
      <c r="D77" s="134" t="s">
        <v>91</v>
      </c>
      <c r="E77" s="724">
        <v>4303680</v>
      </c>
      <c r="F77" s="346">
        <v>4332033</v>
      </c>
      <c r="G77" s="346">
        <v>4396495</v>
      </c>
      <c r="H77" s="346">
        <v>4499270</v>
      </c>
      <c r="I77" s="346">
        <v>4600936</v>
      </c>
      <c r="J77" s="725">
        <v>4792840</v>
      </c>
    </row>
    <row r="78" spans="1:10" ht="15" customHeight="1" x14ac:dyDescent="0.25">
      <c r="A78" s="259"/>
      <c r="B78" s="133"/>
      <c r="C78" s="260"/>
      <c r="D78" s="134" t="s">
        <v>92</v>
      </c>
      <c r="E78" s="724">
        <v>39809.176477927576</v>
      </c>
      <c r="F78" s="346">
        <v>50202.871281311702</v>
      </c>
      <c r="G78" s="346">
        <v>127287.86632152708</v>
      </c>
      <c r="H78" s="346">
        <v>85362.960404305239</v>
      </c>
      <c r="I78" s="346">
        <v>47839.770313045381</v>
      </c>
      <c r="J78" s="725">
        <v>52103.992930717912</v>
      </c>
    </row>
    <row r="79" spans="1:10" ht="15" customHeight="1" x14ac:dyDescent="0.25">
      <c r="A79" s="259"/>
      <c r="B79" s="133"/>
      <c r="C79" s="260" t="s">
        <v>47</v>
      </c>
      <c r="D79" s="134" t="s">
        <v>91</v>
      </c>
      <c r="E79" s="724">
        <v>1622038</v>
      </c>
      <c r="F79" s="346">
        <v>1792074</v>
      </c>
      <c r="G79" s="346">
        <v>1872982</v>
      </c>
      <c r="H79" s="346">
        <v>1862675</v>
      </c>
      <c r="I79" s="346">
        <v>1880011</v>
      </c>
      <c r="J79" s="725">
        <v>1903585</v>
      </c>
    </row>
    <row r="80" spans="1:10" ht="15" customHeight="1" x14ac:dyDescent="0.25">
      <c r="A80" s="259"/>
      <c r="B80" s="133"/>
      <c r="C80" s="260"/>
      <c r="D80" s="134" t="s">
        <v>92</v>
      </c>
      <c r="E80" s="724">
        <v>20483.385304261355</v>
      </c>
      <c r="F80" s="346">
        <v>23264.325187649149</v>
      </c>
      <c r="G80" s="346">
        <v>52095.790213096516</v>
      </c>
      <c r="H80" s="346">
        <v>37610.568352446884</v>
      </c>
      <c r="I80" s="346">
        <v>22748.370615720029</v>
      </c>
      <c r="J80" s="725">
        <v>22347.612405111475</v>
      </c>
    </row>
    <row r="81" spans="1:10" ht="15" customHeight="1" x14ac:dyDescent="0.25">
      <c r="A81" s="259"/>
      <c r="B81" s="133"/>
      <c r="C81" s="260" t="s">
        <v>3</v>
      </c>
      <c r="D81" s="134" t="s">
        <v>91</v>
      </c>
      <c r="E81" s="724">
        <v>5925718</v>
      </c>
      <c r="F81" s="346">
        <v>6124107</v>
      </c>
      <c r="G81" s="346">
        <v>6269477</v>
      </c>
      <c r="H81" s="346">
        <v>6361945</v>
      </c>
      <c r="I81" s="346">
        <v>6480947</v>
      </c>
      <c r="J81" s="725">
        <v>6696425</v>
      </c>
    </row>
    <row r="82" spans="1:10" ht="15" customHeight="1" x14ac:dyDescent="0.25">
      <c r="A82" s="259"/>
      <c r="B82" s="212"/>
      <c r="C82" s="260"/>
      <c r="D82" s="134" t="s">
        <v>92</v>
      </c>
      <c r="E82" s="724">
        <v>51225.017743654906</v>
      </c>
      <c r="F82" s="346">
        <v>61206.012099022882</v>
      </c>
      <c r="G82" s="346">
        <v>169849.74428414402</v>
      </c>
      <c r="H82" s="346">
        <v>116771.93781433802</v>
      </c>
      <c r="I82" s="346">
        <v>62319.324793225591</v>
      </c>
      <c r="J82" s="725">
        <v>65040.21124573781</v>
      </c>
    </row>
    <row r="83" spans="1:10" ht="15" customHeight="1" x14ac:dyDescent="0.25">
      <c r="A83" s="259"/>
      <c r="B83" s="212"/>
      <c r="C83" s="209"/>
      <c r="D83" s="209"/>
      <c r="E83" s="726"/>
      <c r="F83" s="727"/>
      <c r="G83" s="727"/>
      <c r="H83" s="727"/>
      <c r="I83" s="727"/>
      <c r="J83" s="725"/>
    </row>
    <row r="84" spans="1:10" ht="15" customHeight="1" x14ac:dyDescent="0.25">
      <c r="A84" s="259"/>
      <c r="B84" s="209" t="s">
        <v>8</v>
      </c>
      <c r="C84" s="260" t="s">
        <v>45</v>
      </c>
      <c r="D84" s="134" t="s">
        <v>91</v>
      </c>
      <c r="E84" s="724">
        <v>2532570</v>
      </c>
      <c r="F84" s="346">
        <v>2546492</v>
      </c>
      <c r="G84" s="346">
        <v>2798945</v>
      </c>
      <c r="H84" s="346">
        <v>3057915</v>
      </c>
      <c r="I84" s="346">
        <v>3256826</v>
      </c>
      <c r="J84" s="725">
        <v>3425030</v>
      </c>
    </row>
    <row r="85" spans="1:10" ht="15" customHeight="1" x14ac:dyDescent="0.25">
      <c r="A85" s="259"/>
      <c r="B85" s="133"/>
      <c r="C85" s="260"/>
      <c r="D85" s="134" t="s">
        <v>92</v>
      </c>
      <c r="E85" s="724">
        <v>30323.876765568872</v>
      </c>
      <c r="F85" s="346">
        <v>34967.571184942411</v>
      </c>
      <c r="G85" s="346">
        <v>77542.666499102343</v>
      </c>
      <c r="H85" s="346">
        <v>61709.194717964536</v>
      </c>
      <c r="I85" s="346">
        <v>39653.476366891649</v>
      </c>
      <c r="J85" s="725">
        <v>45749.865045639563</v>
      </c>
    </row>
    <row r="86" spans="1:10" ht="15" customHeight="1" x14ac:dyDescent="0.25">
      <c r="A86" s="259"/>
      <c r="B86" s="133"/>
      <c r="C86" s="260" t="s">
        <v>46</v>
      </c>
      <c r="D86" s="134" t="s">
        <v>91</v>
      </c>
      <c r="E86" s="724">
        <v>261432</v>
      </c>
      <c r="F86" s="346">
        <v>354986</v>
      </c>
      <c r="G86" s="346">
        <v>297647</v>
      </c>
      <c r="H86" s="346">
        <v>271595</v>
      </c>
      <c r="I86" s="346">
        <v>296692</v>
      </c>
      <c r="J86" s="725">
        <v>330958</v>
      </c>
    </row>
    <row r="87" spans="1:10" ht="15" customHeight="1" x14ac:dyDescent="0.25">
      <c r="A87" s="259"/>
      <c r="B87" s="133"/>
      <c r="C87" s="260"/>
      <c r="D87" s="134" t="s">
        <v>92</v>
      </c>
      <c r="E87" s="724">
        <v>7207.6226224744023</v>
      </c>
      <c r="F87" s="346">
        <v>10976.242035009123</v>
      </c>
      <c r="G87" s="346">
        <v>21255.760194087921</v>
      </c>
      <c r="H87" s="346">
        <v>11267.470571691174</v>
      </c>
      <c r="I87" s="346">
        <v>7538.3509673209355</v>
      </c>
      <c r="J87" s="725">
        <v>9341.8343388087651</v>
      </c>
    </row>
    <row r="88" spans="1:10" ht="15" customHeight="1" x14ac:dyDescent="0.25">
      <c r="A88" s="259"/>
      <c r="B88" s="133"/>
      <c r="C88" s="260" t="s">
        <v>286</v>
      </c>
      <c r="D88" s="134" t="s">
        <v>91</v>
      </c>
      <c r="E88" s="724">
        <v>2794002</v>
      </c>
      <c r="F88" s="346">
        <v>2901478</v>
      </c>
      <c r="G88" s="346">
        <v>3096592</v>
      </c>
      <c r="H88" s="346">
        <v>3329510</v>
      </c>
      <c r="I88" s="346">
        <v>3553518</v>
      </c>
      <c r="J88" s="725">
        <v>3755988</v>
      </c>
    </row>
    <row r="89" spans="1:10" ht="15" customHeight="1" x14ac:dyDescent="0.25">
      <c r="A89" s="259"/>
      <c r="B89" s="133"/>
      <c r="C89" s="260"/>
      <c r="D89" s="134" t="s">
        <v>92</v>
      </c>
      <c r="E89" s="724">
        <v>31490.327164995346</v>
      </c>
      <c r="F89" s="346">
        <v>38819.067541144213</v>
      </c>
      <c r="G89" s="346">
        <v>89167.060247408997</v>
      </c>
      <c r="H89" s="346">
        <v>66173.06015081238</v>
      </c>
      <c r="I89" s="346">
        <v>42569.596612087553</v>
      </c>
      <c r="J89" s="725">
        <v>48902.633732393173</v>
      </c>
    </row>
    <row r="90" spans="1:10" ht="15" customHeight="1" x14ac:dyDescent="0.25">
      <c r="A90" s="259"/>
      <c r="B90" s="133"/>
      <c r="C90" s="260" t="s">
        <v>47</v>
      </c>
      <c r="D90" s="134" t="s">
        <v>91</v>
      </c>
      <c r="E90" s="724">
        <v>3666137</v>
      </c>
      <c r="F90" s="346">
        <v>3950692</v>
      </c>
      <c r="G90" s="346">
        <v>4027047</v>
      </c>
      <c r="H90" s="346">
        <v>3975626</v>
      </c>
      <c r="I90" s="346">
        <v>3943020</v>
      </c>
      <c r="J90" s="725">
        <v>3927933</v>
      </c>
    </row>
    <row r="91" spans="1:10" ht="15" customHeight="1" x14ac:dyDescent="0.25">
      <c r="A91" s="259"/>
      <c r="B91" s="212"/>
      <c r="C91" s="260"/>
      <c r="D91" s="134" t="s">
        <v>92</v>
      </c>
      <c r="E91" s="724">
        <v>32944.248731968444</v>
      </c>
      <c r="F91" s="346">
        <v>41754.160043291384</v>
      </c>
      <c r="G91" s="346">
        <v>113861.7416581963</v>
      </c>
      <c r="H91" s="346">
        <v>68919.659325151995</v>
      </c>
      <c r="I91" s="346">
        <v>40038.094600970871</v>
      </c>
      <c r="J91" s="725">
        <v>38177.384542183514</v>
      </c>
    </row>
    <row r="92" spans="1:10" ht="15" customHeight="1" x14ac:dyDescent="0.25">
      <c r="A92" s="259"/>
      <c r="B92" s="212"/>
      <c r="C92" s="260" t="s">
        <v>3</v>
      </c>
      <c r="D92" s="134" t="s">
        <v>91</v>
      </c>
      <c r="E92" s="724">
        <v>6460139</v>
      </c>
      <c r="F92" s="346">
        <v>6852170</v>
      </c>
      <c r="G92" s="346">
        <v>7123639</v>
      </c>
      <c r="H92" s="346">
        <v>7305136</v>
      </c>
      <c r="I92" s="346">
        <v>7496538</v>
      </c>
      <c r="J92" s="725">
        <v>7683921</v>
      </c>
    </row>
    <row r="93" spans="1:10" ht="15" customHeight="1" x14ac:dyDescent="0.25">
      <c r="A93" s="259"/>
      <c r="B93" s="212"/>
      <c r="C93" s="260"/>
      <c r="D93" s="134" t="s">
        <v>92</v>
      </c>
      <c r="E93" s="724">
        <v>54259.410365052521</v>
      </c>
      <c r="F93" s="346">
        <v>66795.65343176396</v>
      </c>
      <c r="G93" s="346">
        <v>193347.90269357266</v>
      </c>
      <c r="H93" s="346">
        <v>124653.28202932763</v>
      </c>
      <c r="I93" s="346">
        <v>75155.136342209851</v>
      </c>
      <c r="J93" s="725">
        <v>73941.722597603322</v>
      </c>
    </row>
    <row r="94" spans="1:10" ht="15" customHeight="1" x14ac:dyDescent="0.25">
      <c r="A94" s="259"/>
      <c r="B94" s="212"/>
      <c r="C94" s="209"/>
      <c r="D94" s="209"/>
      <c r="E94" s="726"/>
      <c r="F94" s="727"/>
      <c r="G94" s="727"/>
      <c r="H94" s="727"/>
      <c r="I94" s="727"/>
      <c r="J94" s="725"/>
    </row>
    <row r="95" spans="1:10" ht="15" customHeight="1" x14ac:dyDescent="0.25">
      <c r="A95" s="259"/>
      <c r="B95" s="209" t="s">
        <v>48</v>
      </c>
      <c r="C95" s="260" t="s">
        <v>45</v>
      </c>
      <c r="D95" s="134" t="s">
        <v>91</v>
      </c>
      <c r="E95" s="724">
        <v>6578325</v>
      </c>
      <c r="F95" s="346">
        <v>6493557</v>
      </c>
      <c r="G95" s="346">
        <v>6914037</v>
      </c>
      <c r="H95" s="346">
        <v>7277759</v>
      </c>
      <c r="I95" s="346">
        <v>7546055</v>
      </c>
      <c r="J95" s="725">
        <v>7876652</v>
      </c>
    </row>
    <row r="96" spans="1:10" ht="15" customHeight="1" x14ac:dyDescent="0.25">
      <c r="A96" s="259"/>
      <c r="B96" s="133"/>
      <c r="C96" s="260"/>
      <c r="D96" s="134" t="s">
        <v>92</v>
      </c>
      <c r="E96" s="724">
        <v>62055.815088482457</v>
      </c>
      <c r="F96" s="346">
        <v>74579.28064277544</v>
      </c>
      <c r="G96" s="346">
        <v>191430.80814038674</v>
      </c>
      <c r="H96" s="346">
        <v>137520.13675052664</v>
      </c>
      <c r="I96" s="346">
        <v>80810.362438501135</v>
      </c>
      <c r="J96" s="725">
        <v>91692.870121674889</v>
      </c>
    </row>
    <row r="97" spans="1:11" ht="15" customHeight="1" x14ac:dyDescent="0.25">
      <c r="A97" s="259"/>
      <c r="B97" s="133"/>
      <c r="C97" s="260" t="s">
        <v>46</v>
      </c>
      <c r="D97" s="134" t="s">
        <v>91</v>
      </c>
      <c r="E97" s="724">
        <v>519357</v>
      </c>
      <c r="F97" s="346">
        <v>739954</v>
      </c>
      <c r="G97" s="346">
        <v>579050</v>
      </c>
      <c r="H97" s="346">
        <v>551021</v>
      </c>
      <c r="I97" s="346">
        <v>608399</v>
      </c>
      <c r="J97" s="725">
        <v>672176</v>
      </c>
    </row>
    <row r="98" spans="1:11" ht="15" customHeight="1" x14ac:dyDescent="0.25">
      <c r="A98" s="259"/>
      <c r="B98" s="133"/>
      <c r="C98" s="260"/>
      <c r="D98" s="134" t="s">
        <v>92</v>
      </c>
      <c r="E98" s="724">
        <v>11358.540093210209</v>
      </c>
      <c r="F98" s="346">
        <v>16323.039918046277</v>
      </c>
      <c r="G98" s="346">
        <v>31322.772493663888</v>
      </c>
      <c r="H98" s="346">
        <v>17084.589316590733</v>
      </c>
      <c r="I98" s="346">
        <v>12202.382674738668</v>
      </c>
      <c r="J98" s="725">
        <v>13094.083572799775</v>
      </c>
    </row>
    <row r="99" spans="1:11" ht="15" customHeight="1" x14ac:dyDescent="0.25">
      <c r="A99" s="211"/>
      <c r="B99" s="212"/>
      <c r="C99" s="260" t="s">
        <v>286</v>
      </c>
      <c r="D99" s="134" t="s">
        <v>91</v>
      </c>
      <c r="E99" s="724">
        <v>7097682</v>
      </c>
      <c r="F99" s="346">
        <v>7233511</v>
      </c>
      <c r="G99" s="346">
        <v>7493087</v>
      </c>
      <c r="H99" s="346">
        <v>7828780</v>
      </c>
      <c r="I99" s="346">
        <v>8154454</v>
      </c>
      <c r="J99" s="725">
        <v>8548828</v>
      </c>
    </row>
    <row r="100" spans="1:11" ht="15" customHeight="1" x14ac:dyDescent="0.25">
      <c r="A100" s="211"/>
      <c r="B100" s="212"/>
      <c r="C100" s="260"/>
      <c r="D100" s="134" t="s">
        <v>92</v>
      </c>
      <c r="E100" s="724">
        <v>64638.924769979523</v>
      </c>
      <c r="F100" s="346">
        <v>81555.149873699105</v>
      </c>
      <c r="G100" s="346">
        <v>210525.02009390053</v>
      </c>
      <c r="H100" s="346">
        <v>146319.35501520225</v>
      </c>
      <c r="I100" s="346">
        <v>86279.461734242956</v>
      </c>
      <c r="J100" s="725">
        <v>96224.643964298419</v>
      </c>
    </row>
    <row r="101" spans="1:11" ht="15" customHeight="1" x14ac:dyDescent="0.25">
      <c r="A101" s="211"/>
      <c r="B101" s="212"/>
      <c r="C101" s="260" t="s">
        <v>47</v>
      </c>
      <c r="D101" s="134" t="s">
        <v>91</v>
      </c>
      <c r="E101" s="724">
        <v>5288175</v>
      </c>
      <c r="F101" s="346">
        <v>5742766</v>
      </c>
      <c r="G101" s="346">
        <v>5900029</v>
      </c>
      <c r="H101" s="346">
        <v>5838301</v>
      </c>
      <c r="I101" s="346">
        <v>5823031</v>
      </c>
      <c r="J101" s="725">
        <v>5831518</v>
      </c>
    </row>
    <row r="102" spans="1:11" ht="15" customHeight="1" x14ac:dyDescent="0.25">
      <c r="A102" s="211"/>
      <c r="B102" s="212"/>
      <c r="C102" s="260"/>
      <c r="D102" s="134" t="s">
        <v>92</v>
      </c>
      <c r="E102" s="724">
        <v>46883.708087695646</v>
      </c>
      <c r="F102" s="346">
        <v>56338.127928826187</v>
      </c>
      <c r="G102" s="346">
        <v>159834.96019403893</v>
      </c>
      <c r="H102" s="346">
        <v>101768.89670646963</v>
      </c>
      <c r="I102" s="346">
        <v>56126.152417163823</v>
      </c>
      <c r="J102" s="725">
        <v>55150.537862522237</v>
      </c>
    </row>
    <row r="103" spans="1:11" ht="15" customHeight="1" x14ac:dyDescent="0.25">
      <c r="A103" s="211"/>
      <c r="B103" s="212"/>
      <c r="C103" s="260" t="s">
        <v>3</v>
      </c>
      <c r="D103" s="134" t="s">
        <v>91</v>
      </c>
      <c r="E103" s="724">
        <v>12385857</v>
      </c>
      <c r="F103" s="346">
        <v>12976277</v>
      </c>
      <c r="G103" s="346">
        <v>13393116</v>
      </c>
      <c r="H103" s="346">
        <v>13667081</v>
      </c>
      <c r="I103" s="346">
        <v>13977485</v>
      </c>
      <c r="J103" s="725">
        <v>14380346</v>
      </c>
    </row>
    <row r="104" spans="1:11" ht="15" customHeight="1" x14ac:dyDescent="0.25">
      <c r="A104" s="211"/>
      <c r="B104" s="212"/>
      <c r="C104" s="260"/>
      <c r="D104" s="134" t="s">
        <v>92</v>
      </c>
      <c r="E104" s="724">
        <v>100024.1473505218</v>
      </c>
      <c r="F104" s="346">
        <v>121479.38204462132</v>
      </c>
      <c r="G104" s="346">
        <v>359248.93106655689</v>
      </c>
      <c r="H104" s="346">
        <v>237133.07085405159</v>
      </c>
      <c r="I104" s="346">
        <v>132552.53281855647</v>
      </c>
      <c r="J104" s="725">
        <v>134623.22486423582</v>
      </c>
    </row>
    <row r="105" spans="1:11" ht="15" customHeight="1" x14ac:dyDescent="0.25">
      <c r="A105" s="320"/>
      <c r="B105" s="88"/>
      <c r="C105" s="88"/>
      <c r="D105" s="88"/>
      <c r="E105" s="88"/>
      <c r="F105" s="88"/>
      <c r="G105" s="88"/>
      <c r="H105" s="88"/>
      <c r="I105" s="88"/>
      <c r="J105" s="415"/>
      <c r="K105" s="133"/>
    </row>
    <row r="106" spans="1:11" s="765" customFormat="1" ht="15" customHeight="1" x14ac:dyDescent="0.25">
      <c r="A106" s="895" t="s">
        <v>342</v>
      </c>
      <c r="B106" s="895"/>
      <c r="C106" s="895"/>
      <c r="D106" s="895"/>
      <c r="E106" s="895"/>
      <c r="F106" s="895"/>
      <c r="G106" s="895"/>
      <c r="H106" s="895"/>
      <c r="I106" s="895"/>
      <c r="J106" s="895"/>
      <c r="K106" s="133"/>
    </row>
    <row r="107" spans="1:11" ht="14.45" customHeight="1" x14ac:dyDescent="0.25">
      <c r="A107" s="865" t="s">
        <v>6</v>
      </c>
      <c r="B107" s="865"/>
      <c r="C107" s="865"/>
      <c r="D107" s="865"/>
      <c r="E107" s="865"/>
      <c r="F107" s="865"/>
      <c r="G107" s="865"/>
      <c r="H107" s="865"/>
      <c r="I107" s="865"/>
      <c r="J107" s="865"/>
      <c r="K107" s="201"/>
    </row>
    <row r="108" spans="1:11" x14ac:dyDescent="0.25">
      <c r="A108" s="127"/>
      <c r="B108" s="166"/>
      <c r="C108" s="127"/>
      <c r="D108" s="127"/>
      <c r="E108" s="127"/>
      <c r="F108" s="127"/>
      <c r="G108" s="127"/>
      <c r="H108" s="127"/>
      <c r="I108" s="127"/>
      <c r="J108" s="127"/>
      <c r="K108" s="127"/>
    </row>
    <row r="111" spans="1:11" ht="15" customHeight="1" x14ac:dyDescent="0.25"/>
    <row r="112" spans="1:11" ht="15" customHeight="1" x14ac:dyDescent="0.25"/>
    <row r="113" ht="15" customHeight="1" x14ac:dyDescent="0.25"/>
    <row r="114" ht="15" customHeight="1" x14ac:dyDescent="0.25"/>
    <row r="115" ht="15" customHeight="1" x14ac:dyDescent="0.25"/>
    <row r="116" ht="15" customHeight="1" x14ac:dyDescent="0.25"/>
    <row r="121" ht="15" customHeight="1" x14ac:dyDescent="0.25"/>
    <row r="122" ht="15" customHeight="1" x14ac:dyDescent="0.25"/>
    <row r="123" ht="15" customHeight="1" x14ac:dyDescent="0.25"/>
    <row r="124" ht="15" customHeight="1" x14ac:dyDescent="0.25"/>
    <row r="125" ht="15" customHeight="1" x14ac:dyDescent="0.25"/>
    <row r="126" ht="15" customHeight="1" x14ac:dyDescent="0.25"/>
  </sheetData>
  <mergeCells count="4">
    <mergeCell ref="A2:J2"/>
    <mergeCell ref="A3:J3"/>
    <mergeCell ref="A107:J107"/>
    <mergeCell ref="A106:J106"/>
  </mergeCells>
  <hyperlinks>
    <hyperlink ref="A1" location="INDICE!A1" display="INDICE" xr:uid="{6B1C71B9-549D-4953-8143-1AE5BC9F57F4}"/>
  </hyperlink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H16"/>
  <sheetViews>
    <sheetView workbookViewId="0">
      <selection activeCell="J8" sqref="J8"/>
    </sheetView>
  </sheetViews>
  <sheetFormatPr baseColWidth="10" defaultColWidth="11.5703125" defaultRowHeight="15" x14ac:dyDescent="0.25"/>
  <cols>
    <col min="1" max="1" width="11.5703125" style="5" customWidth="1"/>
    <col min="2" max="2" width="13.28515625" style="32" customWidth="1"/>
    <col min="3" max="3" width="7.7109375" style="32" customWidth="1"/>
    <col min="4" max="8" width="7.7109375" style="5" customWidth="1"/>
    <col min="9" max="16384" width="11.5703125" style="5"/>
  </cols>
  <sheetData>
    <row r="1" spans="1:8" s="128" customFormat="1" x14ac:dyDescent="0.25">
      <c r="A1" s="398" t="s">
        <v>344</v>
      </c>
      <c r="B1" s="294"/>
    </row>
    <row r="2" spans="1:8" ht="14.45" customHeight="1" x14ac:dyDescent="0.25">
      <c r="A2" s="880" t="s">
        <v>125</v>
      </c>
      <c r="B2" s="880"/>
      <c r="C2" s="880"/>
      <c r="D2" s="880"/>
      <c r="E2" s="880"/>
      <c r="F2" s="880"/>
      <c r="G2" s="880"/>
      <c r="H2" s="880"/>
    </row>
    <row r="3" spans="1:8" ht="14.45" customHeight="1" x14ac:dyDescent="0.25">
      <c r="A3" s="896" t="s">
        <v>527</v>
      </c>
      <c r="B3" s="896"/>
      <c r="C3" s="896"/>
      <c r="D3" s="896"/>
      <c r="E3" s="896"/>
      <c r="F3" s="896"/>
      <c r="G3" s="896"/>
      <c r="H3" s="896"/>
    </row>
    <row r="4" spans="1:8" x14ac:dyDescent="0.25">
      <c r="A4" s="39"/>
      <c r="B4" s="39"/>
      <c r="C4" s="39"/>
      <c r="D4" s="39"/>
      <c r="E4" s="39"/>
      <c r="F4" s="39"/>
    </row>
    <row r="5" spans="1:8" x14ac:dyDescent="0.25">
      <c r="A5" s="214"/>
      <c r="B5" s="15"/>
      <c r="C5" s="131">
        <v>2006</v>
      </c>
      <c r="D5" s="131">
        <v>2009</v>
      </c>
      <c r="E5" s="131">
        <v>2011</v>
      </c>
      <c r="F5" s="131">
        <v>2013</v>
      </c>
      <c r="G5" s="131">
        <v>2015</v>
      </c>
      <c r="H5" s="255">
        <v>2017</v>
      </c>
    </row>
    <row r="6" spans="1:8" x14ac:dyDescent="0.25">
      <c r="A6" s="228"/>
      <c r="B6" s="56"/>
      <c r="C6" s="56"/>
      <c r="D6" s="226"/>
      <c r="E6" s="226"/>
      <c r="F6" s="226"/>
      <c r="G6" s="208"/>
      <c r="H6" s="62"/>
    </row>
    <row r="7" spans="1:8" x14ac:dyDescent="0.25">
      <c r="A7" s="205" t="s">
        <v>9</v>
      </c>
      <c r="B7" s="125" t="s">
        <v>91</v>
      </c>
      <c r="C7" s="135">
        <v>56.831607069515854</v>
      </c>
      <c r="D7" s="266">
        <v>55.16754446684925</v>
      </c>
      <c r="E7" s="266">
        <v>55.917808219178077</v>
      </c>
      <c r="F7" s="266">
        <v>55.937353265317448</v>
      </c>
      <c r="G7" s="75">
        <v>57.250558764597159</v>
      </c>
      <c r="H7" s="267">
        <v>58.047324018243138</v>
      </c>
    </row>
    <row r="8" spans="1:8" s="128" customFormat="1" x14ac:dyDescent="0.25">
      <c r="A8" s="205"/>
      <c r="B8" s="125" t="s">
        <v>92</v>
      </c>
      <c r="C8" s="135">
        <v>0.69258019304602869</v>
      </c>
      <c r="D8" s="266">
        <v>0.74978529637203983</v>
      </c>
      <c r="E8" s="266">
        <v>0.89572243798843787</v>
      </c>
      <c r="F8" s="266">
        <v>0.65754256280355583</v>
      </c>
      <c r="G8" s="75">
        <v>0.52352790911290692</v>
      </c>
      <c r="H8" s="109">
        <v>0.52485583425868643</v>
      </c>
    </row>
    <row r="9" spans="1:8" ht="30" x14ac:dyDescent="0.25">
      <c r="A9" s="205" t="s">
        <v>10</v>
      </c>
      <c r="B9" s="125" t="s">
        <v>91</v>
      </c>
      <c r="C9" s="135">
        <v>57.337433383793382</v>
      </c>
      <c r="D9" s="266">
        <v>55.783550292525639</v>
      </c>
      <c r="E9" s="266">
        <v>55.949681659412043</v>
      </c>
      <c r="F9" s="266">
        <v>57.342595886791145</v>
      </c>
      <c r="G9" s="75">
        <v>58.438386867049594</v>
      </c>
      <c r="H9" s="267">
        <v>59.582592453391001</v>
      </c>
    </row>
    <row r="10" spans="1:8" s="128" customFormat="1" x14ac:dyDescent="0.25">
      <c r="A10" s="205"/>
      <c r="B10" s="125" t="s">
        <v>92</v>
      </c>
      <c r="C10" s="135">
        <v>0.2015700117212734</v>
      </c>
      <c r="D10" s="266">
        <v>0.25652619205421046</v>
      </c>
      <c r="E10" s="266">
        <v>0.35407007686582576</v>
      </c>
      <c r="F10" s="266">
        <v>0.27289447366010927</v>
      </c>
      <c r="G10" s="75">
        <v>0.19686917825691963</v>
      </c>
      <c r="H10" s="109">
        <v>0.25311160499859692</v>
      </c>
    </row>
    <row r="11" spans="1:8" x14ac:dyDescent="0.25">
      <c r="A11" s="205" t="s">
        <v>3</v>
      </c>
      <c r="B11" s="125" t="s">
        <v>91</v>
      </c>
      <c r="C11" s="268">
        <v>57.304730710196317</v>
      </c>
      <c r="D11" s="268">
        <v>55.744116744733482</v>
      </c>
      <c r="E11" s="268">
        <v>55.947301583888319</v>
      </c>
      <c r="F11" s="268">
        <v>57.282019474385201</v>
      </c>
      <c r="G11" s="268">
        <v>58.339923097753278</v>
      </c>
      <c r="H11" s="109">
        <v>59.447999373589475</v>
      </c>
    </row>
    <row r="12" spans="1:8" s="128" customFormat="1" x14ac:dyDescent="0.25">
      <c r="A12" s="205"/>
      <c r="B12" s="125" t="s">
        <v>92</v>
      </c>
      <c r="C12" s="136">
        <v>0.1970506209997244</v>
      </c>
      <c r="D12" s="136">
        <v>0.25234770210171475</v>
      </c>
      <c r="E12" s="136">
        <v>0.33343367528465251</v>
      </c>
      <c r="F12" s="136">
        <v>0.26567858148387907</v>
      </c>
      <c r="G12" s="136">
        <v>0.18500545632898499</v>
      </c>
      <c r="H12" s="109">
        <v>0.24027513448044668</v>
      </c>
    </row>
    <row r="13" spans="1:8" x14ac:dyDescent="0.25">
      <c r="A13" s="138"/>
      <c r="B13" s="778"/>
      <c r="C13" s="778"/>
      <c r="D13" s="779"/>
      <c r="E13" s="779"/>
      <c r="F13" s="779"/>
      <c r="G13" s="763"/>
      <c r="H13" s="62"/>
    </row>
    <row r="14" spans="1:8" s="764" customFormat="1" x14ac:dyDescent="0.25">
      <c r="A14" s="897" t="s">
        <v>342</v>
      </c>
      <c r="B14" s="897"/>
      <c r="C14" s="897"/>
      <c r="D14" s="897"/>
      <c r="E14" s="897"/>
      <c r="F14" s="897"/>
      <c r="G14" s="897"/>
      <c r="H14" s="897"/>
    </row>
    <row r="15" spans="1:8" ht="15" customHeight="1" x14ac:dyDescent="0.25">
      <c r="A15" s="879" t="s">
        <v>6</v>
      </c>
      <c r="B15" s="879"/>
      <c r="C15" s="879"/>
      <c r="D15" s="879"/>
      <c r="E15" s="879"/>
      <c r="F15" s="879"/>
      <c r="G15" s="879"/>
      <c r="H15" s="879"/>
    </row>
    <row r="16" spans="1:8" s="128" customFormat="1" ht="15" customHeight="1" x14ac:dyDescent="0.25">
      <c r="A16" s="56"/>
      <c r="B16" s="56"/>
      <c r="C16" s="56"/>
      <c r="D16" s="56"/>
      <c r="E16" s="56"/>
      <c r="F16" s="56"/>
      <c r="G16" s="56"/>
      <c r="H16" s="56"/>
    </row>
  </sheetData>
  <mergeCells count="4">
    <mergeCell ref="A2:H2"/>
    <mergeCell ref="A3:H3"/>
    <mergeCell ref="A15:H15"/>
    <mergeCell ref="A14:H14"/>
  </mergeCells>
  <hyperlinks>
    <hyperlink ref="A1" location="INDICE!A1" display="INDICE" xr:uid="{BF07E6A1-A3EE-47F9-A93D-5BBF6F68DAC9}"/>
  </hyperlinks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J29"/>
  <sheetViews>
    <sheetView workbookViewId="0">
      <selection activeCell="N8" sqref="N8"/>
    </sheetView>
  </sheetViews>
  <sheetFormatPr baseColWidth="10" defaultColWidth="11.5703125" defaultRowHeight="15" x14ac:dyDescent="0.25"/>
  <cols>
    <col min="1" max="1" width="11.5703125" style="5" customWidth="1"/>
    <col min="2" max="2" width="9.7109375" style="5" customWidth="1"/>
    <col min="3" max="3" width="13.28515625" style="32" customWidth="1"/>
    <col min="4" max="4" width="7.7109375" style="32" customWidth="1"/>
    <col min="5" max="9" width="7.7109375" style="5" customWidth="1"/>
    <col min="10" max="11" width="11.5703125" style="5"/>
    <col min="12" max="12" width="12.7109375" style="5" customWidth="1"/>
    <col min="13" max="16384" width="11.5703125" style="5"/>
  </cols>
  <sheetData>
    <row r="1" spans="1:10" s="128" customFormat="1" x14ac:dyDescent="0.25">
      <c r="A1" s="398" t="s">
        <v>344</v>
      </c>
      <c r="B1" s="294"/>
    </row>
    <row r="2" spans="1:10" ht="14.45" customHeight="1" x14ac:dyDescent="0.25">
      <c r="A2" s="880" t="s">
        <v>294</v>
      </c>
      <c r="B2" s="880"/>
      <c r="C2" s="880"/>
      <c r="D2" s="880"/>
      <c r="E2" s="880"/>
      <c r="F2" s="880"/>
      <c r="G2" s="880"/>
      <c r="H2" s="880"/>
      <c r="I2" s="880"/>
    </row>
    <row r="3" spans="1:10" ht="14.45" customHeight="1" x14ac:dyDescent="0.25">
      <c r="A3" s="896" t="s">
        <v>529</v>
      </c>
      <c r="B3" s="896"/>
      <c r="C3" s="896"/>
      <c r="D3" s="896"/>
      <c r="E3" s="896"/>
      <c r="F3" s="896"/>
      <c r="G3" s="896"/>
      <c r="H3" s="896"/>
      <c r="I3" s="896"/>
    </row>
    <row r="4" spans="1:10" x14ac:dyDescent="0.25">
      <c r="A4" s="39"/>
      <c r="B4" s="39"/>
      <c r="C4" s="39"/>
      <c r="D4" s="39"/>
      <c r="E4" s="39"/>
      <c r="F4" s="39"/>
      <c r="G4" s="39"/>
    </row>
    <row r="5" spans="1:10" x14ac:dyDescent="0.25">
      <c r="A5" s="214"/>
      <c r="B5" s="15"/>
      <c r="C5" s="15"/>
      <c r="D5" s="131">
        <v>2006</v>
      </c>
      <c r="E5" s="131">
        <v>2009</v>
      </c>
      <c r="F5" s="131">
        <v>2011</v>
      </c>
      <c r="G5" s="131">
        <v>2013</v>
      </c>
      <c r="H5" s="131">
        <v>2015</v>
      </c>
      <c r="I5" s="255">
        <v>2017</v>
      </c>
    </row>
    <row r="6" spans="1:10" s="130" customFormat="1" x14ac:dyDescent="0.25">
      <c r="A6" s="228"/>
      <c r="B6" s="56"/>
      <c r="C6" s="56"/>
      <c r="D6" s="132"/>
      <c r="E6" s="132"/>
      <c r="F6" s="132"/>
      <c r="G6" s="132"/>
      <c r="H6" s="132"/>
      <c r="I6" s="265"/>
    </row>
    <row r="7" spans="1:10" x14ac:dyDescent="0.25">
      <c r="A7" s="205" t="s">
        <v>9</v>
      </c>
      <c r="B7" s="206" t="s">
        <v>11</v>
      </c>
      <c r="C7" s="125" t="s">
        <v>91</v>
      </c>
      <c r="D7" s="135">
        <v>60.854271547567521</v>
      </c>
      <c r="E7" s="266">
        <v>59.517268272713963</v>
      </c>
      <c r="F7" s="266">
        <v>59.785671064772352</v>
      </c>
      <c r="G7" s="266">
        <v>59.168682923769801</v>
      </c>
      <c r="H7" s="266">
        <v>60.467063984156653</v>
      </c>
      <c r="I7" s="109">
        <v>61.004982546680033</v>
      </c>
      <c r="J7" s="9"/>
    </row>
    <row r="8" spans="1:10" s="128" customFormat="1" x14ac:dyDescent="0.25">
      <c r="A8" s="34"/>
      <c r="B8" s="206"/>
      <c r="C8" s="125" t="s">
        <v>92</v>
      </c>
      <c r="D8" s="135">
        <v>0.90445516557539751</v>
      </c>
      <c r="E8" s="266">
        <v>0.96678219714662006</v>
      </c>
      <c r="F8" s="266">
        <v>1.0608793639879615</v>
      </c>
      <c r="G8" s="266">
        <v>0.81304678487801141</v>
      </c>
      <c r="H8" s="266">
        <v>0.61455567294073077</v>
      </c>
      <c r="I8" s="109">
        <v>0.62837505409927885</v>
      </c>
      <c r="J8" s="9"/>
    </row>
    <row r="9" spans="1:10" x14ac:dyDescent="0.25">
      <c r="A9" s="34"/>
      <c r="B9" s="206" t="s">
        <v>4</v>
      </c>
      <c r="C9" s="125" t="s">
        <v>91</v>
      </c>
      <c r="D9" s="135">
        <v>47.635558834378458</v>
      </c>
      <c r="E9" s="266">
        <v>45.827871274749754</v>
      </c>
      <c r="F9" s="266">
        <v>45.439373372794236</v>
      </c>
      <c r="G9" s="266">
        <v>47.183146915528717</v>
      </c>
      <c r="H9" s="266">
        <v>47.789516664114736</v>
      </c>
      <c r="I9" s="109">
        <v>49.300997222923506</v>
      </c>
      <c r="J9" s="9"/>
    </row>
    <row r="10" spans="1:10" s="128" customFormat="1" x14ac:dyDescent="0.25">
      <c r="A10" s="34"/>
      <c r="B10" s="206"/>
      <c r="C10" s="125" t="s">
        <v>92</v>
      </c>
      <c r="D10" s="135">
        <v>0.91190106595939124</v>
      </c>
      <c r="E10" s="266">
        <v>0.93018962110243653</v>
      </c>
      <c r="F10" s="266">
        <v>1.0836860667001429</v>
      </c>
      <c r="G10" s="266">
        <v>0.76766957579155393</v>
      </c>
      <c r="H10" s="266">
        <v>0.78137914915569184</v>
      </c>
      <c r="I10" s="109">
        <v>0.80471377603338146</v>
      </c>
      <c r="J10" s="9"/>
    </row>
    <row r="11" spans="1:10" ht="15" customHeight="1" x14ac:dyDescent="0.25">
      <c r="A11" s="34"/>
      <c r="B11" s="206" t="s">
        <v>3</v>
      </c>
      <c r="C11" s="125" t="s">
        <v>91</v>
      </c>
      <c r="D11" s="135">
        <v>56.831607069515854</v>
      </c>
      <c r="E11" s="266">
        <v>55.16754446684925</v>
      </c>
      <c r="F11" s="266">
        <v>55.917808219178077</v>
      </c>
      <c r="G11" s="266">
        <v>55.937353265317448</v>
      </c>
      <c r="H11" s="75">
        <v>57.250558764597159</v>
      </c>
      <c r="I11" s="109">
        <v>58.047324018243138</v>
      </c>
      <c r="J11" s="9"/>
    </row>
    <row r="12" spans="1:10" s="128" customFormat="1" ht="15" customHeight="1" x14ac:dyDescent="0.25">
      <c r="A12" s="138"/>
      <c r="B12" s="206"/>
      <c r="C12" s="125" t="s">
        <v>92</v>
      </c>
      <c r="D12" s="135">
        <v>0.69258019304602869</v>
      </c>
      <c r="E12" s="266">
        <v>0.74978529637203983</v>
      </c>
      <c r="F12" s="266">
        <v>0.89572243798843787</v>
      </c>
      <c r="G12" s="266">
        <v>0.65754256280355583</v>
      </c>
      <c r="H12" s="75">
        <v>0.52352790911290692</v>
      </c>
      <c r="I12" s="109">
        <v>0.52485583425868643</v>
      </c>
      <c r="J12" s="9"/>
    </row>
    <row r="13" spans="1:10" s="567" customFormat="1" ht="15" customHeight="1" x14ac:dyDescent="0.25">
      <c r="A13" s="138"/>
      <c r="B13" s="565"/>
      <c r="C13" s="125"/>
      <c r="D13" s="135"/>
      <c r="E13" s="266"/>
      <c r="F13" s="266"/>
      <c r="G13" s="266"/>
      <c r="H13" s="75"/>
      <c r="I13" s="109"/>
      <c r="J13" s="9"/>
    </row>
    <row r="14" spans="1:10" ht="30" x14ac:dyDescent="0.25">
      <c r="A14" s="205" t="s">
        <v>10</v>
      </c>
      <c r="B14" s="206" t="s">
        <v>11</v>
      </c>
      <c r="C14" s="125" t="s">
        <v>91</v>
      </c>
      <c r="D14" s="135">
        <v>58.344100331717804</v>
      </c>
      <c r="E14" s="266">
        <v>56.590229069207567</v>
      </c>
      <c r="F14" s="266">
        <v>56.587562492060492</v>
      </c>
      <c r="G14" s="266">
        <v>58.107997288437353</v>
      </c>
      <c r="H14" s="266">
        <v>59.212194530706405</v>
      </c>
      <c r="I14" s="109">
        <v>60.577732252533146</v>
      </c>
      <c r="J14" s="9"/>
    </row>
    <row r="15" spans="1:10" s="128" customFormat="1" x14ac:dyDescent="0.25">
      <c r="A15" s="34"/>
      <c r="B15" s="206"/>
      <c r="C15" s="125" t="s">
        <v>92</v>
      </c>
      <c r="D15" s="135">
        <v>0.2238094284367298</v>
      </c>
      <c r="E15" s="266">
        <v>0.28268962790392432</v>
      </c>
      <c r="F15" s="266">
        <v>0.39449894705674371</v>
      </c>
      <c r="G15" s="266">
        <v>0.30164855015508674</v>
      </c>
      <c r="H15" s="266">
        <v>0.21470165425340029</v>
      </c>
      <c r="I15" s="109">
        <v>0.27520944461744817</v>
      </c>
      <c r="J15" s="9"/>
    </row>
    <row r="16" spans="1:10" x14ac:dyDescent="0.25">
      <c r="A16" s="34"/>
      <c r="B16" s="206" t="s">
        <v>4</v>
      </c>
      <c r="C16" s="125" t="s">
        <v>91</v>
      </c>
      <c r="D16" s="135">
        <v>49.750494234542771</v>
      </c>
      <c r="E16" s="266">
        <v>49.539542096797987</v>
      </c>
      <c r="F16" s="266">
        <v>51.10930164065072</v>
      </c>
      <c r="G16" s="266">
        <v>51.505017415823517</v>
      </c>
      <c r="H16" s="266">
        <v>52.554215832244743</v>
      </c>
      <c r="I16" s="267">
        <v>51.966432997962443</v>
      </c>
    </row>
    <row r="17" spans="1:10" s="128" customFormat="1" x14ac:dyDescent="0.25">
      <c r="A17" s="34"/>
      <c r="B17" s="206"/>
      <c r="C17" s="125" t="s">
        <v>92</v>
      </c>
      <c r="D17" s="135">
        <v>0.30518769650407623</v>
      </c>
      <c r="E17" s="266">
        <v>0.45485907146325433</v>
      </c>
      <c r="F17" s="266">
        <v>0.45298313568012621</v>
      </c>
      <c r="G17" s="266">
        <v>0.43817615302549662</v>
      </c>
      <c r="H17" s="266">
        <v>0.44157617990180531</v>
      </c>
      <c r="I17" s="109">
        <v>0.4388173171469868</v>
      </c>
    </row>
    <row r="18" spans="1:10" x14ac:dyDescent="0.25">
      <c r="A18" s="34"/>
      <c r="B18" s="206" t="s">
        <v>3</v>
      </c>
      <c r="C18" s="125" t="s">
        <v>91</v>
      </c>
      <c r="D18" s="135">
        <v>57.337433383793382</v>
      </c>
      <c r="E18" s="266">
        <v>55.783550292525639</v>
      </c>
      <c r="F18" s="266">
        <v>55.949681659412043</v>
      </c>
      <c r="G18" s="266">
        <v>57.342595886791145</v>
      </c>
      <c r="H18" s="266">
        <v>58.438386867049594</v>
      </c>
      <c r="I18" s="267">
        <v>59.582592453391001</v>
      </c>
      <c r="J18" s="10"/>
    </row>
    <row r="19" spans="1:10" s="128" customFormat="1" x14ac:dyDescent="0.25">
      <c r="A19" s="138"/>
      <c r="B19" s="206"/>
      <c r="C19" s="125" t="s">
        <v>92</v>
      </c>
      <c r="D19" s="135">
        <v>0.2015700117212734</v>
      </c>
      <c r="E19" s="266">
        <v>0.25652619205421046</v>
      </c>
      <c r="F19" s="266">
        <v>0.35407007686582576</v>
      </c>
      <c r="G19" s="266">
        <v>0.27289447366010927</v>
      </c>
      <c r="H19" s="266">
        <v>0.19686917825691963</v>
      </c>
      <c r="I19" s="109">
        <v>0.25311160499859692</v>
      </c>
      <c r="J19" s="10"/>
    </row>
    <row r="20" spans="1:10" s="567" customFormat="1" x14ac:dyDescent="0.25">
      <c r="A20" s="138"/>
      <c r="B20" s="565"/>
      <c r="C20" s="125"/>
      <c r="D20" s="135"/>
      <c r="E20" s="266"/>
      <c r="F20" s="266"/>
      <c r="G20" s="266"/>
      <c r="H20" s="266"/>
      <c r="I20" s="109"/>
      <c r="J20" s="566"/>
    </row>
    <row r="21" spans="1:10" x14ac:dyDescent="0.25">
      <c r="A21" s="205" t="s">
        <v>3</v>
      </c>
      <c r="B21" s="206" t="s">
        <v>11</v>
      </c>
      <c r="C21" s="125" t="s">
        <v>91</v>
      </c>
      <c r="D21" s="135">
        <v>58.463784125053373</v>
      </c>
      <c r="E21" s="272">
        <v>56.736735101221079</v>
      </c>
      <c r="F21" s="272">
        <v>56.787564048221739</v>
      </c>
      <c r="G21" s="272">
        <v>58.241593721682108</v>
      </c>
      <c r="H21" s="272">
        <v>59.301021257541755</v>
      </c>
      <c r="I21" s="569">
        <v>60.608908895361822</v>
      </c>
      <c r="J21" s="10"/>
    </row>
    <row r="22" spans="1:10" s="128" customFormat="1" x14ac:dyDescent="0.25">
      <c r="A22" s="34"/>
      <c r="B22" s="206"/>
      <c r="C22" s="125" t="s">
        <v>92</v>
      </c>
      <c r="D22" s="135">
        <v>0.22056446937385082</v>
      </c>
      <c r="E22" s="272">
        <v>0.28195495399202292</v>
      </c>
      <c r="F22" s="272">
        <v>0.37397870528282334</v>
      </c>
      <c r="G22" s="272">
        <v>0.29676982616160941</v>
      </c>
      <c r="H22" s="272">
        <v>0.20303665833206103</v>
      </c>
      <c r="I22" s="109">
        <v>0.26290406578263281</v>
      </c>
      <c r="J22" s="10"/>
    </row>
    <row r="23" spans="1:10" x14ac:dyDescent="0.25">
      <c r="A23" s="34"/>
      <c r="B23" s="206" t="s">
        <v>4</v>
      </c>
      <c r="C23" s="125" t="s">
        <v>91</v>
      </c>
      <c r="D23" s="135">
        <v>49.45244775875814</v>
      </c>
      <c r="E23" s="272">
        <v>48.947075269558525</v>
      </c>
      <c r="F23" s="272">
        <v>50.216651417474232</v>
      </c>
      <c r="G23" s="272">
        <v>50.780161454306295</v>
      </c>
      <c r="H23" s="272">
        <v>51.769613078469135</v>
      </c>
      <c r="I23" s="569">
        <v>51.504957082247216</v>
      </c>
      <c r="J23" s="10"/>
    </row>
    <row r="24" spans="1:10" s="128" customFormat="1" x14ac:dyDescent="0.25">
      <c r="A24" s="34"/>
      <c r="B24" s="206"/>
      <c r="C24" s="125" t="s">
        <v>92</v>
      </c>
      <c r="D24" s="135">
        <v>0.30458472376628026</v>
      </c>
      <c r="E24" s="272">
        <v>0.40282569912096733</v>
      </c>
      <c r="F24" s="272">
        <v>0.43345001048556309</v>
      </c>
      <c r="G24" s="272">
        <v>0.37850417763006527</v>
      </c>
      <c r="H24" s="272">
        <v>0.40034037450511362</v>
      </c>
      <c r="I24" s="109">
        <v>0.41441573444939933</v>
      </c>
      <c r="J24" s="10"/>
    </row>
    <row r="25" spans="1:10" x14ac:dyDescent="0.25">
      <c r="A25" s="138"/>
      <c r="B25" s="206" t="s">
        <v>3</v>
      </c>
      <c r="C25" s="125" t="s">
        <v>91</v>
      </c>
      <c r="D25" s="268">
        <v>57.304730710196317</v>
      </c>
      <c r="E25" s="268">
        <v>55.744116744733482</v>
      </c>
      <c r="F25" s="268">
        <v>55.947301583888319</v>
      </c>
      <c r="G25" s="268">
        <v>57.282019474385201</v>
      </c>
      <c r="H25" s="268">
        <v>58.339923097753278</v>
      </c>
      <c r="I25" s="109">
        <v>59.447999373589475</v>
      </c>
      <c r="J25" s="10"/>
    </row>
    <row r="26" spans="1:10" s="128" customFormat="1" x14ac:dyDescent="0.25">
      <c r="A26" s="138"/>
      <c r="B26" s="206"/>
      <c r="C26" s="125" t="s">
        <v>92</v>
      </c>
      <c r="D26" s="136">
        <v>0.1970506209997244</v>
      </c>
      <c r="E26" s="136">
        <v>0.25234770210171475</v>
      </c>
      <c r="F26" s="136">
        <v>0.33343367528465251</v>
      </c>
      <c r="G26" s="136">
        <v>0.26567858148387907</v>
      </c>
      <c r="H26" s="136">
        <v>0.18500545632898499</v>
      </c>
      <c r="I26" s="109">
        <v>0.24027513448044668</v>
      </c>
      <c r="J26" s="10"/>
    </row>
    <row r="27" spans="1:10" x14ac:dyDescent="0.25">
      <c r="A27" s="138"/>
      <c r="B27" s="40"/>
      <c r="C27" s="40"/>
      <c r="D27" s="40"/>
      <c r="E27" s="779"/>
      <c r="F27" s="779"/>
      <c r="G27" s="779"/>
      <c r="H27" s="779"/>
      <c r="I27" s="62"/>
      <c r="J27" s="10"/>
    </row>
    <row r="28" spans="1:10" s="764" customFormat="1" x14ac:dyDescent="0.25">
      <c r="A28" s="897" t="s">
        <v>342</v>
      </c>
      <c r="B28" s="897"/>
      <c r="C28" s="897"/>
      <c r="D28" s="897"/>
      <c r="E28" s="897"/>
      <c r="F28" s="897"/>
      <c r="G28" s="897"/>
      <c r="H28" s="897"/>
      <c r="I28" s="897"/>
      <c r="J28" s="763"/>
    </row>
    <row r="29" spans="1:10" ht="15" customHeight="1" x14ac:dyDescent="0.25">
      <c r="A29" s="879" t="s">
        <v>6</v>
      </c>
      <c r="B29" s="879"/>
      <c r="C29" s="879"/>
      <c r="D29" s="879"/>
      <c r="E29" s="879"/>
      <c r="F29" s="879"/>
      <c r="G29" s="879"/>
      <c r="H29" s="879"/>
      <c r="I29" s="879"/>
    </row>
  </sheetData>
  <mergeCells count="4">
    <mergeCell ref="A2:I2"/>
    <mergeCell ref="A3:I3"/>
    <mergeCell ref="A29:I29"/>
    <mergeCell ref="A28:I28"/>
  </mergeCells>
  <hyperlinks>
    <hyperlink ref="A1" location="INDICE!A1" display="INDICE" xr:uid="{E2260AD9-57CE-434F-B52A-2A456F645807}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I29"/>
  <sheetViews>
    <sheetView workbookViewId="0">
      <selection activeCell="H31" sqref="H31:I281"/>
    </sheetView>
  </sheetViews>
  <sheetFormatPr baseColWidth="10" defaultColWidth="11.5703125" defaultRowHeight="15" x14ac:dyDescent="0.25"/>
  <cols>
    <col min="1" max="1" width="11.5703125" style="5" customWidth="1"/>
    <col min="2" max="2" width="9.7109375" style="5" customWidth="1"/>
    <col min="3" max="3" width="13.28515625" style="32" customWidth="1"/>
    <col min="4" max="4" width="7.7109375" style="32" customWidth="1"/>
    <col min="5" max="9" width="7.7109375" style="5" customWidth="1"/>
    <col min="10" max="10" width="11.5703125" style="5"/>
    <col min="11" max="11" width="14.42578125" style="5" customWidth="1"/>
    <col min="12" max="16384" width="11.5703125" style="5"/>
  </cols>
  <sheetData>
    <row r="1" spans="1:9" s="128" customFormat="1" x14ac:dyDescent="0.25">
      <c r="A1" s="398" t="s">
        <v>344</v>
      </c>
      <c r="B1" s="294"/>
    </row>
    <row r="2" spans="1:9" ht="14.45" customHeight="1" x14ac:dyDescent="0.25">
      <c r="A2" s="880" t="s">
        <v>195</v>
      </c>
      <c r="B2" s="880"/>
      <c r="C2" s="880"/>
      <c r="D2" s="880"/>
      <c r="E2" s="880"/>
      <c r="F2" s="880"/>
      <c r="G2" s="880"/>
      <c r="H2" s="880"/>
      <c r="I2" s="880"/>
    </row>
    <row r="3" spans="1:9" ht="14.45" customHeight="1" x14ac:dyDescent="0.25">
      <c r="A3" s="896" t="s">
        <v>528</v>
      </c>
      <c r="B3" s="896"/>
      <c r="C3" s="896"/>
      <c r="D3" s="896"/>
      <c r="E3" s="896"/>
      <c r="F3" s="896"/>
      <c r="G3" s="896"/>
      <c r="H3" s="896"/>
      <c r="I3" s="896"/>
    </row>
    <row r="4" spans="1:9" x14ac:dyDescent="0.25">
      <c r="A4" s="39"/>
      <c r="B4" s="39"/>
      <c r="C4" s="39"/>
      <c r="D4" s="39"/>
      <c r="E4" s="39"/>
      <c r="F4" s="39"/>
      <c r="G4" s="39"/>
    </row>
    <row r="5" spans="1:9" x14ac:dyDescent="0.25">
      <c r="A5" s="214"/>
      <c r="B5" s="15"/>
      <c r="C5" s="15"/>
      <c r="D5" s="131">
        <v>2006</v>
      </c>
      <c r="E5" s="131">
        <v>2009</v>
      </c>
      <c r="F5" s="131">
        <v>2011</v>
      </c>
      <c r="G5" s="131">
        <v>2013</v>
      </c>
      <c r="H5" s="131">
        <v>2015</v>
      </c>
      <c r="I5" s="255">
        <v>2017</v>
      </c>
    </row>
    <row r="6" spans="1:9" x14ac:dyDescent="0.25">
      <c r="A6" s="228"/>
      <c r="B6" s="56"/>
      <c r="C6" s="56"/>
      <c r="D6" s="56"/>
      <c r="E6" s="226"/>
      <c r="F6" s="226"/>
      <c r="G6" s="226"/>
      <c r="H6" s="208"/>
      <c r="I6" s="62"/>
    </row>
    <row r="7" spans="1:9" x14ac:dyDescent="0.25">
      <c r="A7" s="205" t="s">
        <v>9</v>
      </c>
      <c r="B7" s="206" t="s">
        <v>49</v>
      </c>
      <c r="C7" s="125" t="s">
        <v>91</v>
      </c>
      <c r="D7" s="135">
        <v>73.117902013496462</v>
      </c>
      <c r="E7" s="266">
        <v>71.033854449568921</v>
      </c>
      <c r="F7" s="266">
        <v>69.295932314245704</v>
      </c>
      <c r="G7" s="266">
        <v>68.387215005252145</v>
      </c>
      <c r="H7" s="75">
        <v>69.736020263098396</v>
      </c>
      <c r="I7" s="267">
        <v>69.256695304192078</v>
      </c>
    </row>
    <row r="8" spans="1:9" s="128" customFormat="1" x14ac:dyDescent="0.25">
      <c r="A8" s="34"/>
      <c r="B8" s="206"/>
      <c r="C8" s="125" t="s">
        <v>92</v>
      </c>
      <c r="D8" s="135">
        <v>0.89136290508274452</v>
      </c>
      <c r="E8" s="266">
        <v>0.99544248461850193</v>
      </c>
      <c r="F8" s="266">
        <v>1.2929095551403662</v>
      </c>
      <c r="G8" s="266">
        <v>0.85125054425697744</v>
      </c>
      <c r="H8" s="75">
        <v>0.6577140308536743</v>
      </c>
      <c r="I8" s="109">
        <v>0.7006588901241817</v>
      </c>
    </row>
    <row r="9" spans="1:9" x14ac:dyDescent="0.25">
      <c r="A9" s="34"/>
      <c r="B9" s="206" t="s">
        <v>8</v>
      </c>
      <c r="C9" s="125" t="s">
        <v>91</v>
      </c>
      <c r="D9" s="135">
        <v>41.71252638897024</v>
      </c>
      <c r="E9" s="266">
        <v>40.069823116338185</v>
      </c>
      <c r="F9" s="266">
        <v>43.717308515844856</v>
      </c>
      <c r="G9" s="266">
        <v>45.059828100472252</v>
      </c>
      <c r="H9" s="75">
        <v>47.011195349019921</v>
      </c>
      <c r="I9" s="267">
        <v>48.652974830220153</v>
      </c>
    </row>
    <row r="10" spans="1:9" s="128" customFormat="1" x14ac:dyDescent="0.25">
      <c r="A10" s="34"/>
      <c r="B10" s="206"/>
      <c r="C10" s="125" t="s">
        <v>92</v>
      </c>
      <c r="D10" s="135">
        <v>0.98529009475956764</v>
      </c>
      <c r="E10" s="266">
        <v>0.9734130875888567</v>
      </c>
      <c r="F10" s="266">
        <v>1.3306353311664374</v>
      </c>
      <c r="G10" s="266">
        <v>0.99024793587104665</v>
      </c>
      <c r="H10" s="75">
        <v>0.71636457442538959</v>
      </c>
      <c r="I10" s="109">
        <v>0.76746191809815212</v>
      </c>
    </row>
    <row r="11" spans="1:9" ht="15" customHeight="1" x14ac:dyDescent="0.25">
      <c r="A11" s="34"/>
      <c r="B11" s="206" t="s">
        <v>3</v>
      </c>
      <c r="C11" s="125" t="s">
        <v>91</v>
      </c>
      <c r="D11" s="135">
        <v>56.831607069515854</v>
      </c>
      <c r="E11" s="266">
        <v>55.16754446684925</v>
      </c>
      <c r="F11" s="266">
        <v>55.917808219178077</v>
      </c>
      <c r="G11" s="266">
        <v>55.937353265317448</v>
      </c>
      <c r="H11" s="75">
        <v>57.250558764597159</v>
      </c>
      <c r="I11" s="267">
        <v>58.047324018243138</v>
      </c>
    </row>
    <row r="12" spans="1:9" s="128" customFormat="1" ht="15" customHeight="1" x14ac:dyDescent="0.25">
      <c r="A12" s="138"/>
      <c r="B12" s="206"/>
      <c r="C12" s="125" t="s">
        <v>92</v>
      </c>
      <c r="D12" s="135">
        <v>0.69258019304602869</v>
      </c>
      <c r="E12" s="266">
        <v>0.74978529637203983</v>
      </c>
      <c r="F12" s="266">
        <v>0.89572243798843787</v>
      </c>
      <c r="G12" s="266">
        <v>0.65754256280355583</v>
      </c>
      <c r="H12" s="75">
        <v>0.52352790911290692</v>
      </c>
      <c r="I12" s="109">
        <v>0.52485583425868643</v>
      </c>
    </row>
    <row r="13" spans="1:9" ht="15" customHeight="1" x14ac:dyDescent="0.25">
      <c r="A13" s="138"/>
      <c r="B13" s="206"/>
      <c r="C13" s="206"/>
      <c r="D13" s="570"/>
      <c r="E13" s="272"/>
      <c r="F13" s="272"/>
      <c r="G13" s="272"/>
      <c r="H13" s="67"/>
      <c r="I13" s="109"/>
    </row>
    <row r="14" spans="1:9" ht="30" x14ac:dyDescent="0.25">
      <c r="A14" s="205" t="s">
        <v>10</v>
      </c>
      <c r="B14" s="206" t="s">
        <v>49</v>
      </c>
      <c r="C14" s="125" t="s">
        <v>91</v>
      </c>
      <c r="D14" s="135">
        <v>72.599690857616267</v>
      </c>
      <c r="E14" s="266">
        <v>70.71638632723905</v>
      </c>
      <c r="F14" s="266">
        <v>70.193695274658438</v>
      </c>
      <c r="G14" s="266">
        <v>70.919345856219721</v>
      </c>
      <c r="H14" s="75">
        <v>71.100535565331086</v>
      </c>
      <c r="I14" s="267">
        <v>71.791574456207513</v>
      </c>
    </row>
    <row r="15" spans="1:9" s="128" customFormat="1" x14ac:dyDescent="0.25">
      <c r="A15" s="34"/>
      <c r="B15" s="206"/>
      <c r="C15" s="125" t="s">
        <v>92</v>
      </c>
      <c r="D15" s="135">
        <v>0.25609140670025066</v>
      </c>
      <c r="E15" s="266">
        <v>0.31267991073331625</v>
      </c>
      <c r="F15" s="266">
        <v>0.43738602012401617</v>
      </c>
      <c r="G15" s="266">
        <v>0.30795229959545556</v>
      </c>
      <c r="H15" s="75">
        <v>0.24485267094414218</v>
      </c>
      <c r="I15" s="109">
        <v>0.2617166088664537</v>
      </c>
    </row>
    <row r="16" spans="1:9" x14ac:dyDescent="0.25">
      <c r="A16" s="34"/>
      <c r="B16" s="206" t="s">
        <v>8</v>
      </c>
      <c r="C16" s="125" t="s">
        <v>91</v>
      </c>
      <c r="D16" s="135">
        <v>43.350200542148499</v>
      </c>
      <c r="E16" s="266">
        <v>42.494549541019303</v>
      </c>
      <c r="F16" s="266">
        <v>43.449585467430296</v>
      </c>
      <c r="G16" s="266">
        <v>45.518852830641144</v>
      </c>
      <c r="H16" s="75">
        <v>47.439835134316368</v>
      </c>
      <c r="I16" s="267">
        <v>48.902787707036659</v>
      </c>
    </row>
    <row r="17" spans="1:9" s="128" customFormat="1" x14ac:dyDescent="0.25">
      <c r="A17" s="34"/>
      <c r="B17" s="206"/>
      <c r="C17" s="125" t="s">
        <v>92</v>
      </c>
      <c r="D17" s="135">
        <v>0.27793842734631613</v>
      </c>
      <c r="E17" s="266">
        <v>0.34043115837880578</v>
      </c>
      <c r="F17" s="266">
        <v>0.44286785975281157</v>
      </c>
      <c r="G17" s="266">
        <v>0.36294764454547052</v>
      </c>
      <c r="H17" s="75">
        <v>0.24585512721391331</v>
      </c>
      <c r="I17" s="109">
        <v>0.32273591694911075</v>
      </c>
    </row>
    <row r="18" spans="1:9" x14ac:dyDescent="0.25">
      <c r="A18" s="34"/>
      <c r="B18" s="206" t="s">
        <v>3</v>
      </c>
      <c r="C18" s="125" t="s">
        <v>91</v>
      </c>
      <c r="D18" s="135">
        <v>57.337433383793382</v>
      </c>
      <c r="E18" s="266">
        <v>55.783550292525639</v>
      </c>
      <c r="F18" s="266">
        <v>55.949681659412043</v>
      </c>
      <c r="G18" s="266">
        <v>57.342595886791145</v>
      </c>
      <c r="H18" s="75">
        <v>58.438386867049594</v>
      </c>
      <c r="I18" s="267">
        <v>59.582592453391001</v>
      </c>
    </row>
    <row r="19" spans="1:9" s="128" customFormat="1" x14ac:dyDescent="0.25">
      <c r="A19" s="138"/>
      <c r="B19" s="206"/>
      <c r="C19" s="125" t="s">
        <v>92</v>
      </c>
      <c r="D19" s="135">
        <v>0.2015700117212734</v>
      </c>
      <c r="E19" s="266">
        <v>0.25652619205421046</v>
      </c>
      <c r="F19" s="266">
        <v>0.35407007686582576</v>
      </c>
      <c r="G19" s="266">
        <v>0.27289447366010927</v>
      </c>
      <c r="H19" s="75">
        <v>0.19686917825691963</v>
      </c>
      <c r="I19" s="109">
        <v>0.25311160499859692</v>
      </c>
    </row>
    <row r="20" spans="1:9" x14ac:dyDescent="0.25">
      <c r="A20" s="138"/>
      <c r="B20" s="206"/>
      <c r="C20" s="206"/>
      <c r="D20" s="570"/>
      <c r="E20" s="272"/>
      <c r="F20" s="272"/>
      <c r="G20" s="272"/>
      <c r="H20" s="67"/>
      <c r="I20" s="109"/>
    </row>
    <row r="21" spans="1:9" x14ac:dyDescent="0.25">
      <c r="A21" s="205" t="s">
        <v>3</v>
      </c>
      <c r="B21" s="206" t="s">
        <v>49</v>
      </c>
      <c r="C21" s="125" t="s">
        <v>91</v>
      </c>
      <c r="D21" s="135">
        <v>72.627148305066157</v>
      </c>
      <c r="E21" s="266">
        <v>70.737382609415548</v>
      </c>
      <c r="F21" s="266">
        <v>70.125386854437778</v>
      </c>
      <c r="G21" s="266">
        <v>70.72161107963052</v>
      </c>
      <c r="H21" s="75">
        <v>70.991723894671566</v>
      </c>
      <c r="I21" s="267">
        <v>71.573115505661605</v>
      </c>
    </row>
    <row r="22" spans="1:9" s="128" customFormat="1" x14ac:dyDescent="0.25">
      <c r="A22" s="34"/>
      <c r="B22" s="206"/>
      <c r="C22" s="125" t="s">
        <v>92</v>
      </c>
      <c r="D22" s="135">
        <v>0.24851464040931337</v>
      </c>
      <c r="E22" s="266">
        <v>0.30326148761787525</v>
      </c>
      <c r="F22" s="266">
        <v>0.42023775078561637</v>
      </c>
      <c r="G22" s="266">
        <v>0.27694782501181903</v>
      </c>
      <c r="H22" s="75">
        <v>0.23475762516352836</v>
      </c>
      <c r="I22" s="409">
        <v>0.24469964972575164</v>
      </c>
    </row>
    <row r="23" spans="1:9" x14ac:dyDescent="0.25">
      <c r="A23" s="34"/>
      <c r="B23" s="206" t="s">
        <v>8</v>
      </c>
      <c r="C23" s="125" t="s">
        <v>91</v>
      </c>
      <c r="D23" s="135">
        <v>43.249874344808994</v>
      </c>
      <c r="E23" s="266">
        <v>42.343929003512756</v>
      </c>
      <c r="F23" s="266">
        <v>43.469243739049659</v>
      </c>
      <c r="G23" s="266">
        <v>45.577659334473722</v>
      </c>
      <c r="H23" s="75">
        <v>47.402120818970033</v>
      </c>
      <c r="I23" s="267">
        <v>48.881137637932511</v>
      </c>
    </row>
    <row r="24" spans="1:9" s="128" customFormat="1" x14ac:dyDescent="0.25">
      <c r="A24" s="34"/>
      <c r="B24" s="206"/>
      <c r="C24" s="125" t="s">
        <v>92</v>
      </c>
      <c r="D24" s="135">
        <v>0.27234849779745063</v>
      </c>
      <c r="E24" s="266">
        <v>0.3320866522330756</v>
      </c>
      <c r="F24" s="266">
        <v>0.42952075840744325</v>
      </c>
      <c r="G24" s="266">
        <v>0.36056061332761946</v>
      </c>
      <c r="H24" s="75">
        <v>0.23288050227935758</v>
      </c>
      <c r="I24" s="409">
        <v>0.31037671825391472</v>
      </c>
    </row>
    <row r="25" spans="1:9" x14ac:dyDescent="0.25">
      <c r="A25" s="138"/>
      <c r="B25" s="206" t="s">
        <v>3</v>
      </c>
      <c r="C25" s="125" t="s">
        <v>91</v>
      </c>
      <c r="D25" s="268">
        <v>57.304730710196317</v>
      </c>
      <c r="E25" s="268">
        <v>55.744116744733482</v>
      </c>
      <c r="F25" s="268">
        <v>55.947301583888319</v>
      </c>
      <c r="G25" s="268">
        <v>57.282019474385201</v>
      </c>
      <c r="H25" s="268">
        <v>58.339923097753278</v>
      </c>
      <c r="I25" s="109">
        <v>59.447999373589475</v>
      </c>
    </row>
    <row r="26" spans="1:9" s="128" customFormat="1" x14ac:dyDescent="0.25">
      <c r="A26" s="138"/>
      <c r="B26" s="206"/>
      <c r="C26" s="125" t="s">
        <v>92</v>
      </c>
      <c r="D26" s="136">
        <v>0.1970506209997244</v>
      </c>
      <c r="E26" s="136">
        <v>0.25234770210171475</v>
      </c>
      <c r="F26" s="136">
        <v>0.33343367528465251</v>
      </c>
      <c r="G26" s="136">
        <v>0.26567858148387907</v>
      </c>
      <c r="H26" s="136">
        <v>0.18500545632898499</v>
      </c>
      <c r="I26" s="109">
        <v>0.24027513448044668</v>
      </c>
    </row>
    <row r="27" spans="1:9" x14ac:dyDescent="0.25">
      <c r="A27" s="138"/>
      <c r="B27" s="40"/>
      <c r="C27" s="40"/>
      <c r="D27" s="40"/>
      <c r="E27" s="778"/>
      <c r="F27" s="778"/>
      <c r="G27" s="778"/>
      <c r="H27" s="763"/>
      <c r="I27" s="62"/>
    </row>
    <row r="28" spans="1:9" s="764" customFormat="1" x14ac:dyDescent="0.25">
      <c r="A28" s="897" t="s">
        <v>342</v>
      </c>
      <c r="B28" s="897"/>
      <c r="C28" s="897"/>
      <c r="D28" s="897"/>
      <c r="E28" s="897"/>
      <c r="F28" s="897"/>
      <c r="G28" s="897"/>
      <c r="H28" s="897"/>
      <c r="I28" s="897"/>
    </row>
    <row r="29" spans="1:9" ht="15" customHeight="1" x14ac:dyDescent="0.25">
      <c r="A29" s="879" t="s">
        <v>6</v>
      </c>
      <c r="B29" s="879"/>
      <c r="C29" s="879"/>
      <c r="D29" s="879"/>
      <c r="E29" s="879"/>
      <c r="F29" s="879"/>
      <c r="G29" s="879"/>
      <c r="H29" s="879"/>
      <c r="I29" s="879"/>
    </row>
  </sheetData>
  <mergeCells count="4">
    <mergeCell ref="A2:I2"/>
    <mergeCell ref="A3:I3"/>
    <mergeCell ref="A29:I29"/>
    <mergeCell ref="A28:I28"/>
  </mergeCells>
  <hyperlinks>
    <hyperlink ref="A1" location="INDICE!A1" display="INDICE" xr:uid="{4229B183-DC37-4D97-8276-7127D45DA5B6}"/>
  </hyperlinks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H15"/>
  <sheetViews>
    <sheetView workbookViewId="0">
      <selection activeCell="J5" sqref="J5"/>
    </sheetView>
  </sheetViews>
  <sheetFormatPr baseColWidth="10" defaultColWidth="11.5703125" defaultRowHeight="15" x14ac:dyDescent="0.25"/>
  <cols>
    <col min="1" max="1" width="11.5703125" style="5" customWidth="1"/>
    <col min="2" max="2" width="13.28515625" style="32" customWidth="1"/>
    <col min="3" max="3" width="7.7109375" style="32" customWidth="1"/>
    <col min="4" max="8" width="7.7109375" style="5" customWidth="1"/>
    <col min="9" max="10" width="11.5703125" style="5"/>
    <col min="11" max="11" width="7.28515625" style="5" customWidth="1"/>
    <col min="12" max="16384" width="11.5703125" style="5"/>
  </cols>
  <sheetData>
    <row r="1" spans="1:8" s="128" customFormat="1" ht="14.45" customHeight="1" x14ac:dyDescent="0.25">
      <c r="A1" s="398" t="s">
        <v>344</v>
      </c>
      <c r="B1" s="294"/>
    </row>
    <row r="2" spans="1:8" ht="14.45" customHeight="1" x14ac:dyDescent="0.25">
      <c r="A2" s="898" t="s">
        <v>127</v>
      </c>
      <c r="B2" s="898"/>
      <c r="C2" s="898"/>
      <c r="D2" s="898"/>
      <c r="E2" s="898"/>
      <c r="F2" s="898"/>
      <c r="G2" s="898"/>
      <c r="H2" s="898"/>
    </row>
    <row r="3" spans="1:8" ht="15" customHeight="1" x14ac:dyDescent="0.25">
      <c r="A3" s="896" t="s">
        <v>527</v>
      </c>
      <c r="B3" s="896"/>
      <c r="C3" s="896"/>
      <c r="D3" s="896"/>
      <c r="E3" s="896"/>
      <c r="F3" s="896"/>
      <c r="G3" s="896"/>
      <c r="H3" s="896"/>
    </row>
    <row r="4" spans="1:8" x14ac:dyDescent="0.25">
      <c r="A4" s="37"/>
      <c r="B4" s="37"/>
      <c r="C4" s="37"/>
      <c r="D4" s="38"/>
      <c r="E4" s="38"/>
    </row>
    <row r="5" spans="1:8" ht="15" customHeight="1" x14ac:dyDescent="0.25">
      <c r="A5" s="214"/>
      <c r="B5" s="15"/>
      <c r="C5" s="131">
        <v>2006</v>
      </c>
      <c r="D5" s="131">
        <v>2009</v>
      </c>
      <c r="E5" s="131">
        <v>2011</v>
      </c>
      <c r="F5" s="131">
        <v>2013</v>
      </c>
      <c r="G5" s="131">
        <v>2015</v>
      </c>
      <c r="H5" s="255">
        <v>2017</v>
      </c>
    </row>
    <row r="6" spans="1:8" x14ac:dyDescent="0.25">
      <c r="A6" s="228"/>
      <c r="B6" s="56"/>
      <c r="C6" s="56"/>
      <c r="D6" s="226"/>
      <c r="E6" s="226"/>
      <c r="F6" s="226"/>
      <c r="G6" s="226"/>
      <c r="H6" s="62"/>
    </row>
    <row r="7" spans="1:8" x14ac:dyDescent="0.25">
      <c r="A7" s="205" t="s">
        <v>9</v>
      </c>
      <c r="B7" s="125" t="s">
        <v>91</v>
      </c>
      <c r="C7" s="575">
        <v>7.4912511444386096</v>
      </c>
      <c r="D7" s="574">
        <v>10.766524899457298</v>
      </c>
      <c r="E7" s="574">
        <v>10.586623846189608</v>
      </c>
      <c r="F7" s="574">
        <v>7.9746755701146537</v>
      </c>
      <c r="G7" s="574">
        <v>8.3199254486426497</v>
      </c>
      <c r="H7" s="576">
        <v>8.335932187089993</v>
      </c>
    </row>
    <row r="8" spans="1:8" s="128" customFormat="1" x14ac:dyDescent="0.25">
      <c r="A8" s="205"/>
      <c r="B8" s="125" t="s">
        <v>92</v>
      </c>
      <c r="C8" s="575">
        <v>0.57579905910841978</v>
      </c>
      <c r="D8" s="574">
        <v>0.56570379253716285</v>
      </c>
      <c r="E8" s="574">
        <v>0.90044959627278154</v>
      </c>
      <c r="F8" s="574">
        <v>0.5148044891886544</v>
      </c>
      <c r="G8" s="574">
        <v>0.40409018134759733</v>
      </c>
      <c r="H8" s="577">
        <v>0.36919008055192509</v>
      </c>
    </row>
    <row r="9" spans="1:8" ht="30" x14ac:dyDescent="0.25">
      <c r="A9" s="205" t="s">
        <v>10</v>
      </c>
      <c r="B9" s="125" t="s">
        <v>91</v>
      </c>
      <c r="C9" s="575">
        <v>7.3086126431395355</v>
      </c>
      <c r="D9" s="574">
        <v>10.193206211787377</v>
      </c>
      <c r="E9" s="574">
        <v>7.497216915328317</v>
      </c>
      <c r="F9" s="574">
        <v>6.8845914357638982</v>
      </c>
      <c r="G9" s="574">
        <v>7.3857797066482753</v>
      </c>
      <c r="H9" s="576">
        <v>7.8172441237413679</v>
      </c>
    </row>
    <row r="10" spans="1:8" s="128" customFormat="1" x14ac:dyDescent="0.25">
      <c r="A10" s="205"/>
      <c r="B10" s="125" t="s">
        <v>92</v>
      </c>
      <c r="C10" s="575">
        <v>0.1586671316471269</v>
      </c>
      <c r="D10" s="574">
        <v>0.20825010587535239</v>
      </c>
      <c r="E10" s="574">
        <v>0.33656882904565866</v>
      </c>
      <c r="F10" s="574">
        <v>0.18645372631308657</v>
      </c>
      <c r="G10" s="574">
        <v>0.13411627914445393</v>
      </c>
      <c r="H10" s="577">
        <v>0.14993023086655316</v>
      </c>
    </row>
    <row r="11" spans="1:8" x14ac:dyDescent="0.25">
      <c r="A11" s="205" t="s">
        <v>3</v>
      </c>
      <c r="B11" s="125" t="s">
        <v>91</v>
      </c>
      <c r="C11" s="578">
        <v>7.3172762600522256</v>
      </c>
      <c r="D11" s="575">
        <v>10.22952754201936</v>
      </c>
      <c r="E11" s="574">
        <v>7.7277896279597442</v>
      </c>
      <c r="F11" s="574">
        <v>7.0384018965918056</v>
      </c>
      <c r="G11" s="574">
        <v>7.460940977777299</v>
      </c>
      <c r="H11" s="576">
        <v>7.8627854016948291</v>
      </c>
    </row>
    <row r="12" spans="1:8" s="128" customFormat="1" x14ac:dyDescent="0.25">
      <c r="A12" s="205"/>
      <c r="B12" s="125" t="s">
        <v>92</v>
      </c>
      <c r="C12" s="575">
        <v>0.15304692402506367</v>
      </c>
      <c r="D12" s="574">
        <v>0.1942185627096232</v>
      </c>
      <c r="E12" s="574">
        <v>0.31900837413443106</v>
      </c>
      <c r="F12" s="574">
        <v>0.18136879914384058</v>
      </c>
      <c r="G12" s="574">
        <v>0.12922849320346322</v>
      </c>
      <c r="H12" s="577">
        <v>0.14243025393685149</v>
      </c>
    </row>
    <row r="13" spans="1:8" x14ac:dyDescent="0.25">
      <c r="A13" s="138"/>
      <c r="B13" s="778"/>
      <c r="C13" s="778"/>
      <c r="D13" s="778"/>
      <c r="E13" s="778"/>
      <c r="F13" s="778"/>
      <c r="G13" s="778"/>
      <c r="H13" s="62"/>
    </row>
    <row r="14" spans="1:8" s="764" customFormat="1" x14ac:dyDescent="0.25">
      <c r="A14" s="897" t="s">
        <v>342</v>
      </c>
      <c r="B14" s="897"/>
      <c r="C14" s="897"/>
      <c r="D14" s="897"/>
      <c r="E14" s="897"/>
      <c r="F14" s="897"/>
      <c r="G14" s="897"/>
      <c r="H14" s="897"/>
    </row>
    <row r="15" spans="1:8" ht="15" customHeight="1" x14ac:dyDescent="0.25">
      <c r="A15" s="879" t="s">
        <v>6</v>
      </c>
      <c r="B15" s="879"/>
      <c r="C15" s="879"/>
      <c r="D15" s="879"/>
      <c r="E15" s="879"/>
      <c r="F15" s="879"/>
      <c r="G15" s="879"/>
      <c r="H15" s="879"/>
    </row>
  </sheetData>
  <mergeCells count="4">
    <mergeCell ref="A15:H15"/>
    <mergeCell ref="A2:H2"/>
    <mergeCell ref="A3:H3"/>
    <mergeCell ref="A14:H14"/>
  </mergeCells>
  <hyperlinks>
    <hyperlink ref="A1" location="INDICE!A1" display="INDICE" xr:uid="{037451E3-B045-4869-AD35-084EE7C64915}"/>
  </hyperlink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I30"/>
  <sheetViews>
    <sheetView workbookViewId="0">
      <selection activeCell="H31" sqref="H31:H233"/>
    </sheetView>
  </sheetViews>
  <sheetFormatPr baseColWidth="10" defaultColWidth="11.5703125" defaultRowHeight="15" x14ac:dyDescent="0.25"/>
  <cols>
    <col min="1" max="1" width="11.5703125" style="5" customWidth="1"/>
    <col min="2" max="2" width="9.7109375" style="5" customWidth="1"/>
    <col min="3" max="3" width="13.28515625" style="32" customWidth="1"/>
    <col min="4" max="4" width="7.7109375" style="32" customWidth="1"/>
    <col min="5" max="9" width="7.7109375" style="5" customWidth="1"/>
    <col min="10" max="10" width="11.5703125" style="5"/>
    <col min="11" max="11" width="14.7109375" style="5" customWidth="1"/>
    <col min="12" max="12" width="12.85546875" style="5" customWidth="1"/>
    <col min="13" max="14" width="11.5703125" style="5"/>
    <col min="15" max="15" width="9.28515625" style="5" customWidth="1"/>
    <col min="16" max="16384" width="11.5703125" style="5"/>
  </cols>
  <sheetData>
    <row r="1" spans="1:9" s="128" customFormat="1" x14ac:dyDescent="0.25">
      <c r="A1" s="398" t="s">
        <v>344</v>
      </c>
      <c r="B1" s="294"/>
    </row>
    <row r="2" spans="1:9" ht="14.45" customHeight="1" x14ac:dyDescent="0.25">
      <c r="A2" s="880" t="s">
        <v>293</v>
      </c>
      <c r="B2" s="880"/>
      <c r="C2" s="880"/>
      <c r="D2" s="880"/>
      <c r="E2" s="880"/>
      <c r="F2" s="880"/>
      <c r="G2" s="880"/>
      <c r="H2" s="880"/>
      <c r="I2" s="880"/>
    </row>
    <row r="3" spans="1:9" x14ac:dyDescent="0.25">
      <c r="A3" s="896" t="s">
        <v>529</v>
      </c>
      <c r="B3" s="896"/>
      <c r="C3" s="896"/>
      <c r="D3" s="896"/>
      <c r="E3" s="896"/>
      <c r="F3" s="896"/>
      <c r="G3" s="896"/>
      <c r="H3" s="896"/>
      <c r="I3" s="896"/>
    </row>
    <row r="4" spans="1:9" x14ac:dyDescent="0.25">
      <c r="A4" s="39"/>
      <c r="B4" s="39"/>
      <c r="C4" s="39"/>
      <c r="D4" s="39"/>
      <c r="E4" s="39"/>
      <c r="F4" s="39"/>
      <c r="G4" s="39"/>
    </row>
    <row r="5" spans="1:9" ht="15" customHeight="1" x14ac:dyDescent="0.25">
      <c r="A5" s="214"/>
      <c r="B5" s="15"/>
      <c r="C5" s="15"/>
      <c r="D5" s="131">
        <v>2006</v>
      </c>
      <c r="E5" s="131">
        <v>2009</v>
      </c>
      <c r="F5" s="131">
        <v>2011</v>
      </c>
      <c r="G5" s="131">
        <v>2013</v>
      </c>
      <c r="H5" s="131">
        <v>2015</v>
      </c>
      <c r="I5" s="255">
        <v>2017</v>
      </c>
    </row>
    <row r="6" spans="1:9" ht="14.45" customHeight="1" x14ac:dyDescent="0.25">
      <c r="A6" s="34"/>
      <c r="B6" s="206"/>
      <c r="C6" s="206"/>
      <c r="D6" s="206"/>
      <c r="E6" s="226"/>
      <c r="F6" s="226"/>
      <c r="G6" s="226"/>
      <c r="H6" s="226"/>
      <c r="I6" s="62"/>
    </row>
    <row r="7" spans="1:9" x14ac:dyDescent="0.25">
      <c r="A7" s="205" t="s">
        <v>9</v>
      </c>
      <c r="B7" s="206" t="s">
        <v>11</v>
      </c>
      <c r="C7" s="125" t="s">
        <v>91</v>
      </c>
      <c r="D7" s="579">
        <v>7.9947469063208692</v>
      </c>
      <c r="E7" s="272">
        <v>10.477492113938762</v>
      </c>
      <c r="F7" s="272">
        <v>10.613811327321772</v>
      </c>
      <c r="G7" s="272">
        <v>7.9212905961301692</v>
      </c>
      <c r="H7" s="272">
        <v>8.7751283679856762</v>
      </c>
      <c r="I7" s="569">
        <v>8.5748521848651293</v>
      </c>
    </row>
    <row r="8" spans="1:9" s="128" customFormat="1" x14ac:dyDescent="0.25">
      <c r="A8" s="34"/>
      <c r="B8" s="206"/>
      <c r="C8" s="125" t="s">
        <v>92</v>
      </c>
      <c r="D8" s="579">
        <v>0.74542655299827087</v>
      </c>
      <c r="E8" s="272">
        <v>0.70414155260996725</v>
      </c>
      <c r="F8" s="272">
        <v>1.0892682139129601</v>
      </c>
      <c r="G8" s="272">
        <v>0.61793883967981478</v>
      </c>
      <c r="H8" s="272">
        <v>0.48333985167742477</v>
      </c>
      <c r="I8" s="580">
        <v>0.4305088764877999</v>
      </c>
    </row>
    <row r="9" spans="1:9" ht="15" customHeight="1" x14ac:dyDescent="0.25">
      <c r="A9" s="34"/>
      <c r="B9" s="206" t="s">
        <v>4</v>
      </c>
      <c r="C9" s="125" t="s">
        <v>91</v>
      </c>
      <c r="D9" s="579">
        <v>6.0208255518406837</v>
      </c>
      <c r="E9" s="272">
        <v>11.572516307178466</v>
      </c>
      <c r="F9" s="272">
        <v>10.489715964740451</v>
      </c>
      <c r="G9" s="272">
        <v>8.1560431036870824</v>
      </c>
      <c r="H9" s="272">
        <v>6.6257983211226694</v>
      </c>
      <c r="I9" s="569">
        <v>7.4616738678188508</v>
      </c>
    </row>
    <row r="10" spans="1:9" s="128" customFormat="1" ht="15" customHeight="1" x14ac:dyDescent="0.25">
      <c r="A10" s="34"/>
      <c r="B10" s="206"/>
      <c r="C10" s="125" t="s">
        <v>92</v>
      </c>
      <c r="D10" s="579">
        <v>0.48707259025756844</v>
      </c>
      <c r="E10" s="272">
        <v>0.82932972847086994</v>
      </c>
      <c r="F10" s="272">
        <v>0.98508769892757064</v>
      </c>
      <c r="G10" s="272">
        <v>0.82797619721820082</v>
      </c>
      <c r="H10" s="272">
        <v>0.62233886284861817</v>
      </c>
      <c r="I10" s="580">
        <v>0.68009520788770184</v>
      </c>
    </row>
    <row r="11" spans="1:9" ht="15" customHeight="1" x14ac:dyDescent="0.25">
      <c r="A11" s="34"/>
      <c r="B11" s="206" t="s">
        <v>3</v>
      </c>
      <c r="C11" s="125" t="s">
        <v>91</v>
      </c>
      <c r="D11" s="579">
        <v>7.4912511444386096</v>
      </c>
      <c r="E11" s="272">
        <v>10.766524899457298</v>
      </c>
      <c r="F11" s="272">
        <v>10.586623846189608</v>
      </c>
      <c r="G11" s="272">
        <v>7.9746755701146537</v>
      </c>
      <c r="H11" s="272">
        <v>8.3199254486426497</v>
      </c>
      <c r="I11" s="569">
        <v>8.335932187089993</v>
      </c>
    </row>
    <row r="12" spans="1:9" s="128" customFormat="1" ht="15" customHeight="1" x14ac:dyDescent="0.25">
      <c r="A12" s="138"/>
      <c r="B12" s="206"/>
      <c r="C12" s="125" t="s">
        <v>92</v>
      </c>
      <c r="D12" s="579">
        <v>0.57002461293737916</v>
      </c>
      <c r="E12" s="272">
        <v>0.56136074280992687</v>
      </c>
      <c r="F12" s="272">
        <v>0.87760938247047082</v>
      </c>
      <c r="G12" s="272">
        <v>0.51386351829927768</v>
      </c>
      <c r="H12" s="272">
        <v>0.404090181347597</v>
      </c>
      <c r="I12" s="580">
        <v>0.36919008055192509</v>
      </c>
    </row>
    <row r="13" spans="1:9" ht="15" customHeight="1" x14ac:dyDescent="0.25">
      <c r="A13" s="138"/>
      <c r="B13" s="206"/>
      <c r="C13" s="206"/>
      <c r="D13" s="581"/>
      <c r="E13" s="272"/>
      <c r="F13" s="272"/>
      <c r="G13" s="272"/>
      <c r="H13" s="272"/>
      <c r="I13" s="580"/>
    </row>
    <row r="14" spans="1:9" ht="15" customHeight="1" x14ac:dyDescent="0.25">
      <c r="A14" s="205" t="s">
        <v>10</v>
      </c>
      <c r="B14" s="206" t="s">
        <v>11</v>
      </c>
      <c r="C14" s="125" t="s">
        <v>91</v>
      </c>
      <c r="D14" s="579">
        <v>7.5806497709354135</v>
      </c>
      <c r="E14" s="272">
        <v>10.488563130118719</v>
      </c>
      <c r="F14" s="272">
        <v>7.6457317577993305</v>
      </c>
      <c r="G14" s="272">
        <v>6.9908333964899869</v>
      </c>
      <c r="H14" s="272">
        <v>7.541099161132685</v>
      </c>
      <c r="I14" s="569">
        <v>8.0140778179581407</v>
      </c>
    </row>
    <row r="15" spans="1:9" s="128" customFormat="1" ht="15" customHeight="1" x14ac:dyDescent="0.25">
      <c r="A15" s="34"/>
      <c r="B15" s="206"/>
      <c r="C15" s="125" t="s">
        <v>92</v>
      </c>
      <c r="D15" s="579">
        <v>0.17342012129276163</v>
      </c>
      <c r="E15" s="272">
        <v>0.22289000953414997</v>
      </c>
      <c r="F15" s="272">
        <v>0.37097194523716803</v>
      </c>
      <c r="G15" s="272">
        <v>0.20504142017897226</v>
      </c>
      <c r="H15" s="272">
        <v>0.14663020642097324</v>
      </c>
      <c r="I15" s="580">
        <v>0.16347166394981735</v>
      </c>
    </row>
    <row r="16" spans="1:9" ht="15" customHeight="1" x14ac:dyDescent="0.25">
      <c r="A16" s="34"/>
      <c r="B16" s="206" t="s">
        <v>4</v>
      </c>
      <c r="C16" s="125" t="s">
        <v>91</v>
      </c>
      <c r="D16" s="579">
        <v>4.9042026737572932</v>
      </c>
      <c r="E16" s="272">
        <v>7.5816495956560077</v>
      </c>
      <c r="F16" s="272">
        <v>6.2494576418266625</v>
      </c>
      <c r="G16" s="272">
        <v>5.9704236256754379</v>
      </c>
      <c r="H16" s="272">
        <v>6.0550749332287639</v>
      </c>
      <c r="I16" s="569">
        <v>6.0611755145574362</v>
      </c>
    </row>
    <row r="17" spans="1:9" s="128" customFormat="1" ht="15" customHeight="1" x14ac:dyDescent="0.25">
      <c r="A17" s="34"/>
      <c r="B17" s="206"/>
      <c r="C17" s="125" t="s">
        <v>92</v>
      </c>
      <c r="D17" s="579">
        <v>0.220999441288836</v>
      </c>
      <c r="E17" s="272">
        <v>0.34517032222512811</v>
      </c>
      <c r="F17" s="272">
        <v>0.37260361034783174</v>
      </c>
      <c r="G17" s="272">
        <v>0.30526121017042451</v>
      </c>
      <c r="H17" s="272">
        <v>0.26896013285033277</v>
      </c>
      <c r="I17" s="580">
        <v>0.30655053860242021</v>
      </c>
    </row>
    <row r="18" spans="1:9" ht="15" customHeight="1" x14ac:dyDescent="0.25">
      <c r="A18" s="34"/>
      <c r="B18" s="206" t="s">
        <v>3</v>
      </c>
      <c r="C18" s="125" t="s">
        <v>91</v>
      </c>
      <c r="D18" s="579">
        <v>7.3086126431395355</v>
      </c>
      <c r="E18" s="272">
        <v>10.193206211787377</v>
      </c>
      <c r="F18" s="272">
        <v>7.497216915328317</v>
      </c>
      <c r="G18" s="272">
        <v>6.8845914357638982</v>
      </c>
      <c r="H18" s="272">
        <v>7.3857797066482753</v>
      </c>
      <c r="I18" s="569">
        <v>7.8172441237413679</v>
      </c>
    </row>
    <row r="19" spans="1:9" s="128" customFormat="1" ht="15" customHeight="1" x14ac:dyDescent="0.25">
      <c r="A19" s="138"/>
      <c r="B19" s="206"/>
      <c r="C19" s="125" t="s">
        <v>92</v>
      </c>
      <c r="D19" s="579">
        <v>0.15717176360288188</v>
      </c>
      <c r="E19" s="272">
        <v>0.20489949145664521</v>
      </c>
      <c r="F19" s="272">
        <v>0.33466930341066375</v>
      </c>
      <c r="G19" s="272">
        <v>0.18635833796528167</v>
      </c>
      <c r="H19" s="272">
        <v>0.13411627914445393</v>
      </c>
      <c r="I19" s="580">
        <v>0.14993023086655316</v>
      </c>
    </row>
    <row r="20" spans="1:9" ht="15" customHeight="1" x14ac:dyDescent="0.25">
      <c r="A20" s="138"/>
      <c r="B20" s="206"/>
      <c r="C20" s="206"/>
      <c r="D20" s="581"/>
      <c r="E20" s="272"/>
      <c r="F20" s="272"/>
      <c r="G20" s="272"/>
      <c r="H20" s="272"/>
      <c r="I20" s="580"/>
    </row>
    <row r="21" spans="1:9" ht="15" customHeight="1" x14ac:dyDescent="0.25">
      <c r="A21" s="205" t="s">
        <v>3</v>
      </c>
      <c r="B21" s="206" t="s">
        <v>11</v>
      </c>
      <c r="C21" s="125" t="s">
        <v>91</v>
      </c>
      <c r="D21" s="579">
        <v>7.5996773304003575</v>
      </c>
      <c r="E21" s="272">
        <v>10.487981839784949</v>
      </c>
      <c r="F21" s="272">
        <v>7.8411475148600642</v>
      </c>
      <c r="G21" s="272">
        <v>7.1288159887131979</v>
      </c>
      <c r="H21" s="272">
        <v>7.629439851130722</v>
      </c>
      <c r="I21" s="569">
        <v>8.0570477913923337</v>
      </c>
    </row>
    <row r="22" spans="1:9" s="128" customFormat="1" ht="15" customHeight="1" x14ac:dyDescent="0.25">
      <c r="A22" s="34"/>
      <c r="B22" s="206"/>
      <c r="C22" s="125" t="s">
        <v>92</v>
      </c>
      <c r="D22" s="579">
        <v>0.17055182861324714</v>
      </c>
      <c r="E22" s="272">
        <v>0.21296992433198361</v>
      </c>
      <c r="F22" s="272">
        <v>0.35706881262551998</v>
      </c>
      <c r="G22" s="272">
        <v>0.20107547578767712</v>
      </c>
      <c r="H22" s="272">
        <v>0.14223316518106416</v>
      </c>
      <c r="I22" s="580">
        <v>0.15673621773755381</v>
      </c>
    </row>
    <row r="23" spans="1:9" ht="15" customHeight="1" x14ac:dyDescent="0.25">
      <c r="A23" s="34"/>
      <c r="B23" s="206" t="s">
        <v>4</v>
      </c>
      <c r="C23" s="125" t="s">
        <v>91</v>
      </c>
      <c r="D23" s="579">
        <v>5.055456689455232</v>
      </c>
      <c r="E23" s="272">
        <v>8.1780868293140987</v>
      </c>
      <c r="F23" s="272">
        <v>6.8535184410027439</v>
      </c>
      <c r="G23" s="272">
        <v>6.3357597500159653</v>
      </c>
      <c r="H23" s="272">
        <v>6.141462315846014</v>
      </c>
      <c r="I23" s="569">
        <v>6.2986848667025948</v>
      </c>
    </row>
    <row r="24" spans="1:9" s="128" customFormat="1" ht="15" customHeight="1" x14ac:dyDescent="0.25">
      <c r="A24" s="34"/>
      <c r="B24" s="206"/>
      <c r="C24" s="125" t="s">
        <v>92</v>
      </c>
      <c r="D24" s="579">
        <v>0.20007340022611267</v>
      </c>
      <c r="E24" s="272">
        <v>0.3351804422783638</v>
      </c>
      <c r="F24" s="272">
        <v>0.33869539972999141</v>
      </c>
      <c r="G24" s="272">
        <v>0.30084930567829515</v>
      </c>
      <c r="H24" s="272">
        <v>0.25469741179427308</v>
      </c>
      <c r="I24" s="580">
        <v>0.27378786760946211</v>
      </c>
    </row>
    <row r="25" spans="1:9" ht="15" customHeight="1" x14ac:dyDescent="0.25">
      <c r="A25" s="138"/>
      <c r="B25" s="206" t="s">
        <v>3</v>
      </c>
      <c r="C25" s="125" t="s">
        <v>91</v>
      </c>
      <c r="D25" s="579">
        <v>7.3172762600522256</v>
      </c>
      <c r="E25" s="272">
        <v>10.22952754201936</v>
      </c>
      <c r="F25" s="272">
        <v>7.7277896279597442</v>
      </c>
      <c r="G25" s="272">
        <v>7.0384018965918056</v>
      </c>
      <c r="H25" s="272">
        <v>7.460940977777299</v>
      </c>
      <c r="I25" s="569">
        <v>7.8627854016948291</v>
      </c>
    </row>
    <row r="26" spans="1:9" s="128" customFormat="1" ht="15" customHeight="1" x14ac:dyDescent="0.25">
      <c r="A26" s="138"/>
      <c r="B26" s="206"/>
      <c r="C26" s="125" t="s">
        <v>92</v>
      </c>
      <c r="D26" s="579">
        <v>0.15304692402506367</v>
      </c>
      <c r="E26" s="272">
        <v>0.1942185627096232</v>
      </c>
      <c r="F26" s="272">
        <v>0.31900837413443106</v>
      </c>
      <c r="G26" s="272">
        <v>0.18136879914384058</v>
      </c>
      <c r="H26" s="272">
        <v>0.12922849320346322</v>
      </c>
      <c r="I26" s="580">
        <v>0.14243025393685149</v>
      </c>
    </row>
    <row r="27" spans="1:9" ht="15" customHeight="1" x14ac:dyDescent="0.25">
      <c r="A27" s="138"/>
      <c r="B27" s="40"/>
      <c r="C27" s="40"/>
      <c r="D27" s="40"/>
      <c r="E27" s="778"/>
      <c r="F27" s="778"/>
      <c r="G27" s="778"/>
      <c r="H27" s="778"/>
      <c r="I27" s="62"/>
    </row>
    <row r="28" spans="1:9" s="764" customFormat="1" ht="15" customHeight="1" x14ac:dyDescent="0.25">
      <c r="A28" s="897" t="s">
        <v>342</v>
      </c>
      <c r="B28" s="897"/>
      <c r="C28" s="897"/>
      <c r="D28" s="897"/>
      <c r="E28" s="897"/>
      <c r="F28" s="897"/>
      <c r="G28" s="897"/>
      <c r="H28" s="897"/>
      <c r="I28" s="897"/>
    </row>
    <row r="29" spans="1:9" ht="15" customHeight="1" x14ac:dyDescent="0.25">
      <c r="A29" s="879" t="s">
        <v>6</v>
      </c>
      <c r="B29" s="879"/>
      <c r="C29" s="879"/>
      <c r="D29" s="879"/>
      <c r="E29" s="879"/>
      <c r="F29" s="879"/>
      <c r="G29" s="879"/>
      <c r="H29" s="879"/>
      <c r="I29" s="879"/>
    </row>
    <row r="30" spans="1:9" ht="15" customHeight="1" x14ac:dyDescent="0.25"/>
  </sheetData>
  <mergeCells count="4">
    <mergeCell ref="A2:I2"/>
    <mergeCell ref="A29:I29"/>
    <mergeCell ref="A3:I3"/>
    <mergeCell ref="A28:I28"/>
  </mergeCells>
  <hyperlinks>
    <hyperlink ref="A1" location="INDICE!A1" display="INDICE" xr:uid="{EBECBCEA-DBCB-4A85-B55F-5B30E175051E}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I30"/>
  <sheetViews>
    <sheetView workbookViewId="0">
      <selection activeCell="L29" sqref="L29"/>
    </sheetView>
  </sheetViews>
  <sheetFormatPr baseColWidth="10" defaultColWidth="11.5703125" defaultRowHeight="15" x14ac:dyDescent="0.25"/>
  <cols>
    <col min="1" max="1" width="11.5703125" style="5" customWidth="1"/>
    <col min="2" max="2" width="9.7109375" style="5" customWidth="1"/>
    <col min="3" max="3" width="13.28515625" style="32" customWidth="1"/>
    <col min="4" max="4" width="7.7109375" style="32" customWidth="1"/>
    <col min="5" max="9" width="7.7109375" style="5" customWidth="1"/>
    <col min="10" max="10" width="11.5703125" style="5"/>
    <col min="11" max="11" width="14.7109375" style="5" customWidth="1"/>
    <col min="12" max="16384" width="11.5703125" style="5"/>
  </cols>
  <sheetData>
    <row r="1" spans="1:9" s="128" customFormat="1" x14ac:dyDescent="0.25">
      <c r="A1" s="398" t="s">
        <v>344</v>
      </c>
      <c r="B1" s="294"/>
      <c r="C1" s="30"/>
    </row>
    <row r="2" spans="1:9" ht="14.45" customHeight="1" x14ac:dyDescent="0.25">
      <c r="A2" s="880" t="s">
        <v>197</v>
      </c>
      <c r="B2" s="880"/>
      <c r="C2" s="880"/>
      <c r="D2" s="880"/>
      <c r="E2" s="880"/>
      <c r="F2" s="880"/>
      <c r="G2" s="880"/>
      <c r="H2" s="880"/>
      <c r="I2" s="880"/>
    </row>
    <row r="3" spans="1:9" ht="14.45" customHeight="1" x14ac:dyDescent="0.25">
      <c r="A3" s="896" t="s">
        <v>528</v>
      </c>
      <c r="B3" s="896"/>
      <c r="C3" s="896"/>
      <c r="D3" s="896"/>
      <c r="E3" s="896"/>
      <c r="F3" s="896"/>
      <c r="G3" s="896"/>
      <c r="H3" s="896"/>
      <c r="I3" s="896"/>
    </row>
    <row r="4" spans="1:9" ht="14.45" customHeight="1" x14ac:dyDescent="0.25">
      <c r="A4" s="39"/>
      <c r="B4" s="39"/>
      <c r="C4" s="39"/>
      <c r="D4" s="39"/>
      <c r="E4" s="39"/>
      <c r="F4" s="39"/>
      <c r="G4" s="39"/>
    </row>
    <row r="5" spans="1:9" x14ac:dyDescent="0.25">
      <c r="A5" s="214"/>
      <c r="B5" s="15"/>
      <c r="C5" s="15"/>
      <c r="D5" s="131">
        <v>2006</v>
      </c>
      <c r="E5" s="131">
        <v>2009</v>
      </c>
      <c r="F5" s="131">
        <v>2011</v>
      </c>
      <c r="G5" s="131">
        <v>2013</v>
      </c>
      <c r="H5" s="131">
        <v>2015</v>
      </c>
      <c r="I5" s="255">
        <v>2017</v>
      </c>
    </row>
    <row r="6" spans="1:9" ht="14.45" customHeight="1" x14ac:dyDescent="0.25">
      <c r="A6" s="228"/>
      <c r="B6" s="56"/>
      <c r="C6" s="56"/>
      <c r="D6" s="56"/>
      <c r="E6" s="226"/>
      <c r="F6" s="226"/>
      <c r="G6" s="226"/>
      <c r="H6" s="226"/>
      <c r="I6" s="62"/>
    </row>
    <row r="7" spans="1:9" ht="14.45" customHeight="1" x14ac:dyDescent="0.25">
      <c r="A7" s="205" t="s">
        <v>9</v>
      </c>
      <c r="B7" s="206" t="s">
        <v>49</v>
      </c>
      <c r="C7" s="125" t="s">
        <v>91</v>
      </c>
      <c r="D7" s="579">
        <v>6.3655531544510477</v>
      </c>
      <c r="E7" s="272">
        <v>9.246907444031601</v>
      </c>
      <c r="F7" s="272">
        <v>8.2753258853887797</v>
      </c>
      <c r="G7" s="272">
        <v>6.9981960279463724</v>
      </c>
      <c r="H7" s="272">
        <v>6.9018286920016703</v>
      </c>
      <c r="I7" s="569">
        <v>7.9407330334797246</v>
      </c>
    </row>
    <row r="8" spans="1:9" s="128" customFormat="1" ht="14.45" customHeight="1" x14ac:dyDescent="0.25">
      <c r="A8" s="34"/>
      <c r="B8" s="206"/>
      <c r="C8" s="125" t="s">
        <v>92</v>
      </c>
      <c r="D8" s="579">
        <v>0.65368380455981079</v>
      </c>
      <c r="E8" s="272">
        <v>0.61703950068109692</v>
      </c>
      <c r="F8" s="272">
        <v>0.82870808699422616</v>
      </c>
      <c r="G8" s="272">
        <v>0.57915213890642891</v>
      </c>
      <c r="H8" s="272">
        <v>0.43327733615975</v>
      </c>
      <c r="I8" s="580">
        <v>0.49708865526295543</v>
      </c>
    </row>
    <row r="9" spans="1:9" ht="14.45" customHeight="1" x14ac:dyDescent="0.25">
      <c r="A9" s="34"/>
      <c r="B9" s="206" t="s">
        <v>8</v>
      </c>
      <c r="C9" s="125" t="s">
        <v>91</v>
      </c>
      <c r="D9" s="579">
        <v>9.3230686577369681</v>
      </c>
      <c r="E9" s="272">
        <v>13.329932690729146</v>
      </c>
      <c r="F9" s="272">
        <v>13.927748356823935</v>
      </c>
      <c r="G9" s="272">
        <v>9.2695095995692007</v>
      </c>
      <c r="H9" s="272">
        <v>10.045088254660067</v>
      </c>
      <c r="I9" s="569">
        <v>8.8074019173641371</v>
      </c>
    </row>
    <row r="10" spans="1:9" s="128" customFormat="1" ht="14.45" customHeight="1" x14ac:dyDescent="0.25">
      <c r="A10" s="34"/>
      <c r="B10" s="206"/>
      <c r="C10" s="125" t="s">
        <v>92</v>
      </c>
      <c r="D10" s="579">
        <v>0.930167737820223</v>
      </c>
      <c r="E10" s="272">
        <v>1.0539209385306854</v>
      </c>
      <c r="F10" s="272">
        <v>1.9141884198126606</v>
      </c>
      <c r="G10" s="272">
        <v>0.79493856924039519</v>
      </c>
      <c r="H10" s="272">
        <v>0.65647376358308518</v>
      </c>
      <c r="I10" s="580">
        <v>0.54495061211518525</v>
      </c>
    </row>
    <row r="11" spans="1:9" ht="14.45" customHeight="1" x14ac:dyDescent="0.25">
      <c r="A11" s="34"/>
      <c r="B11" s="206" t="s">
        <v>3</v>
      </c>
      <c r="C11" s="125" t="s">
        <v>91</v>
      </c>
      <c r="D11" s="579">
        <v>7.4912511444386096</v>
      </c>
      <c r="E11" s="272">
        <v>10.766524899457298</v>
      </c>
      <c r="F11" s="272">
        <v>10.586623846189608</v>
      </c>
      <c r="G11" s="272">
        <v>7.9746755701146537</v>
      </c>
      <c r="H11" s="272">
        <v>8.3199254486426497</v>
      </c>
      <c r="I11" s="569">
        <v>8.335932187089993</v>
      </c>
    </row>
    <row r="12" spans="1:9" s="128" customFormat="1" ht="14.45" customHeight="1" x14ac:dyDescent="0.25">
      <c r="A12" s="138"/>
      <c r="B12" s="206"/>
      <c r="C12" s="125" t="s">
        <v>92</v>
      </c>
      <c r="D12" s="579">
        <v>0.57002461293737916</v>
      </c>
      <c r="E12" s="272">
        <v>0.56136074280992687</v>
      </c>
      <c r="F12" s="272">
        <v>0.87760938247047082</v>
      </c>
      <c r="G12" s="272">
        <v>0.51386351829927768</v>
      </c>
      <c r="H12" s="272">
        <v>0.404090181347597</v>
      </c>
      <c r="I12" s="580">
        <v>0.36919008055192509</v>
      </c>
    </row>
    <row r="13" spans="1:9" s="567" customFormat="1" ht="14.45" customHeight="1" x14ac:dyDescent="0.25">
      <c r="A13" s="138"/>
      <c r="B13" s="565"/>
      <c r="C13" s="125"/>
      <c r="D13" s="579"/>
      <c r="E13" s="272"/>
      <c r="F13" s="272"/>
      <c r="G13" s="272"/>
      <c r="H13" s="272"/>
      <c r="I13" s="580"/>
    </row>
    <row r="14" spans="1:9" ht="14.45" customHeight="1" x14ac:dyDescent="0.25">
      <c r="A14" s="205" t="s">
        <v>10</v>
      </c>
      <c r="B14" s="206" t="s">
        <v>49</v>
      </c>
      <c r="C14" s="125" t="s">
        <v>91</v>
      </c>
      <c r="D14" s="579">
        <v>5.9679952270321381</v>
      </c>
      <c r="E14" s="272">
        <v>8.8609078496639491</v>
      </c>
      <c r="F14" s="272">
        <v>6.2482076688898536</v>
      </c>
      <c r="G14" s="272">
        <v>6.1498032799695013</v>
      </c>
      <c r="H14" s="272">
        <v>6.7649992151178919</v>
      </c>
      <c r="I14" s="569">
        <v>7.044010783428412</v>
      </c>
    </row>
    <row r="15" spans="1:9" s="128" customFormat="1" ht="14.45" customHeight="1" x14ac:dyDescent="0.25">
      <c r="A15" s="34"/>
      <c r="B15" s="206"/>
      <c r="C15" s="125" t="s">
        <v>92</v>
      </c>
      <c r="D15" s="579">
        <v>0.17180522430771589</v>
      </c>
      <c r="E15" s="272">
        <v>0.23146129686900949</v>
      </c>
      <c r="F15" s="272">
        <v>0.31451443134944884</v>
      </c>
      <c r="G15" s="272">
        <v>0.22648764203255595</v>
      </c>
      <c r="H15" s="272">
        <v>0.15426887371084319</v>
      </c>
      <c r="I15" s="580">
        <v>0.16468211539807412</v>
      </c>
    </row>
    <row r="16" spans="1:9" ht="14.45" customHeight="1" x14ac:dyDescent="0.25">
      <c r="A16" s="34"/>
      <c r="B16" s="206" t="s">
        <v>8</v>
      </c>
      <c r="C16" s="125" t="s">
        <v>91</v>
      </c>
      <c r="D16" s="579">
        <v>9.3662154622327201</v>
      </c>
      <c r="E16" s="272">
        <v>12.166257403177388</v>
      </c>
      <c r="F16" s="272">
        <v>9.2679744441875798</v>
      </c>
      <c r="G16" s="272">
        <v>7.8815904370422363</v>
      </c>
      <c r="H16" s="272">
        <v>8.193936920594366</v>
      </c>
      <c r="I16" s="569">
        <v>8.8102099268439407</v>
      </c>
    </row>
    <row r="17" spans="1:9" s="128" customFormat="1" ht="14.45" customHeight="1" x14ac:dyDescent="0.25">
      <c r="A17" s="34"/>
      <c r="B17" s="206"/>
      <c r="C17" s="125" t="s">
        <v>92</v>
      </c>
      <c r="D17" s="579">
        <v>0.25800395551923555</v>
      </c>
      <c r="E17" s="272">
        <v>0.34821418643451257</v>
      </c>
      <c r="F17" s="272">
        <v>0.57831895031206393</v>
      </c>
      <c r="G17" s="272">
        <v>0.29578947216331875</v>
      </c>
      <c r="H17" s="272">
        <v>0.19689201625283292</v>
      </c>
      <c r="I17" s="580">
        <v>0.2400553969741476</v>
      </c>
    </row>
    <row r="18" spans="1:9" ht="14.45" customHeight="1" x14ac:dyDescent="0.25">
      <c r="A18" s="34"/>
      <c r="B18" s="206" t="s">
        <v>3</v>
      </c>
      <c r="C18" s="125" t="s">
        <v>91</v>
      </c>
      <c r="D18" s="579">
        <v>7.3086126431395355</v>
      </c>
      <c r="E18" s="272">
        <v>10.193206211787377</v>
      </c>
      <c r="F18" s="272">
        <v>7.497216915328317</v>
      </c>
      <c r="G18" s="272">
        <v>6.8845914357638982</v>
      </c>
      <c r="H18" s="272">
        <v>7.3857797066482753</v>
      </c>
      <c r="I18" s="569">
        <v>7.8172441237413679</v>
      </c>
    </row>
    <row r="19" spans="1:9" s="128" customFormat="1" ht="14.45" customHeight="1" x14ac:dyDescent="0.25">
      <c r="A19" s="138"/>
      <c r="B19" s="206"/>
      <c r="C19" s="125" t="s">
        <v>92</v>
      </c>
      <c r="D19" s="579">
        <v>0.15717176360288188</v>
      </c>
      <c r="E19" s="272">
        <v>0.20489949145664521</v>
      </c>
      <c r="F19" s="272">
        <v>0.33466930341066375</v>
      </c>
      <c r="G19" s="272">
        <v>0.18635833796528167</v>
      </c>
      <c r="H19" s="272">
        <v>0.13411627914445393</v>
      </c>
      <c r="I19" s="580">
        <v>0.14993023086655316</v>
      </c>
    </row>
    <row r="20" spans="1:9" s="567" customFormat="1" ht="14.45" customHeight="1" x14ac:dyDescent="0.25">
      <c r="A20" s="138"/>
      <c r="B20" s="565"/>
      <c r="C20" s="125"/>
      <c r="D20" s="579"/>
      <c r="E20" s="272"/>
      <c r="F20" s="272"/>
      <c r="G20" s="272"/>
      <c r="H20" s="272"/>
      <c r="I20" s="580"/>
    </row>
    <row r="21" spans="1:9" ht="14.45" customHeight="1" x14ac:dyDescent="0.25">
      <c r="A21" s="205" t="s">
        <v>3</v>
      </c>
      <c r="B21" s="206" t="s">
        <v>49</v>
      </c>
      <c r="C21" s="125" t="s">
        <v>91</v>
      </c>
      <c r="D21" s="579">
        <v>5.9931268124024095</v>
      </c>
      <c r="E21" s="272">
        <v>8.886543569728115</v>
      </c>
      <c r="F21" s="272">
        <v>6.4006214040957632</v>
      </c>
      <c r="G21" s="272">
        <v>6.2104741435832924</v>
      </c>
      <c r="H21" s="272">
        <v>6.7748605935835666</v>
      </c>
      <c r="I21" s="569">
        <v>7.1193279975964145</v>
      </c>
    </row>
    <row r="22" spans="1:9" s="128" customFormat="1" ht="14.45" customHeight="1" x14ac:dyDescent="0.25">
      <c r="A22" s="34"/>
      <c r="B22" s="206"/>
      <c r="C22" s="125" t="s">
        <v>92</v>
      </c>
      <c r="D22" s="579">
        <v>0.16654376189077041</v>
      </c>
      <c r="E22" s="272">
        <v>0.22123954492771258</v>
      </c>
      <c r="F22" s="272">
        <v>0.3005744690025462</v>
      </c>
      <c r="G22" s="272">
        <v>0.21244785294479174</v>
      </c>
      <c r="H22" s="272">
        <v>0.14852615330091229</v>
      </c>
      <c r="I22" s="580">
        <v>0.15807817719187439</v>
      </c>
    </row>
    <row r="23" spans="1:9" ht="14.45" customHeight="1" x14ac:dyDescent="0.25">
      <c r="A23" s="34"/>
      <c r="B23" s="206" t="s">
        <v>8</v>
      </c>
      <c r="C23" s="125" t="s">
        <v>91</v>
      </c>
      <c r="D23" s="579">
        <v>9.3569009614166347</v>
      </c>
      <c r="E23" s="272">
        <v>12.234661093415149</v>
      </c>
      <c r="F23" s="272">
        <v>9.6120832192293975</v>
      </c>
      <c r="G23" s="272">
        <v>8.1572063156440429</v>
      </c>
      <c r="H23" s="272">
        <v>8.3492471404394184</v>
      </c>
      <c r="I23" s="569">
        <v>8.811476500989885</v>
      </c>
    </row>
    <row r="24" spans="1:9" s="128" customFormat="1" ht="14.45" customHeight="1" x14ac:dyDescent="0.25">
      <c r="A24" s="34"/>
      <c r="B24" s="206"/>
      <c r="C24" s="125" t="s">
        <v>92</v>
      </c>
      <c r="D24" s="579">
        <v>0.25059875317641106</v>
      </c>
      <c r="E24" s="272">
        <v>0.33330691933475354</v>
      </c>
      <c r="F24" s="272">
        <v>0.55253877417250596</v>
      </c>
      <c r="G24" s="272">
        <v>0.29909777137005955</v>
      </c>
      <c r="H24" s="272">
        <v>0.18813678813002283</v>
      </c>
      <c r="I24" s="580">
        <v>0.22568266788829264</v>
      </c>
    </row>
    <row r="25" spans="1:9" ht="14.45" customHeight="1" x14ac:dyDescent="0.25">
      <c r="A25" s="138"/>
      <c r="B25" s="206" t="s">
        <v>3</v>
      </c>
      <c r="C25" s="125" t="s">
        <v>91</v>
      </c>
      <c r="D25" s="579">
        <v>7.3172762600522256</v>
      </c>
      <c r="E25" s="272">
        <v>10.22952754201936</v>
      </c>
      <c r="F25" s="272">
        <v>7.7277896279597442</v>
      </c>
      <c r="G25" s="272">
        <v>7.0384018965918056</v>
      </c>
      <c r="H25" s="272">
        <v>7.460940977777299</v>
      </c>
      <c r="I25" s="569">
        <v>7.8627854016948291</v>
      </c>
    </row>
    <row r="26" spans="1:9" s="128" customFormat="1" ht="14.45" customHeight="1" x14ac:dyDescent="0.25">
      <c r="A26" s="138"/>
      <c r="B26" s="206"/>
      <c r="C26" s="125" t="s">
        <v>92</v>
      </c>
      <c r="D26" s="579">
        <v>0.15304692402506367</v>
      </c>
      <c r="E26" s="272">
        <v>0.1942185627096232</v>
      </c>
      <c r="F26" s="272">
        <v>0.31900837413443106</v>
      </c>
      <c r="G26" s="272">
        <v>0.18136879914384058</v>
      </c>
      <c r="H26" s="272">
        <v>0.12922849320346322</v>
      </c>
      <c r="I26" s="580">
        <v>0.14243025393685149</v>
      </c>
    </row>
    <row r="27" spans="1:9" ht="14.45" customHeight="1" x14ac:dyDescent="0.25">
      <c r="A27" s="138"/>
      <c r="B27" s="40"/>
      <c r="C27" s="40"/>
      <c r="D27" s="40"/>
      <c r="E27" s="778"/>
      <c r="F27" s="778"/>
      <c r="G27" s="778"/>
      <c r="H27" s="778"/>
      <c r="I27" s="62"/>
    </row>
    <row r="28" spans="1:9" s="764" customFormat="1" ht="14.45" customHeight="1" x14ac:dyDescent="0.25">
      <c r="A28" s="897" t="s">
        <v>342</v>
      </c>
      <c r="B28" s="897"/>
      <c r="C28" s="897"/>
      <c r="D28" s="897"/>
      <c r="E28" s="897"/>
      <c r="F28" s="897"/>
      <c r="G28" s="897"/>
      <c r="H28" s="897"/>
      <c r="I28" s="897"/>
    </row>
    <row r="29" spans="1:9" ht="14.45" customHeight="1" x14ac:dyDescent="0.25">
      <c r="A29" s="879" t="s">
        <v>6</v>
      </c>
      <c r="B29" s="879"/>
      <c r="C29" s="879"/>
      <c r="D29" s="879"/>
      <c r="E29" s="879"/>
      <c r="F29" s="879"/>
      <c r="G29" s="879"/>
      <c r="H29" s="879"/>
      <c r="I29" s="879"/>
    </row>
    <row r="30" spans="1:9" ht="14.45" customHeight="1" x14ac:dyDescent="0.25"/>
  </sheetData>
  <mergeCells count="4">
    <mergeCell ref="A29:I29"/>
    <mergeCell ref="A2:I2"/>
    <mergeCell ref="A3:I3"/>
    <mergeCell ref="A28:I28"/>
  </mergeCells>
  <hyperlinks>
    <hyperlink ref="A1" location="INDICE!A1" display="INDICE" xr:uid="{476708BA-AF31-41EE-A482-3505B3D09B1C}"/>
  </hyperlink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H15"/>
  <sheetViews>
    <sheetView workbookViewId="0">
      <selection activeCell="G17" sqref="G17:G203"/>
    </sheetView>
  </sheetViews>
  <sheetFormatPr baseColWidth="10" defaultColWidth="11.5703125" defaultRowHeight="15" x14ac:dyDescent="0.25"/>
  <cols>
    <col min="1" max="1" width="11.5703125" style="5" customWidth="1"/>
    <col min="2" max="2" width="13.28515625" style="32" customWidth="1"/>
    <col min="3" max="3" width="7.7109375" style="32" customWidth="1"/>
    <col min="4" max="8" width="7.7109375" style="5" customWidth="1"/>
    <col min="9" max="16384" width="11.5703125" style="5"/>
  </cols>
  <sheetData>
    <row r="1" spans="1:8" s="128" customFormat="1" x14ac:dyDescent="0.25">
      <c r="A1" s="398" t="s">
        <v>344</v>
      </c>
      <c r="B1" s="294"/>
    </row>
    <row r="2" spans="1:8" x14ac:dyDescent="0.25">
      <c r="A2" s="880" t="s">
        <v>128</v>
      </c>
      <c r="B2" s="880"/>
      <c r="C2" s="880"/>
      <c r="D2" s="880"/>
      <c r="E2" s="880"/>
      <c r="F2" s="880"/>
      <c r="G2" s="880"/>
      <c r="H2" s="880"/>
    </row>
    <row r="3" spans="1:8" ht="14.45" customHeight="1" x14ac:dyDescent="0.25">
      <c r="A3" s="896" t="s">
        <v>527</v>
      </c>
      <c r="B3" s="896"/>
      <c r="C3" s="896"/>
      <c r="D3" s="896"/>
      <c r="E3" s="896"/>
      <c r="F3" s="896"/>
      <c r="G3" s="896"/>
      <c r="H3" s="896"/>
    </row>
    <row r="4" spans="1:8" x14ac:dyDescent="0.25">
      <c r="A4" s="85"/>
      <c r="B4" s="85"/>
      <c r="C4" s="85"/>
      <c r="D4" s="86"/>
      <c r="E4" s="86"/>
      <c r="F4" s="8"/>
    </row>
    <row r="5" spans="1:8" x14ac:dyDescent="0.25">
      <c r="A5" s="214"/>
      <c r="B5" s="15"/>
      <c r="C5" s="131">
        <v>2006</v>
      </c>
      <c r="D5" s="131">
        <v>2009</v>
      </c>
      <c r="E5" s="131">
        <v>2011</v>
      </c>
      <c r="F5" s="131">
        <v>2013</v>
      </c>
      <c r="G5" s="131">
        <v>2015</v>
      </c>
      <c r="H5" s="255">
        <v>2017</v>
      </c>
    </row>
    <row r="6" spans="1:8" x14ac:dyDescent="0.25">
      <c r="A6" s="228"/>
      <c r="B6" s="56"/>
      <c r="C6" s="56"/>
      <c r="D6" s="226"/>
      <c r="E6" s="226"/>
      <c r="F6" s="226"/>
      <c r="G6" s="226"/>
      <c r="H6" s="62"/>
    </row>
    <row r="7" spans="1:8" x14ac:dyDescent="0.25">
      <c r="A7" s="205" t="s">
        <v>9</v>
      </c>
      <c r="B7" s="125" t="s">
        <v>91</v>
      </c>
      <c r="C7" s="571">
        <v>52.574208654517882</v>
      </c>
      <c r="D7" s="572">
        <v>49.227917055406749</v>
      </c>
      <c r="E7" s="572">
        <v>49.998000199980005</v>
      </c>
      <c r="F7" s="572">
        <v>51.476530819899445</v>
      </c>
      <c r="G7" s="572">
        <v>52.487354956451327</v>
      </c>
      <c r="H7" s="573">
        <v>53.208538451661994</v>
      </c>
    </row>
    <row r="8" spans="1:8" s="128" customFormat="1" x14ac:dyDescent="0.25">
      <c r="A8" s="205"/>
      <c r="B8" s="125" t="s">
        <v>92</v>
      </c>
      <c r="C8" s="571">
        <v>0.70698764865008223</v>
      </c>
      <c r="D8" s="572">
        <v>0.72915663242839057</v>
      </c>
      <c r="E8" s="572">
        <v>0.97602731416518607</v>
      </c>
      <c r="F8" s="572">
        <v>0.69561952617650979</v>
      </c>
      <c r="G8" s="572">
        <v>0.53095661983877218</v>
      </c>
      <c r="H8" s="469">
        <v>0.53323996700489751</v>
      </c>
    </row>
    <row r="9" spans="1:8" ht="30" x14ac:dyDescent="0.25">
      <c r="A9" s="205" t="s">
        <v>10</v>
      </c>
      <c r="B9" s="125" t="s">
        <v>91</v>
      </c>
      <c r="C9" s="571">
        <v>53.146862478253745</v>
      </c>
      <c r="D9" s="572">
        <v>50.097417978952386</v>
      </c>
      <c r="E9" s="572">
        <v>51.755012661970255</v>
      </c>
      <c r="F9" s="572">
        <v>53.394792441324427</v>
      </c>
      <c r="G9" s="572">
        <v>54.122256348930442</v>
      </c>
      <c r="H9" s="573">
        <v>54.924875746055527</v>
      </c>
    </row>
    <row r="10" spans="1:8" s="128" customFormat="1" x14ac:dyDescent="0.25">
      <c r="A10" s="205"/>
      <c r="B10" s="125" t="s">
        <v>92</v>
      </c>
      <c r="C10" s="571">
        <v>0.2052997097132829</v>
      </c>
      <c r="D10" s="572">
        <v>0.25367554737709258</v>
      </c>
      <c r="E10" s="572">
        <v>0.35384498736890657</v>
      </c>
      <c r="F10" s="572">
        <v>0.28624434569108731</v>
      </c>
      <c r="G10" s="572">
        <v>0.20062841030820239</v>
      </c>
      <c r="H10" s="469">
        <v>0.26686761861045427</v>
      </c>
    </row>
    <row r="11" spans="1:8" x14ac:dyDescent="0.25">
      <c r="A11" s="205" t="s">
        <v>3</v>
      </c>
      <c r="B11" s="125" t="s">
        <v>91</v>
      </c>
      <c r="C11" s="468">
        <v>53.111585254052265</v>
      </c>
      <c r="D11" s="468">
        <v>50.041756969275554</v>
      </c>
      <c r="E11" s="468">
        <v>51.623811814965237</v>
      </c>
      <c r="F11" s="468">
        <v>53.250280729293983</v>
      </c>
      <c r="G11" s="468">
        <v>53.987215868949242</v>
      </c>
      <c r="H11" s="469">
        <v>54.773730757243257</v>
      </c>
    </row>
    <row r="12" spans="1:8" s="128" customFormat="1" x14ac:dyDescent="0.25">
      <c r="A12" s="205"/>
      <c r="B12" s="125" t="s">
        <v>92</v>
      </c>
      <c r="C12" s="468">
        <v>0.19945851908496631</v>
      </c>
      <c r="D12" s="468">
        <v>0.24653658174110474</v>
      </c>
      <c r="E12" s="468">
        <v>0.33667556747179389</v>
      </c>
      <c r="F12" s="468">
        <v>0.27652102984721011</v>
      </c>
      <c r="G12" s="468">
        <v>0.19047962129063256</v>
      </c>
      <c r="H12" s="469">
        <v>0.25181663744590355</v>
      </c>
    </row>
    <row r="13" spans="1:8" x14ac:dyDescent="0.25">
      <c r="A13" s="270"/>
      <c r="B13" s="7"/>
      <c r="C13" s="7"/>
      <c r="D13" s="7"/>
      <c r="E13" s="7"/>
      <c r="F13" s="7"/>
      <c r="G13" s="7"/>
      <c r="H13" s="13"/>
    </row>
    <row r="14" spans="1:8" s="764" customFormat="1" x14ac:dyDescent="0.25">
      <c r="A14" s="897" t="s">
        <v>342</v>
      </c>
      <c r="B14" s="897"/>
      <c r="C14" s="897"/>
      <c r="D14" s="897"/>
      <c r="E14" s="897"/>
      <c r="F14" s="897"/>
      <c r="G14" s="897"/>
      <c r="H14" s="897"/>
    </row>
    <row r="15" spans="1:8" ht="15" customHeight="1" x14ac:dyDescent="0.25">
      <c r="A15" s="879" t="s">
        <v>6</v>
      </c>
      <c r="B15" s="879"/>
      <c r="C15" s="879"/>
      <c r="D15" s="879"/>
      <c r="E15" s="879"/>
      <c r="F15" s="879"/>
      <c r="G15" s="879"/>
      <c r="H15" s="879"/>
    </row>
  </sheetData>
  <mergeCells count="4">
    <mergeCell ref="A2:H2"/>
    <mergeCell ref="A3:H3"/>
    <mergeCell ref="A15:H15"/>
    <mergeCell ref="A14:H14"/>
  </mergeCells>
  <hyperlinks>
    <hyperlink ref="A1" location="INDICE!A1" display="INDICE" xr:uid="{B29A4890-084C-492F-A50A-8708DCF44DAC}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AJ31"/>
  <sheetViews>
    <sheetView workbookViewId="0">
      <selection activeCell="H32" sqref="H32:H209"/>
    </sheetView>
  </sheetViews>
  <sheetFormatPr baseColWidth="10" defaultColWidth="11.5703125" defaultRowHeight="15" x14ac:dyDescent="0.25"/>
  <cols>
    <col min="1" max="1" width="11.5703125" style="5" customWidth="1"/>
    <col min="2" max="2" width="9.7109375" style="5" customWidth="1"/>
    <col min="3" max="3" width="13.28515625" style="32" customWidth="1"/>
    <col min="4" max="4" width="7.7109375" style="32" customWidth="1"/>
    <col min="5" max="9" width="7.7109375" style="5" customWidth="1"/>
    <col min="10" max="10" width="11.5703125" style="5"/>
    <col min="11" max="11" width="13.28515625" style="5" customWidth="1"/>
    <col min="12" max="16384" width="11.5703125" style="5"/>
  </cols>
  <sheetData>
    <row r="1" spans="1:12" s="130" customFormat="1" x14ac:dyDescent="0.25">
      <c r="A1" s="398" t="s">
        <v>344</v>
      </c>
      <c r="B1" s="294"/>
    </row>
    <row r="2" spans="1:12" ht="14.45" customHeight="1" x14ac:dyDescent="0.25">
      <c r="A2" s="880" t="s">
        <v>292</v>
      </c>
      <c r="B2" s="880"/>
      <c r="C2" s="880"/>
      <c r="D2" s="880"/>
      <c r="E2" s="880"/>
      <c r="F2" s="880"/>
      <c r="G2" s="880"/>
      <c r="H2" s="880"/>
      <c r="I2" s="880"/>
    </row>
    <row r="3" spans="1:12" ht="14.45" customHeight="1" x14ac:dyDescent="0.25">
      <c r="A3" s="896" t="s">
        <v>529</v>
      </c>
      <c r="B3" s="896"/>
      <c r="C3" s="896"/>
      <c r="D3" s="896"/>
      <c r="E3" s="896"/>
      <c r="F3" s="896"/>
      <c r="G3" s="896"/>
      <c r="H3" s="896"/>
      <c r="I3" s="896"/>
    </row>
    <row r="4" spans="1:12" x14ac:dyDescent="0.25">
      <c r="A4" s="39"/>
      <c r="B4" s="39"/>
      <c r="C4" s="39"/>
      <c r="D4" s="39"/>
      <c r="E4" s="39"/>
      <c r="F4" s="39"/>
      <c r="G4" s="39"/>
    </row>
    <row r="5" spans="1:12" x14ac:dyDescent="0.25">
      <c r="A5" s="214"/>
      <c r="B5" s="15"/>
      <c r="C5" s="15"/>
      <c r="D5" s="131">
        <v>2006</v>
      </c>
      <c r="E5" s="131">
        <v>2009</v>
      </c>
      <c r="F5" s="131">
        <v>2011</v>
      </c>
      <c r="G5" s="131">
        <v>2013</v>
      </c>
      <c r="H5" s="131">
        <v>2015</v>
      </c>
      <c r="I5" s="255">
        <v>2017</v>
      </c>
    </row>
    <row r="6" spans="1:12" ht="15" customHeight="1" x14ac:dyDescent="0.25">
      <c r="A6" s="228"/>
      <c r="B6" s="56"/>
      <c r="C6" s="56"/>
      <c r="D6" s="56"/>
      <c r="E6" s="226"/>
      <c r="F6" s="226"/>
      <c r="G6" s="226"/>
      <c r="H6" s="226"/>
      <c r="I6" s="62"/>
    </row>
    <row r="7" spans="1:12" x14ac:dyDescent="0.25">
      <c r="A7" s="205" t="s">
        <v>9</v>
      </c>
      <c r="B7" s="206" t="s">
        <v>11</v>
      </c>
      <c r="C7" s="125" t="s">
        <v>91</v>
      </c>
      <c r="D7" s="571">
        <v>55.989126555654266</v>
      </c>
      <c r="E7" s="582">
        <v>53.281351183008574</v>
      </c>
      <c r="F7" s="582">
        <v>53.440132737184207</v>
      </c>
      <c r="G7" s="582">
        <v>54.481759607475141</v>
      </c>
      <c r="H7" s="582">
        <v>55.161001499194874</v>
      </c>
      <c r="I7" s="573">
        <v>55.77389546789945</v>
      </c>
    </row>
    <row r="8" spans="1:12" s="130" customFormat="1" ht="14.45" customHeight="1" x14ac:dyDescent="0.25">
      <c r="A8" s="34"/>
      <c r="B8" s="206"/>
      <c r="C8" s="125" t="s">
        <v>92</v>
      </c>
      <c r="D8" s="571">
        <v>0.93223064912766018</v>
      </c>
      <c r="E8" s="582">
        <v>0.94785363967738456</v>
      </c>
      <c r="F8" s="582">
        <v>1.2328125481054799</v>
      </c>
      <c r="G8" s="582">
        <v>0.86193755677191342</v>
      </c>
      <c r="H8" s="582">
        <v>0.62999782005916127</v>
      </c>
      <c r="I8" s="469">
        <v>0.63125343966491521</v>
      </c>
    </row>
    <row r="9" spans="1:12" ht="14.45" customHeight="1" x14ac:dyDescent="0.25">
      <c r="A9" s="34"/>
      <c r="B9" s="206" t="s">
        <v>4</v>
      </c>
      <c r="C9" s="125" t="s">
        <v>91</v>
      </c>
      <c r="D9" s="571">
        <v>44.767504936316101</v>
      </c>
      <c r="E9" s="582">
        <v>40.524433398246586</v>
      </c>
      <c r="F9" s="582">
        <v>40.672912169830219</v>
      </c>
      <c r="G9" s="582">
        <v>43.334869115422194</v>
      </c>
      <c r="H9" s="582">
        <v>44.623079671311181</v>
      </c>
      <c r="I9" s="573">
        <v>45.622317596566525</v>
      </c>
    </row>
    <row r="10" spans="1:12" s="130" customFormat="1" ht="14.45" customHeight="1" x14ac:dyDescent="0.25">
      <c r="A10" s="34"/>
      <c r="B10" s="206"/>
      <c r="C10" s="125" t="s">
        <v>92</v>
      </c>
      <c r="D10" s="571">
        <v>0.90784610726647763</v>
      </c>
      <c r="E10" s="582">
        <v>0.9367167160011175</v>
      </c>
      <c r="F10" s="582">
        <v>0.93802356459121128</v>
      </c>
      <c r="G10" s="582">
        <v>0.76658149938521547</v>
      </c>
      <c r="H10" s="582">
        <v>0.82495407729355108</v>
      </c>
      <c r="I10" s="469">
        <v>0.91234472816923373</v>
      </c>
    </row>
    <row r="11" spans="1:12" ht="14.45" customHeight="1" x14ac:dyDescent="0.25">
      <c r="A11" s="34"/>
      <c r="B11" s="206" t="s">
        <v>3</v>
      </c>
      <c r="C11" s="125" t="s">
        <v>91</v>
      </c>
      <c r="D11" s="571">
        <v>52.574208654517882</v>
      </c>
      <c r="E11" s="468">
        <v>49.227917055406749</v>
      </c>
      <c r="F11" s="468">
        <v>49.998000199980005</v>
      </c>
      <c r="G11" s="468">
        <v>51.476530819899445</v>
      </c>
      <c r="H11" s="468">
        <v>52.487354956451327</v>
      </c>
      <c r="I11" s="573">
        <v>53.208538451661994</v>
      </c>
    </row>
    <row r="12" spans="1:12" s="130" customFormat="1" ht="14.45" customHeight="1" x14ac:dyDescent="0.25">
      <c r="A12" s="138"/>
      <c r="B12" s="206"/>
      <c r="C12" s="125" t="s">
        <v>92</v>
      </c>
      <c r="D12" s="571">
        <v>0.70698764865008223</v>
      </c>
      <c r="E12" s="468">
        <v>0.72915663242839057</v>
      </c>
      <c r="F12" s="468">
        <v>0.97602731416518607</v>
      </c>
      <c r="G12" s="468">
        <v>0.69561952617650979</v>
      </c>
      <c r="H12" s="468">
        <v>0.53095661983877218</v>
      </c>
      <c r="I12" s="469">
        <v>0.53323996700489751</v>
      </c>
    </row>
    <row r="13" spans="1:12" s="567" customFormat="1" ht="14.45" customHeight="1" x14ac:dyDescent="0.25">
      <c r="A13" s="138"/>
      <c r="B13" s="565"/>
      <c r="C13" s="125"/>
      <c r="D13" s="571"/>
      <c r="E13" s="468"/>
      <c r="F13" s="468"/>
      <c r="G13" s="468"/>
      <c r="H13" s="468"/>
      <c r="I13" s="469"/>
    </row>
    <row r="14" spans="1:12" ht="14.45" customHeight="1" x14ac:dyDescent="0.25">
      <c r="A14" s="205" t="s">
        <v>10</v>
      </c>
      <c r="B14" s="206" t="s">
        <v>11</v>
      </c>
      <c r="C14" s="125" t="s">
        <v>91</v>
      </c>
      <c r="D14" s="571">
        <v>53.921238423567118</v>
      </c>
      <c r="E14" s="582">
        <v>50.654727167804921</v>
      </c>
      <c r="F14" s="582">
        <v>52.26102925564048</v>
      </c>
      <c r="G14" s="582">
        <v>54.045764007965779</v>
      </c>
      <c r="H14" s="582">
        <v>54.74694422566305</v>
      </c>
      <c r="I14" s="573">
        <v>55.72298564946081</v>
      </c>
      <c r="J14" s="6"/>
      <c r="K14" s="6"/>
      <c r="L14" s="6"/>
    </row>
    <row r="15" spans="1:12" s="130" customFormat="1" ht="14.45" customHeight="1" x14ac:dyDescent="0.25">
      <c r="A15" s="34"/>
      <c r="B15" s="206"/>
      <c r="C15" s="125" t="s">
        <v>92</v>
      </c>
      <c r="D15" s="571">
        <v>0.22776818675822066</v>
      </c>
      <c r="E15" s="582">
        <v>0.27991235528098612</v>
      </c>
      <c r="F15" s="582">
        <v>0.3963384259166744</v>
      </c>
      <c r="G15" s="582">
        <v>0.31723200362482035</v>
      </c>
      <c r="H15" s="582">
        <v>0.21934721411802546</v>
      </c>
      <c r="I15" s="469">
        <v>0.29154076460365602</v>
      </c>
      <c r="J15" s="6"/>
      <c r="K15" s="6"/>
      <c r="L15" s="6"/>
    </row>
    <row r="16" spans="1:12" ht="14.45" customHeight="1" x14ac:dyDescent="0.25">
      <c r="A16" s="34"/>
      <c r="B16" s="206" t="s">
        <v>4</v>
      </c>
      <c r="C16" s="125" t="s">
        <v>91</v>
      </c>
      <c r="D16" s="571">
        <v>47.310629166084858</v>
      </c>
      <c r="E16" s="582">
        <v>45.783627603726266</v>
      </c>
      <c r="F16" s="582">
        <v>47.915247483584835</v>
      </c>
      <c r="G16" s="582">
        <v>48.42994968762094</v>
      </c>
      <c r="H16" s="582">
        <v>49.372018683031548</v>
      </c>
      <c r="I16" s="573">
        <v>48.816656285301043</v>
      </c>
    </row>
    <row r="17" spans="1:36" s="130" customFormat="1" ht="14.45" customHeight="1" x14ac:dyDescent="0.25">
      <c r="A17" s="34"/>
      <c r="B17" s="206"/>
      <c r="C17" s="125" t="s">
        <v>92</v>
      </c>
      <c r="D17" s="571">
        <v>0.31389295730110861</v>
      </c>
      <c r="E17" s="582">
        <v>0.49809842971032475</v>
      </c>
      <c r="F17" s="582">
        <v>0.44195179994574241</v>
      </c>
      <c r="G17" s="582">
        <v>0.44479232024012039</v>
      </c>
      <c r="H17" s="582">
        <v>0.42998042328104746</v>
      </c>
      <c r="I17" s="469">
        <v>0.46980495512549236</v>
      </c>
    </row>
    <row r="18" spans="1:36" ht="14.45" customHeight="1" x14ac:dyDescent="0.25">
      <c r="A18" s="34"/>
      <c r="B18" s="206" t="s">
        <v>3</v>
      </c>
      <c r="C18" s="125" t="s">
        <v>91</v>
      </c>
      <c r="D18" s="571">
        <v>53.146862478253745</v>
      </c>
      <c r="E18" s="468">
        <v>50.097417978952386</v>
      </c>
      <c r="F18" s="468">
        <v>51.755012661970255</v>
      </c>
      <c r="G18" s="468">
        <v>53.394792441324427</v>
      </c>
      <c r="H18" s="468">
        <v>54.122256348930442</v>
      </c>
      <c r="I18" s="573">
        <v>54.924875746055527</v>
      </c>
    </row>
    <row r="19" spans="1:36" s="130" customFormat="1" ht="15" customHeight="1" x14ac:dyDescent="0.25">
      <c r="A19" s="138"/>
      <c r="B19" s="206"/>
      <c r="C19" s="125" t="s">
        <v>92</v>
      </c>
      <c r="D19" s="571">
        <v>0.2052997097132829</v>
      </c>
      <c r="E19" s="468">
        <v>0.25367554737709258</v>
      </c>
      <c r="F19" s="468">
        <v>0.35384498736890657</v>
      </c>
      <c r="G19" s="468">
        <v>0.28624434569108731</v>
      </c>
      <c r="H19" s="468">
        <v>0.20062841030820239</v>
      </c>
      <c r="I19" s="469">
        <v>0.26686761861045427</v>
      </c>
    </row>
    <row r="20" spans="1:36" s="567" customFormat="1" ht="15" customHeight="1" x14ac:dyDescent="0.25">
      <c r="A20" s="138"/>
      <c r="B20" s="565"/>
      <c r="C20" s="125"/>
      <c r="D20" s="571"/>
      <c r="E20" s="468"/>
      <c r="F20" s="468"/>
      <c r="G20" s="468"/>
      <c r="H20" s="468"/>
      <c r="I20" s="469"/>
    </row>
    <row r="21" spans="1:36" ht="15" customHeight="1" x14ac:dyDescent="0.25">
      <c r="A21" s="205" t="s">
        <v>3</v>
      </c>
      <c r="B21" s="206" t="s">
        <v>11</v>
      </c>
      <c r="C21" s="125" t="s">
        <v>91</v>
      </c>
      <c r="D21" s="571">
        <v>54.020725176407488</v>
      </c>
      <c r="E21" s="468">
        <v>50.786196627318127</v>
      </c>
      <c r="F21" s="468">
        <v>52.334767381105038</v>
      </c>
      <c r="G21" s="468">
        <v>54.089657676369448</v>
      </c>
      <c r="H21" s="468">
        <v>54.77668550959136</v>
      </c>
      <c r="I21" s="573">
        <v>55.725620139821075</v>
      </c>
      <c r="J21" s="6"/>
      <c r="K21" s="6"/>
      <c r="L21" s="6"/>
    </row>
    <row r="22" spans="1:36" s="130" customFormat="1" ht="15" customHeight="1" x14ac:dyDescent="0.25">
      <c r="A22" s="34"/>
      <c r="B22" s="206"/>
      <c r="C22" s="125" t="s">
        <v>92</v>
      </c>
      <c r="D22" s="571">
        <v>0.22321000000674182</v>
      </c>
      <c r="E22" s="468">
        <v>0.2756173519649911</v>
      </c>
      <c r="F22" s="468">
        <v>0.38071785376499351</v>
      </c>
      <c r="G22" s="468">
        <v>0.30969404817587515</v>
      </c>
      <c r="H22" s="468">
        <v>0.20959928026228627</v>
      </c>
      <c r="I22" s="469">
        <v>0.2768927183616966</v>
      </c>
      <c r="J22" s="6"/>
      <c r="K22" s="6"/>
      <c r="L22" s="6"/>
    </row>
    <row r="23" spans="1:36" ht="15" customHeight="1" x14ac:dyDescent="0.25">
      <c r="A23" s="34"/>
      <c r="B23" s="206" t="s">
        <v>4</v>
      </c>
      <c r="C23" s="125" t="s">
        <v>91</v>
      </c>
      <c r="D23" s="571">
        <v>46.952400680438643</v>
      </c>
      <c r="E23" s="468">
        <v>44.944140953604304</v>
      </c>
      <c r="F23" s="468">
        <v>46.775043952123568</v>
      </c>
      <c r="G23" s="468">
        <v>47.562852423891236</v>
      </c>
      <c r="H23" s="468">
        <v>48.590201800195658</v>
      </c>
      <c r="I23" s="573">
        <v>48.260822144906044</v>
      </c>
      <c r="J23" s="6"/>
      <c r="K23" s="6"/>
      <c r="L23" s="6"/>
    </row>
    <row r="24" spans="1:36" s="130" customFormat="1" ht="15" customHeight="1" x14ac:dyDescent="0.25">
      <c r="A24" s="34"/>
      <c r="B24" s="206"/>
      <c r="C24" s="125" t="s">
        <v>92</v>
      </c>
      <c r="D24" s="571">
        <v>0.30705723489303199</v>
      </c>
      <c r="E24" s="468">
        <v>0.4532808021609166</v>
      </c>
      <c r="F24" s="468">
        <v>0.41547407894798283</v>
      </c>
      <c r="G24" s="468">
        <v>0.39062299741630524</v>
      </c>
      <c r="H24" s="468">
        <v>0.39732824705924752</v>
      </c>
      <c r="I24" s="469">
        <v>0.44102829718852327</v>
      </c>
      <c r="J24" s="6"/>
      <c r="K24" s="6"/>
      <c r="L24" s="6"/>
    </row>
    <row r="25" spans="1:36" ht="15" customHeight="1" x14ac:dyDescent="0.25">
      <c r="A25" s="138"/>
      <c r="B25" s="206" t="s">
        <v>3</v>
      </c>
      <c r="C25" s="125" t="s">
        <v>91</v>
      </c>
      <c r="D25" s="571">
        <v>53.111585254052265</v>
      </c>
      <c r="E25" s="468">
        <v>50.041756969275554</v>
      </c>
      <c r="F25" s="468">
        <v>51.623811814965237</v>
      </c>
      <c r="G25" s="468">
        <v>53.250280729293983</v>
      </c>
      <c r="H25" s="468">
        <v>53.987215868949242</v>
      </c>
      <c r="I25" s="573">
        <v>54.773730757243257</v>
      </c>
    </row>
    <row r="26" spans="1:36" s="130" customFormat="1" ht="15" customHeight="1" x14ac:dyDescent="0.25">
      <c r="A26" s="138"/>
      <c r="B26" s="206"/>
      <c r="C26" s="125" t="s">
        <v>92</v>
      </c>
      <c r="D26" s="571">
        <v>0.19945851908496631</v>
      </c>
      <c r="E26" s="468">
        <v>0.24653658174110474</v>
      </c>
      <c r="F26" s="468">
        <v>0.33667556747179389</v>
      </c>
      <c r="G26" s="468">
        <v>0.27652102984721011</v>
      </c>
      <c r="H26" s="468">
        <v>0.19047962129063256</v>
      </c>
      <c r="I26" s="469">
        <v>0.25181663744590355</v>
      </c>
    </row>
    <row r="27" spans="1:36" x14ac:dyDescent="0.25">
      <c r="A27" s="138"/>
      <c r="B27" s="40"/>
      <c r="C27" s="40"/>
      <c r="D27" s="40"/>
      <c r="E27" s="778"/>
      <c r="F27" s="778"/>
      <c r="G27" s="778"/>
      <c r="H27" s="778"/>
      <c r="I27" s="62"/>
    </row>
    <row r="28" spans="1:36" s="764" customFormat="1" x14ac:dyDescent="0.25">
      <c r="A28" s="897" t="s">
        <v>342</v>
      </c>
      <c r="B28" s="897"/>
      <c r="C28" s="897"/>
      <c r="D28" s="897"/>
      <c r="E28" s="897"/>
      <c r="F28" s="897"/>
      <c r="G28" s="897"/>
      <c r="H28" s="897"/>
      <c r="I28" s="897"/>
    </row>
    <row r="29" spans="1:36" ht="15" customHeight="1" x14ac:dyDescent="0.25">
      <c r="A29" s="879" t="s">
        <v>6</v>
      </c>
      <c r="B29" s="879"/>
      <c r="C29" s="879"/>
      <c r="D29" s="879"/>
      <c r="E29" s="879"/>
      <c r="F29" s="879"/>
      <c r="G29" s="879"/>
      <c r="H29" s="879"/>
      <c r="I29" s="879"/>
    </row>
    <row r="30" spans="1:36" x14ac:dyDescent="0.25"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H30" s="30"/>
      <c r="AI30" s="30"/>
      <c r="AJ30" s="30"/>
    </row>
    <row r="31" spans="1:36" x14ac:dyDescent="0.25"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0"/>
      <c r="AG31" s="30"/>
      <c r="AH31" s="30"/>
      <c r="AI31" s="30"/>
      <c r="AJ31" s="30"/>
    </row>
  </sheetData>
  <mergeCells count="4">
    <mergeCell ref="A2:I2"/>
    <mergeCell ref="A3:I3"/>
    <mergeCell ref="A29:I29"/>
    <mergeCell ref="A28:I28"/>
  </mergeCells>
  <hyperlinks>
    <hyperlink ref="A1" location="INDICE!A1" display="INDICE" xr:uid="{D31DF1EE-C00C-4C55-903B-4ABD5F65296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36"/>
  <sheetViews>
    <sheetView workbookViewId="0">
      <selection activeCell="Q37" sqref="Q37"/>
    </sheetView>
  </sheetViews>
  <sheetFormatPr baseColWidth="10" defaultColWidth="11.5703125" defaultRowHeight="15" x14ac:dyDescent="0.25"/>
  <cols>
    <col min="1" max="1" width="11.5703125" style="323"/>
    <col min="2" max="2" width="9.7109375" style="323" customWidth="1"/>
    <col min="3" max="3" width="13.28515625" style="323" customWidth="1"/>
    <col min="4" max="12" width="7.7109375" style="323" customWidth="1"/>
    <col min="13" max="13" width="6.140625" style="323" customWidth="1"/>
    <col min="14" max="14" width="11.5703125" style="323" customWidth="1"/>
    <col min="15" max="15" width="9.7109375" style="323" customWidth="1"/>
    <col min="16" max="16" width="13.28515625" style="323" customWidth="1"/>
    <col min="17" max="25" width="10.7109375" style="323" customWidth="1"/>
    <col min="26" max="16384" width="11.5703125" style="323"/>
  </cols>
  <sheetData>
    <row r="1" spans="1:25" x14ac:dyDescent="0.25">
      <c r="A1" s="398" t="s">
        <v>344</v>
      </c>
      <c r="B1" s="294"/>
      <c r="C1" s="335"/>
      <c r="D1" s="335"/>
      <c r="E1" s="335"/>
      <c r="F1" s="335"/>
      <c r="G1" s="335"/>
      <c r="I1" s="867"/>
      <c r="J1" s="867"/>
      <c r="K1" s="867"/>
      <c r="L1" s="867"/>
    </row>
    <row r="2" spans="1:25" ht="14.45" customHeight="1" x14ac:dyDescent="0.25">
      <c r="A2" s="863" t="s">
        <v>277</v>
      </c>
      <c r="B2" s="863"/>
      <c r="C2" s="863"/>
      <c r="D2" s="863"/>
      <c r="E2" s="863"/>
      <c r="F2" s="863"/>
      <c r="G2" s="863"/>
      <c r="H2" s="863"/>
      <c r="I2" s="863"/>
      <c r="J2" s="863"/>
      <c r="K2" s="863"/>
      <c r="L2" s="863"/>
      <c r="N2" s="863" t="s">
        <v>280</v>
      </c>
      <c r="O2" s="863"/>
      <c r="P2" s="863"/>
      <c r="Q2" s="863"/>
      <c r="R2" s="863"/>
      <c r="S2" s="863"/>
      <c r="T2" s="863"/>
      <c r="U2" s="863"/>
      <c r="V2" s="863"/>
      <c r="W2" s="863"/>
      <c r="X2" s="863"/>
      <c r="Y2" s="863"/>
    </row>
    <row r="3" spans="1:25" x14ac:dyDescent="0.25">
      <c r="A3" s="864" t="s">
        <v>487</v>
      </c>
      <c r="B3" s="864"/>
      <c r="C3" s="864"/>
      <c r="D3" s="864"/>
      <c r="E3" s="864"/>
      <c r="F3" s="864"/>
      <c r="G3" s="864"/>
      <c r="H3" s="864"/>
      <c r="I3" s="864"/>
      <c r="J3" s="864"/>
      <c r="K3" s="864"/>
      <c r="L3" s="864"/>
      <c r="N3" s="864" t="s">
        <v>25</v>
      </c>
      <c r="O3" s="864"/>
      <c r="P3" s="864"/>
      <c r="Q3" s="864"/>
      <c r="R3" s="864"/>
      <c r="S3" s="864"/>
      <c r="T3" s="864"/>
      <c r="U3" s="864"/>
      <c r="V3" s="864"/>
      <c r="W3" s="864"/>
      <c r="X3" s="864"/>
      <c r="Y3" s="864"/>
    </row>
    <row r="4" spans="1:25" ht="14.45" customHeight="1" x14ac:dyDescent="0.25">
      <c r="B4" s="327"/>
      <c r="C4" s="327"/>
      <c r="D4" s="327"/>
      <c r="E4" s="327"/>
      <c r="F4" s="327"/>
      <c r="G4" s="327"/>
      <c r="I4" s="327"/>
      <c r="J4" s="327"/>
      <c r="K4" s="327"/>
      <c r="L4" s="327"/>
    </row>
    <row r="5" spans="1:25" x14ac:dyDescent="0.25">
      <c r="A5" s="285"/>
      <c r="B5" s="282"/>
      <c r="C5" s="282"/>
      <c r="D5" s="50">
        <v>1996</v>
      </c>
      <c r="E5" s="50">
        <v>2000</v>
      </c>
      <c r="F5" s="50">
        <v>2003</v>
      </c>
      <c r="G5" s="50">
        <v>2006</v>
      </c>
      <c r="H5" s="50">
        <v>2009</v>
      </c>
      <c r="I5" s="50">
        <v>2011</v>
      </c>
      <c r="J5" s="283">
        <v>2013</v>
      </c>
      <c r="K5" s="283">
        <v>2015</v>
      </c>
      <c r="L5" s="286">
        <v>2017</v>
      </c>
      <c r="N5" s="285"/>
      <c r="O5" s="282"/>
      <c r="P5" s="282"/>
      <c r="Q5" s="50">
        <v>1996</v>
      </c>
      <c r="R5" s="50">
        <v>2000</v>
      </c>
      <c r="S5" s="50">
        <v>2003</v>
      </c>
      <c r="T5" s="50">
        <v>2006</v>
      </c>
      <c r="U5" s="50">
        <v>2009</v>
      </c>
      <c r="V5" s="50">
        <v>2011</v>
      </c>
      <c r="W5" s="283">
        <v>2013</v>
      </c>
      <c r="X5" s="283">
        <v>2015</v>
      </c>
      <c r="Y5" s="286">
        <v>2017</v>
      </c>
    </row>
    <row r="6" spans="1:25" x14ac:dyDescent="0.25">
      <c r="A6" s="312"/>
      <c r="B6" s="290"/>
      <c r="C6" s="327"/>
      <c r="D6" s="169"/>
      <c r="E6" s="169"/>
      <c r="F6" s="169"/>
      <c r="G6" s="169"/>
      <c r="H6" s="169"/>
      <c r="I6" s="169"/>
      <c r="J6" s="326"/>
      <c r="K6" s="326"/>
      <c r="L6" s="365"/>
      <c r="N6" s="312"/>
      <c r="O6" s="290"/>
      <c r="P6" s="290"/>
      <c r="Q6" s="218"/>
      <c r="R6" s="218"/>
      <c r="S6" s="218"/>
      <c r="T6" s="218"/>
      <c r="U6" s="218"/>
      <c r="V6" s="218"/>
      <c r="W6" s="218"/>
      <c r="X6" s="218"/>
      <c r="Y6" s="287"/>
    </row>
    <row r="7" spans="1:25" ht="14.45" customHeight="1" x14ac:dyDescent="0.25">
      <c r="A7" s="313" t="s">
        <v>9</v>
      </c>
      <c r="B7" s="169" t="s">
        <v>11</v>
      </c>
      <c r="C7" s="327" t="s">
        <v>91</v>
      </c>
      <c r="D7" s="84">
        <v>2.6620789022018414</v>
      </c>
      <c r="E7" s="84">
        <v>3.2341456543778633</v>
      </c>
      <c r="F7" s="84">
        <v>3.8503944896054896</v>
      </c>
      <c r="G7" s="361">
        <v>5.2332611261199435</v>
      </c>
      <c r="H7" s="361">
        <v>5.455379943405342</v>
      </c>
      <c r="I7" s="361">
        <v>6.7883547700048634</v>
      </c>
      <c r="J7" s="361">
        <v>7.685330614218894</v>
      </c>
      <c r="K7" s="361">
        <v>7.7939886072390161</v>
      </c>
      <c r="L7" s="372">
        <v>8.2169935652630439</v>
      </c>
      <c r="N7" s="313" t="s">
        <v>9</v>
      </c>
      <c r="O7" s="169" t="s">
        <v>11</v>
      </c>
      <c r="P7" s="327" t="s">
        <v>91</v>
      </c>
      <c r="Q7" s="509">
        <v>326104</v>
      </c>
      <c r="R7" s="509">
        <v>422716</v>
      </c>
      <c r="S7" s="509">
        <v>523482</v>
      </c>
      <c r="T7" s="510">
        <v>736642</v>
      </c>
      <c r="U7" s="511">
        <v>790430</v>
      </c>
      <c r="V7" s="511">
        <v>1004652</v>
      </c>
      <c r="W7" s="511">
        <v>1158451</v>
      </c>
      <c r="X7" s="511">
        <v>1194141</v>
      </c>
      <c r="Y7" s="512">
        <v>1277766</v>
      </c>
    </row>
    <row r="8" spans="1:25" ht="14.45" customHeight="1" x14ac:dyDescent="0.25">
      <c r="A8" s="312"/>
      <c r="B8" s="169"/>
      <c r="C8" s="327" t="s">
        <v>92</v>
      </c>
      <c r="D8" s="84"/>
      <c r="E8" s="84"/>
      <c r="F8" s="84"/>
      <c r="G8" s="361">
        <v>0.18613133801290058</v>
      </c>
      <c r="H8" s="361">
        <v>0.18278029761916401</v>
      </c>
      <c r="I8" s="361">
        <v>0.28701555975164694</v>
      </c>
      <c r="J8" s="361">
        <v>0.20679548536978593</v>
      </c>
      <c r="K8" s="361">
        <v>0.15230765102050806</v>
      </c>
      <c r="L8" s="372">
        <v>0.1908226529221535</v>
      </c>
      <c r="N8" s="312"/>
      <c r="O8" s="169"/>
      <c r="P8" s="327" t="s">
        <v>92</v>
      </c>
      <c r="Q8" s="509"/>
      <c r="R8" s="509"/>
      <c r="S8" s="509"/>
      <c r="T8" s="510">
        <v>26874.531790686277</v>
      </c>
      <c r="U8" s="511">
        <v>28807.57496377407</v>
      </c>
      <c r="V8" s="511">
        <v>44194.381201691314</v>
      </c>
      <c r="W8" s="511">
        <v>37561.964892559452</v>
      </c>
      <c r="X8" s="511">
        <v>26174.384609114109</v>
      </c>
      <c r="Y8" s="512">
        <v>32169.161454978865</v>
      </c>
    </row>
    <row r="9" spans="1:25" x14ac:dyDescent="0.25">
      <c r="A9" s="312"/>
      <c r="B9" s="169" t="s">
        <v>4</v>
      </c>
      <c r="C9" s="327" t="s">
        <v>91</v>
      </c>
      <c r="D9" s="84">
        <v>14.242978648499852</v>
      </c>
      <c r="E9" s="84">
        <v>11.583878972820202</v>
      </c>
      <c r="F9" s="84">
        <v>15.274113693919949</v>
      </c>
      <c r="G9" s="361">
        <v>15.612391309687856</v>
      </c>
      <c r="H9" s="361">
        <v>16.831483559780491</v>
      </c>
      <c r="I9" s="361">
        <v>16.871563603276378</v>
      </c>
      <c r="J9" s="361">
        <v>18.524610585102078</v>
      </c>
      <c r="K9" s="361">
        <v>17.548383222100068</v>
      </c>
      <c r="L9" s="372">
        <v>18.479412775881563</v>
      </c>
      <c r="N9" s="312"/>
      <c r="O9" s="169" t="s">
        <v>4</v>
      </c>
      <c r="P9" s="327" t="s">
        <v>91</v>
      </c>
      <c r="Q9" s="509">
        <v>304238</v>
      </c>
      <c r="R9" s="509">
        <v>236572</v>
      </c>
      <c r="S9" s="509">
        <v>312240</v>
      </c>
      <c r="T9" s="510">
        <v>324144</v>
      </c>
      <c r="U9" s="511">
        <v>356492</v>
      </c>
      <c r="V9" s="511">
        <v>364911</v>
      </c>
      <c r="W9" s="511">
        <v>407464</v>
      </c>
      <c r="X9" s="511">
        <v>391539</v>
      </c>
      <c r="Y9" s="512">
        <v>417104</v>
      </c>
    </row>
    <row r="10" spans="1:25" ht="30" x14ac:dyDescent="0.25">
      <c r="A10" s="312"/>
      <c r="B10" s="169"/>
      <c r="C10" s="327" t="s">
        <v>92</v>
      </c>
      <c r="D10" s="84"/>
      <c r="E10" s="84"/>
      <c r="F10" s="84"/>
      <c r="G10" s="361">
        <v>0.55034606195115265</v>
      </c>
      <c r="H10" s="361">
        <v>0.7565751881391769</v>
      </c>
      <c r="I10" s="361">
        <v>1.0809195109729477</v>
      </c>
      <c r="J10" s="361">
        <v>0.72520806671292781</v>
      </c>
      <c r="K10" s="361">
        <v>0.77179292784563924</v>
      </c>
      <c r="L10" s="372">
        <v>0.88967276982085208</v>
      </c>
      <c r="N10" s="312"/>
      <c r="O10" s="169"/>
      <c r="P10" s="327" t="s">
        <v>92</v>
      </c>
      <c r="Q10" s="509"/>
      <c r="R10" s="509"/>
      <c r="S10" s="509"/>
      <c r="T10" s="510">
        <v>11652.668774093347</v>
      </c>
      <c r="U10" s="511">
        <v>13247.501844373024</v>
      </c>
      <c r="V10" s="511">
        <v>25214.061390456587</v>
      </c>
      <c r="W10" s="511">
        <v>17638.352997935999</v>
      </c>
      <c r="X10" s="511">
        <v>19098.948821515653</v>
      </c>
      <c r="Y10" s="512">
        <v>21240.354726882731</v>
      </c>
    </row>
    <row r="11" spans="1:25" x14ac:dyDescent="0.25">
      <c r="A11" s="312"/>
      <c r="B11" s="169" t="s">
        <v>3</v>
      </c>
      <c r="C11" s="327" t="s">
        <v>91</v>
      </c>
      <c r="D11" s="84">
        <v>4.3816254809961128</v>
      </c>
      <c r="E11" s="84">
        <v>4.3624884277478904</v>
      </c>
      <c r="F11" s="84">
        <v>5.3435645055222949</v>
      </c>
      <c r="G11" s="361">
        <v>6.5673775207859801</v>
      </c>
      <c r="H11" s="361">
        <v>6.9062534868564809</v>
      </c>
      <c r="I11" s="361">
        <v>8.074056235175032</v>
      </c>
      <c r="J11" s="361">
        <v>9.0656191352145647</v>
      </c>
      <c r="K11" s="361">
        <v>9.0339242176544037</v>
      </c>
      <c r="L11" s="372">
        <v>9.5177772583936093</v>
      </c>
      <c r="N11" s="312"/>
      <c r="O11" s="169" t="s">
        <v>3</v>
      </c>
      <c r="P11" s="327" t="s">
        <v>91</v>
      </c>
      <c r="Q11" s="509">
        <v>630342</v>
      </c>
      <c r="R11" s="509">
        <v>659288</v>
      </c>
      <c r="S11" s="509">
        <v>835722</v>
      </c>
      <c r="T11" s="510">
        <v>1060786</v>
      </c>
      <c r="U11" s="513">
        <v>1146922</v>
      </c>
      <c r="V11" s="513">
        <v>1369563</v>
      </c>
      <c r="W11" s="513">
        <v>1565915</v>
      </c>
      <c r="X11" s="513">
        <v>1585680</v>
      </c>
      <c r="Y11" s="512">
        <v>1694870</v>
      </c>
    </row>
    <row r="12" spans="1:25" ht="30" x14ac:dyDescent="0.25">
      <c r="A12" s="312"/>
      <c r="B12" s="169"/>
      <c r="C12" s="327" t="s">
        <v>92</v>
      </c>
      <c r="D12" s="84"/>
      <c r="E12" s="84"/>
      <c r="F12" s="84"/>
      <c r="G12" s="361">
        <v>0.17760349934824413</v>
      </c>
      <c r="H12" s="361">
        <v>0.17627124693487572</v>
      </c>
      <c r="I12" s="361">
        <v>0.29757030133854551</v>
      </c>
      <c r="J12" s="361">
        <v>0.20527468182403316</v>
      </c>
      <c r="K12" s="361">
        <v>0.16672829610314793</v>
      </c>
      <c r="L12" s="372">
        <v>0.20082337653424265</v>
      </c>
      <c r="N12" s="312"/>
      <c r="O12" s="169"/>
      <c r="P12" s="327" t="s">
        <v>92</v>
      </c>
      <c r="Q12" s="509"/>
      <c r="R12" s="509"/>
      <c r="S12" s="509"/>
      <c r="T12" s="510">
        <v>29292.066306891655</v>
      </c>
      <c r="U12" s="513">
        <v>31707.61234167797</v>
      </c>
      <c r="V12" s="513">
        <v>50881.157824897426</v>
      </c>
      <c r="W12" s="513">
        <v>41364.120038623652</v>
      </c>
      <c r="X12" s="513">
        <v>32401.670570399667</v>
      </c>
      <c r="Y12" s="512">
        <v>38548.769340152845</v>
      </c>
    </row>
    <row r="13" spans="1:25" s="562" customFormat="1" x14ac:dyDescent="0.25">
      <c r="A13" s="312"/>
      <c r="B13" s="568"/>
      <c r="C13" s="564"/>
      <c r="D13" s="84"/>
      <c r="E13" s="84"/>
      <c r="F13" s="84"/>
      <c r="G13" s="361"/>
      <c r="H13" s="361"/>
      <c r="I13" s="361"/>
      <c r="J13" s="361"/>
      <c r="K13" s="361"/>
      <c r="L13" s="372"/>
      <c r="N13" s="312"/>
      <c r="O13" s="568"/>
      <c r="P13" s="564"/>
      <c r="Q13" s="509"/>
      <c r="R13" s="509"/>
      <c r="S13" s="509"/>
      <c r="T13" s="510"/>
      <c r="U13" s="513"/>
      <c r="V13" s="513"/>
      <c r="W13" s="513"/>
      <c r="X13" s="513"/>
      <c r="Y13" s="512"/>
    </row>
    <row r="14" spans="1:25" ht="30" x14ac:dyDescent="0.25">
      <c r="A14" s="229" t="s">
        <v>12</v>
      </c>
      <c r="B14" s="169" t="s">
        <v>11</v>
      </c>
      <c r="C14" s="327" t="s">
        <v>91</v>
      </c>
      <c r="D14" s="219">
        <v>97.192973863211961</v>
      </c>
      <c r="E14" s="219">
        <v>96.76380391215055</v>
      </c>
      <c r="F14" s="219">
        <v>96.112681642261848</v>
      </c>
      <c r="G14" s="387">
        <v>94.65651702069799</v>
      </c>
      <c r="H14" s="387">
        <v>94.544620056594653</v>
      </c>
      <c r="I14" s="387">
        <v>93.211645229995128</v>
      </c>
      <c r="J14" s="387">
        <v>91.920010800386237</v>
      </c>
      <c r="K14" s="387">
        <v>92.187644814659436</v>
      </c>
      <c r="L14" s="388">
        <v>91.68407577841333</v>
      </c>
      <c r="N14" s="229" t="s">
        <v>12</v>
      </c>
      <c r="O14" s="169" t="s">
        <v>11</v>
      </c>
      <c r="P14" s="327" t="s">
        <v>91</v>
      </c>
      <c r="Q14" s="509">
        <v>11906115</v>
      </c>
      <c r="R14" s="509">
        <v>12647423</v>
      </c>
      <c r="S14" s="509">
        <v>13067040</v>
      </c>
      <c r="T14" s="510">
        <v>13323999</v>
      </c>
      <c r="U14" s="511">
        <v>13698570</v>
      </c>
      <c r="V14" s="511">
        <v>13794987</v>
      </c>
      <c r="W14" s="511">
        <v>13855595</v>
      </c>
      <c r="X14" s="511">
        <v>14124353</v>
      </c>
      <c r="Y14" s="512">
        <v>14257136</v>
      </c>
    </row>
    <row r="15" spans="1:25" ht="30" x14ac:dyDescent="0.25">
      <c r="A15" s="312"/>
      <c r="B15" s="169"/>
      <c r="C15" s="327" t="s">
        <v>92</v>
      </c>
      <c r="D15" s="219"/>
      <c r="E15" s="219"/>
      <c r="F15" s="219"/>
      <c r="G15" s="387">
        <v>0.18769929715783162</v>
      </c>
      <c r="H15" s="387">
        <v>0.18278029761916398</v>
      </c>
      <c r="I15" s="387">
        <v>0.28701555975164705</v>
      </c>
      <c r="J15" s="387">
        <v>0.22844005365600215</v>
      </c>
      <c r="K15" s="387">
        <v>0.15210161132236405</v>
      </c>
      <c r="L15" s="388">
        <v>0.1907029514349558</v>
      </c>
      <c r="N15" s="312"/>
      <c r="O15" s="169"/>
      <c r="P15" s="327" t="s">
        <v>92</v>
      </c>
      <c r="Q15" s="509"/>
      <c r="R15" s="509"/>
      <c r="S15" s="509"/>
      <c r="T15" s="510">
        <v>128158.74234006611</v>
      </c>
      <c r="U15" s="511">
        <v>140893.0354718196</v>
      </c>
      <c r="V15" s="511">
        <v>433797.68300387438</v>
      </c>
      <c r="W15" s="511">
        <v>274851.50960002147</v>
      </c>
      <c r="X15" s="511">
        <v>149467.39798323397</v>
      </c>
      <c r="Y15" s="512">
        <v>150305.21232533996</v>
      </c>
    </row>
    <row r="16" spans="1:25" x14ac:dyDescent="0.25">
      <c r="A16" s="312"/>
      <c r="B16" s="169" t="s">
        <v>4</v>
      </c>
      <c r="C16" s="327" t="s">
        <v>91</v>
      </c>
      <c r="D16" s="219">
        <v>85.628419854161123</v>
      </c>
      <c r="E16" s="219">
        <v>88.412056886221677</v>
      </c>
      <c r="F16" s="219">
        <v>84.678435978501582</v>
      </c>
      <c r="G16" s="387">
        <v>84.268448514278745</v>
      </c>
      <c r="H16" s="387">
        <v>83.168516440219506</v>
      </c>
      <c r="I16" s="387">
        <v>83.128436396723629</v>
      </c>
      <c r="J16" s="387">
        <v>81.213612404538679</v>
      </c>
      <c r="K16" s="387">
        <v>82.445252481067328</v>
      </c>
      <c r="L16" s="388">
        <v>81.439732261528803</v>
      </c>
      <c r="N16" s="312"/>
      <c r="O16" s="169" t="s">
        <v>4</v>
      </c>
      <c r="P16" s="327" t="s">
        <v>91</v>
      </c>
      <c r="Q16" s="509">
        <v>1829071</v>
      </c>
      <c r="R16" s="509">
        <v>1805597</v>
      </c>
      <c r="S16" s="509">
        <v>1731033</v>
      </c>
      <c r="T16" s="510">
        <v>1749579</v>
      </c>
      <c r="U16" s="511">
        <v>1761515</v>
      </c>
      <c r="V16" s="511">
        <v>1797965</v>
      </c>
      <c r="W16" s="511">
        <v>1786360</v>
      </c>
      <c r="X16" s="511">
        <v>1839516</v>
      </c>
      <c r="Y16" s="512">
        <v>1838199</v>
      </c>
    </row>
    <row r="17" spans="1:25" ht="30" x14ac:dyDescent="0.25">
      <c r="A17" s="312"/>
      <c r="B17" s="169"/>
      <c r="C17" s="327" t="s">
        <v>92</v>
      </c>
      <c r="D17" s="69"/>
      <c r="E17" s="69"/>
      <c r="F17" s="69"/>
      <c r="G17" s="387">
        <v>0.55098858256609962</v>
      </c>
      <c r="H17" s="387">
        <v>0.7565751881391769</v>
      </c>
      <c r="I17" s="387">
        <v>1.0809195109729477</v>
      </c>
      <c r="J17" s="387">
        <v>0.72791222276983636</v>
      </c>
      <c r="K17" s="387">
        <v>0.7718079827774702</v>
      </c>
      <c r="L17" s="388">
        <v>0.88864938902293955</v>
      </c>
      <c r="N17" s="312"/>
      <c r="O17" s="169"/>
      <c r="P17" s="327" t="s">
        <v>92</v>
      </c>
      <c r="Q17" s="509"/>
      <c r="R17" s="509"/>
      <c r="S17" s="509"/>
      <c r="T17" s="510">
        <v>23176.815239416817</v>
      </c>
      <c r="U17" s="511">
        <v>75651.481559118722</v>
      </c>
      <c r="V17" s="511">
        <v>61381.457955313679</v>
      </c>
      <c r="W17" s="511">
        <v>48863.743114682009</v>
      </c>
      <c r="X17" s="511">
        <v>50376.471129069869</v>
      </c>
      <c r="Y17" s="512">
        <v>59623.523002770511</v>
      </c>
    </row>
    <row r="18" spans="1:25" x14ac:dyDescent="0.25">
      <c r="A18" s="312"/>
      <c r="B18" s="169" t="s">
        <v>3</v>
      </c>
      <c r="C18" s="327" t="s">
        <v>91</v>
      </c>
      <c r="D18" s="69">
        <v>95.475854320069246</v>
      </c>
      <c r="E18" s="69">
        <v>95.635189016042773</v>
      </c>
      <c r="F18" s="69">
        <v>94.618135735241879</v>
      </c>
      <c r="G18" s="387">
        <v>93.321251708651985</v>
      </c>
      <c r="H18" s="387">
        <v>93.093746513143515</v>
      </c>
      <c r="I18" s="387">
        <v>91.925943764824964</v>
      </c>
      <c r="J18" s="387">
        <v>90.556643598257338</v>
      </c>
      <c r="K18" s="387">
        <v>90.949234881289016</v>
      </c>
      <c r="L18" s="388">
        <v>90.385583218315702</v>
      </c>
      <c r="N18" s="312"/>
      <c r="O18" s="169" t="s">
        <v>3</v>
      </c>
      <c r="P18" s="327" t="s">
        <v>91</v>
      </c>
      <c r="Q18" s="509">
        <v>13735186</v>
      </c>
      <c r="R18" s="509">
        <v>14453020</v>
      </c>
      <c r="S18" s="509">
        <v>14798073</v>
      </c>
      <c r="T18" s="510">
        <v>15073578</v>
      </c>
      <c r="U18" s="513">
        <v>15460085</v>
      </c>
      <c r="V18" s="513">
        <v>15592952</v>
      </c>
      <c r="W18" s="513">
        <v>15641955</v>
      </c>
      <c r="X18" s="513">
        <v>15963869</v>
      </c>
      <c r="Y18" s="512">
        <v>16095335</v>
      </c>
    </row>
    <row r="19" spans="1:25" ht="30" x14ac:dyDescent="0.25">
      <c r="A19" s="312"/>
      <c r="B19" s="169"/>
      <c r="C19" s="327" t="s">
        <v>92</v>
      </c>
      <c r="D19" s="69"/>
      <c r="E19" s="69"/>
      <c r="F19" s="69"/>
      <c r="G19" s="387">
        <v>0.17899089187278749</v>
      </c>
      <c r="H19" s="387">
        <v>0.17627124693487581</v>
      </c>
      <c r="I19" s="387">
        <v>0.29757030133854551</v>
      </c>
      <c r="J19" s="387">
        <v>0.22154837931471477</v>
      </c>
      <c r="K19" s="387">
        <v>0.16657883670192616</v>
      </c>
      <c r="L19" s="388">
        <v>0.2007400629949056</v>
      </c>
      <c r="N19" s="312"/>
      <c r="O19" s="169"/>
      <c r="P19" s="327" t="s">
        <v>92</v>
      </c>
      <c r="Q19" s="509"/>
      <c r="R19" s="509"/>
      <c r="S19" s="509"/>
      <c r="T19" s="510">
        <v>130237.2940398775</v>
      </c>
      <c r="U19" s="513">
        <v>159918.71093325227</v>
      </c>
      <c r="V19" s="513">
        <v>438118.83451895765</v>
      </c>
      <c r="W19" s="513">
        <v>278887.05557732208</v>
      </c>
      <c r="X19" s="513">
        <v>157728.53864566318</v>
      </c>
      <c r="Y19" s="512">
        <v>161699.16928490211</v>
      </c>
    </row>
    <row r="20" spans="1:25" s="562" customFormat="1" x14ac:dyDescent="0.25">
      <c r="A20" s="312"/>
      <c r="B20" s="568"/>
      <c r="C20" s="564"/>
      <c r="D20" s="69"/>
      <c r="E20" s="69"/>
      <c r="F20" s="69"/>
      <c r="G20" s="387"/>
      <c r="H20" s="387"/>
      <c r="I20" s="387"/>
      <c r="J20" s="387"/>
      <c r="K20" s="387"/>
      <c r="L20" s="388"/>
      <c r="N20" s="312"/>
      <c r="O20" s="568"/>
      <c r="P20" s="564"/>
      <c r="Q20" s="509"/>
      <c r="R20" s="509"/>
      <c r="S20" s="509"/>
      <c r="T20" s="510"/>
      <c r="U20" s="513"/>
      <c r="V20" s="513"/>
      <c r="W20" s="513"/>
      <c r="X20" s="513"/>
      <c r="Y20" s="512"/>
    </row>
    <row r="21" spans="1:25" x14ac:dyDescent="0.25">
      <c r="A21" s="229" t="s">
        <v>326</v>
      </c>
      <c r="B21" s="169" t="s">
        <v>11</v>
      </c>
      <c r="C21" s="327" t="s">
        <v>91</v>
      </c>
      <c r="D21" s="219">
        <v>0.14494723458619305</v>
      </c>
      <c r="E21" s="219">
        <v>2.0504334715820251E-3</v>
      </c>
      <c r="F21" s="219">
        <v>3.6923868132657016E-2</v>
      </c>
      <c r="G21" s="387">
        <v>0.11022185318207614</v>
      </c>
      <c r="H21" s="387" t="s">
        <v>335</v>
      </c>
      <c r="I21" s="387" t="s">
        <v>335</v>
      </c>
      <c r="J21" s="387">
        <v>0.39465858539486592</v>
      </c>
      <c r="K21" s="387">
        <v>1.8366578101556345E-2</v>
      </c>
      <c r="L21" s="388">
        <v>9.8930656323620025E-2</v>
      </c>
      <c r="N21" s="229" t="s">
        <v>326</v>
      </c>
      <c r="O21" s="169" t="s">
        <v>11</v>
      </c>
      <c r="P21" s="327" t="s">
        <v>91</v>
      </c>
      <c r="Q21" s="503">
        <v>17756</v>
      </c>
      <c r="R21" s="503">
        <v>268</v>
      </c>
      <c r="S21" s="503">
        <v>5020</v>
      </c>
      <c r="T21" s="515">
        <v>15515</v>
      </c>
      <c r="U21" s="515"/>
      <c r="V21" s="515"/>
      <c r="W21" s="515">
        <v>59489</v>
      </c>
      <c r="X21" s="515">
        <v>2814</v>
      </c>
      <c r="Y21" s="512">
        <v>15384</v>
      </c>
    </row>
    <row r="22" spans="1:25" ht="30" x14ac:dyDescent="0.25">
      <c r="A22" s="312"/>
      <c r="B22" s="169"/>
      <c r="C22" s="327" t="s">
        <v>92</v>
      </c>
      <c r="D22" s="219"/>
      <c r="E22" s="219"/>
      <c r="F22" s="219"/>
      <c r="G22" s="387">
        <v>2.8229468388353655E-2</v>
      </c>
      <c r="H22" s="387" t="s">
        <v>335</v>
      </c>
      <c r="I22" s="387" t="s">
        <v>335</v>
      </c>
      <c r="J22" s="387">
        <v>9.4747520452508477E-2</v>
      </c>
      <c r="K22" s="387">
        <v>6.0911153865942994E-3</v>
      </c>
      <c r="L22" s="388">
        <v>1.4196926659077519E-2</v>
      </c>
      <c r="N22" s="312"/>
      <c r="O22" s="169"/>
      <c r="P22" s="327" t="s">
        <v>92</v>
      </c>
      <c r="Q22" s="503"/>
      <c r="R22" s="503"/>
      <c r="S22" s="503"/>
      <c r="T22" s="515">
        <v>3969.9680099466796</v>
      </c>
      <c r="U22" s="515"/>
      <c r="V22" s="515"/>
      <c r="W22" s="515">
        <v>14414.521720967214</v>
      </c>
      <c r="X22" s="515">
        <v>933.42010668888827</v>
      </c>
      <c r="Y22" s="512">
        <v>2213.8871620864043</v>
      </c>
    </row>
    <row r="23" spans="1:25" x14ac:dyDescent="0.25">
      <c r="A23" s="312"/>
      <c r="B23" s="169" t="s">
        <v>4</v>
      </c>
      <c r="C23" s="327" t="s">
        <v>91</v>
      </c>
      <c r="D23" s="219">
        <v>0.12860149733902107</v>
      </c>
      <c r="E23" s="219">
        <v>4.0641409581187822E-3</v>
      </c>
      <c r="F23" s="219">
        <v>4.7450327578472812E-2</v>
      </c>
      <c r="G23" s="387">
        <v>0.11916017603339182</v>
      </c>
      <c r="H23" s="387" t="s">
        <v>335</v>
      </c>
      <c r="I23" s="387" t="s">
        <v>335</v>
      </c>
      <c r="J23" s="387">
        <v>0.261777010359241</v>
      </c>
      <c r="K23" s="387">
        <v>6.3642968325970323E-3</v>
      </c>
      <c r="L23" s="388">
        <v>8.0854962589627169E-2</v>
      </c>
      <c r="N23" s="312"/>
      <c r="O23" s="169" t="s">
        <v>4</v>
      </c>
      <c r="P23" s="327" t="s">
        <v>91</v>
      </c>
      <c r="Q23" s="503">
        <v>2747</v>
      </c>
      <c r="R23" s="503">
        <v>83</v>
      </c>
      <c r="S23" s="503">
        <v>970</v>
      </c>
      <c r="T23" s="515">
        <v>2474</v>
      </c>
      <c r="U23" s="515"/>
      <c r="V23" s="515"/>
      <c r="W23" s="515">
        <v>5758</v>
      </c>
      <c r="X23" s="515">
        <v>142</v>
      </c>
      <c r="Y23" s="512">
        <v>1825</v>
      </c>
    </row>
    <row r="24" spans="1:25" ht="30" x14ac:dyDescent="0.25">
      <c r="A24" s="312"/>
      <c r="B24" s="169"/>
      <c r="C24" s="327" t="s">
        <v>92</v>
      </c>
      <c r="D24" s="69"/>
      <c r="E24" s="69"/>
      <c r="F24" s="69"/>
      <c r="G24" s="387">
        <v>3.2873619036517567E-2</v>
      </c>
      <c r="H24" s="387" t="s">
        <v>335</v>
      </c>
      <c r="I24" s="387" t="s">
        <v>335</v>
      </c>
      <c r="J24" s="387">
        <v>8.4284714673993871E-2</v>
      </c>
      <c r="K24" s="387">
        <v>3.761215355053962E-3</v>
      </c>
      <c r="L24" s="388">
        <v>3.1246477745876397E-2</v>
      </c>
      <c r="N24" s="312"/>
      <c r="O24" s="169"/>
      <c r="P24" s="327" t="s">
        <v>92</v>
      </c>
      <c r="Q24" s="503"/>
      <c r="R24" s="503"/>
      <c r="S24" s="503"/>
      <c r="T24" s="515">
        <v>686.62944882957072</v>
      </c>
      <c r="U24" s="515"/>
      <c r="V24" s="515"/>
      <c r="W24" s="515">
        <v>1862.8292230598365</v>
      </c>
      <c r="X24" s="515">
        <v>83.737685661833282</v>
      </c>
      <c r="Y24" s="512">
        <v>713.93767234962468</v>
      </c>
    </row>
    <row r="25" spans="1:25" x14ac:dyDescent="0.25">
      <c r="A25" s="312"/>
      <c r="B25" s="169" t="s">
        <v>3</v>
      </c>
      <c r="C25" s="327" t="s">
        <v>91</v>
      </c>
      <c r="D25" s="69">
        <v>0.1425201989346471</v>
      </c>
      <c r="E25" s="69">
        <v>2.3225562093341749E-3</v>
      </c>
      <c r="F25" s="69">
        <v>3.8299759235820699E-2</v>
      </c>
      <c r="G25" s="387">
        <v>0.11137077056203515</v>
      </c>
      <c r="H25" s="387" t="s">
        <v>335</v>
      </c>
      <c r="I25" s="387" t="s">
        <v>335</v>
      </c>
      <c r="J25" s="387">
        <v>0.3777372665280968</v>
      </c>
      <c r="K25" s="387">
        <v>1.6840901056572835E-2</v>
      </c>
      <c r="L25" s="388">
        <v>9.6639523290692295E-2</v>
      </c>
      <c r="N25" s="312"/>
      <c r="O25" s="169" t="s">
        <v>3</v>
      </c>
      <c r="P25" s="327" t="s">
        <v>91</v>
      </c>
      <c r="Q25" s="503">
        <v>20503</v>
      </c>
      <c r="R25" s="503">
        <v>351</v>
      </c>
      <c r="S25" s="503">
        <v>5990</v>
      </c>
      <c r="T25" s="515">
        <v>17989</v>
      </c>
      <c r="U25" s="515"/>
      <c r="V25" s="515"/>
      <c r="W25" s="515">
        <v>65247</v>
      </c>
      <c r="X25" s="515">
        <v>2956</v>
      </c>
      <c r="Y25" s="512">
        <v>17209</v>
      </c>
    </row>
    <row r="26" spans="1:25" ht="30" x14ac:dyDescent="0.25">
      <c r="A26" s="312"/>
      <c r="B26" s="169"/>
      <c r="C26" s="327" t="s">
        <v>92</v>
      </c>
      <c r="D26" s="69"/>
      <c r="E26" s="69"/>
      <c r="F26" s="69"/>
      <c r="G26" s="387">
        <v>2.4961804451921293E-2</v>
      </c>
      <c r="H26" s="387" t="s">
        <v>335</v>
      </c>
      <c r="I26" s="387" t="s">
        <v>335</v>
      </c>
      <c r="J26" s="387">
        <v>8.3396589539506405E-2</v>
      </c>
      <c r="K26" s="387">
        <v>5.3384995291045042E-3</v>
      </c>
      <c r="L26" s="388">
        <v>1.3012644004018909E-2</v>
      </c>
      <c r="N26" s="312"/>
      <c r="O26" s="169"/>
      <c r="P26" s="327" t="s">
        <v>92</v>
      </c>
      <c r="Q26" s="503"/>
      <c r="R26" s="503"/>
      <c r="S26" s="503"/>
      <c r="T26" s="515">
        <v>4028.9087852667999</v>
      </c>
      <c r="U26" s="515"/>
      <c r="V26" s="515"/>
      <c r="W26" s="515">
        <v>14534.392631222032</v>
      </c>
      <c r="X26" s="515">
        <v>937.16865908495663</v>
      </c>
      <c r="Y26" s="512">
        <v>2326.1563503881234</v>
      </c>
    </row>
    <row r="27" spans="1:25" s="562" customFormat="1" x14ac:dyDescent="0.25">
      <c r="A27" s="312"/>
      <c r="B27" s="568"/>
      <c r="C27" s="564"/>
      <c r="D27" s="69"/>
      <c r="E27" s="69"/>
      <c r="F27" s="69"/>
      <c r="G27" s="387"/>
      <c r="H27" s="387"/>
      <c r="I27" s="387"/>
      <c r="J27" s="387"/>
      <c r="K27" s="387"/>
      <c r="L27" s="388"/>
      <c r="N27" s="312"/>
      <c r="O27" s="568"/>
      <c r="P27" s="564"/>
      <c r="Q27" s="503"/>
      <c r="R27" s="503"/>
      <c r="S27" s="503"/>
      <c r="T27" s="515"/>
      <c r="U27" s="515"/>
      <c r="V27" s="515"/>
      <c r="W27" s="515"/>
      <c r="X27" s="515"/>
      <c r="Y27" s="512"/>
    </row>
    <row r="28" spans="1:25" x14ac:dyDescent="0.25">
      <c r="A28" s="313" t="s">
        <v>3</v>
      </c>
      <c r="B28" s="169" t="s">
        <v>11</v>
      </c>
      <c r="C28" s="327" t="s">
        <v>91</v>
      </c>
      <c r="D28" s="69">
        <v>100</v>
      </c>
      <c r="E28" s="69">
        <v>100</v>
      </c>
      <c r="F28" s="69">
        <v>100</v>
      </c>
      <c r="G28" s="361">
        <v>100</v>
      </c>
      <c r="H28" s="361">
        <v>100</v>
      </c>
      <c r="I28" s="361">
        <v>100</v>
      </c>
      <c r="J28" s="361">
        <v>100</v>
      </c>
      <c r="K28" s="361">
        <v>100</v>
      </c>
      <c r="L28" s="368">
        <v>100</v>
      </c>
      <c r="N28" s="313" t="s">
        <v>3</v>
      </c>
      <c r="O28" s="169" t="s">
        <v>11</v>
      </c>
      <c r="P28" s="327" t="s">
        <v>91</v>
      </c>
      <c r="Q28" s="509">
        <v>12249975</v>
      </c>
      <c r="R28" s="509">
        <v>13070407</v>
      </c>
      <c r="S28" s="509">
        <v>13595542</v>
      </c>
      <c r="T28" s="510">
        <v>14076156</v>
      </c>
      <c r="U28" s="511">
        <v>14489000</v>
      </c>
      <c r="V28" s="511">
        <v>14799639</v>
      </c>
      <c r="W28" s="511">
        <v>15073535</v>
      </c>
      <c r="X28" s="511">
        <v>15321308</v>
      </c>
      <c r="Y28" s="512">
        <v>15550286</v>
      </c>
    </row>
    <row r="29" spans="1:25" ht="14.45" customHeight="1" x14ac:dyDescent="0.25">
      <c r="A29" s="312"/>
      <c r="B29" s="169"/>
      <c r="C29" s="327" t="s">
        <v>92</v>
      </c>
      <c r="D29" s="69"/>
      <c r="E29" s="69"/>
      <c r="F29" s="69"/>
      <c r="G29" s="361">
        <v>0</v>
      </c>
      <c r="H29" s="361">
        <v>0</v>
      </c>
      <c r="I29" s="361">
        <v>0</v>
      </c>
      <c r="J29" s="361">
        <v>0</v>
      </c>
      <c r="K29" s="361">
        <v>0</v>
      </c>
      <c r="L29" s="368">
        <v>0</v>
      </c>
      <c r="N29" s="312"/>
      <c r="O29" s="169"/>
      <c r="P29" s="327" t="s">
        <v>92</v>
      </c>
      <c r="Q29" s="509"/>
      <c r="R29" s="509"/>
      <c r="S29" s="509"/>
      <c r="T29" s="510">
        <v>131422.97250715815</v>
      </c>
      <c r="U29" s="511">
        <v>150367.50585624797</v>
      </c>
      <c r="V29" s="511">
        <v>449601.7623863995</v>
      </c>
      <c r="W29" s="511">
        <v>295929.52577162813</v>
      </c>
      <c r="X29" s="511">
        <v>159529.97009403785</v>
      </c>
      <c r="Y29" s="512">
        <v>159961.60195538533</v>
      </c>
    </row>
    <row r="30" spans="1:25" x14ac:dyDescent="0.25">
      <c r="A30" s="312"/>
      <c r="B30" s="169" t="s">
        <v>4</v>
      </c>
      <c r="C30" s="327" t="s">
        <v>91</v>
      </c>
      <c r="D30" s="69">
        <v>100</v>
      </c>
      <c r="E30" s="69">
        <v>100</v>
      </c>
      <c r="F30" s="69">
        <v>100</v>
      </c>
      <c r="G30" s="361">
        <v>100</v>
      </c>
      <c r="H30" s="361">
        <v>100</v>
      </c>
      <c r="I30" s="361">
        <v>100</v>
      </c>
      <c r="J30" s="361">
        <v>100</v>
      </c>
      <c r="K30" s="361">
        <v>100</v>
      </c>
      <c r="L30" s="368">
        <v>100</v>
      </c>
      <c r="N30" s="312"/>
      <c r="O30" s="169" t="s">
        <v>4</v>
      </c>
      <c r="P30" s="327" t="s">
        <v>91</v>
      </c>
      <c r="Q30" s="509">
        <v>2136056</v>
      </c>
      <c r="R30" s="509">
        <v>2042252</v>
      </c>
      <c r="S30" s="509">
        <v>2044243</v>
      </c>
      <c r="T30" s="510">
        <v>2076197</v>
      </c>
      <c r="U30" s="511">
        <v>2118007</v>
      </c>
      <c r="V30" s="511">
        <v>2162876</v>
      </c>
      <c r="W30" s="511">
        <v>2199582</v>
      </c>
      <c r="X30" s="511">
        <v>2231197</v>
      </c>
      <c r="Y30" s="512">
        <v>2257128</v>
      </c>
    </row>
    <row r="31" spans="1:25" ht="14.45" customHeight="1" x14ac:dyDescent="0.25">
      <c r="A31" s="312"/>
      <c r="B31" s="169"/>
      <c r="C31" s="327" t="s">
        <v>92</v>
      </c>
      <c r="D31" s="69"/>
      <c r="E31" s="69"/>
      <c r="F31" s="69"/>
      <c r="G31" s="361">
        <v>0</v>
      </c>
      <c r="H31" s="361">
        <v>0</v>
      </c>
      <c r="I31" s="361">
        <v>0</v>
      </c>
      <c r="J31" s="361">
        <v>0</v>
      </c>
      <c r="K31" s="361">
        <v>0</v>
      </c>
      <c r="L31" s="368">
        <v>0</v>
      </c>
      <c r="N31" s="312"/>
      <c r="O31" s="169"/>
      <c r="P31" s="327" t="s">
        <v>92</v>
      </c>
      <c r="Q31" s="509"/>
      <c r="R31" s="509"/>
      <c r="S31" s="509"/>
      <c r="T31" s="510">
        <v>22810.913589214331</v>
      </c>
      <c r="U31" s="511">
        <v>78036.672573835647</v>
      </c>
      <c r="V31" s="511">
        <v>66358.128375525717</v>
      </c>
      <c r="W31" s="511">
        <v>54248.06252863221</v>
      </c>
      <c r="X31" s="511">
        <v>55738.784883256143</v>
      </c>
      <c r="Y31" s="512">
        <v>64386.130408800367</v>
      </c>
    </row>
    <row r="32" spans="1:25" x14ac:dyDescent="0.25">
      <c r="A32" s="312"/>
      <c r="B32" s="169" t="s">
        <v>3</v>
      </c>
      <c r="C32" s="327" t="s">
        <v>91</v>
      </c>
      <c r="D32" s="69">
        <v>100</v>
      </c>
      <c r="E32" s="69">
        <v>100</v>
      </c>
      <c r="F32" s="69">
        <v>100</v>
      </c>
      <c r="G32" s="361">
        <v>100</v>
      </c>
      <c r="H32" s="361">
        <v>100</v>
      </c>
      <c r="I32" s="361">
        <v>100</v>
      </c>
      <c r="J32" s="361">
        <v>100</v>
      </c>
      <c r="K32" s="361">
        <v>100</v>
      </c>
      <c r="L32" s="368">
        <v>100</v>
      </c>
      <c r="N32" s="312"/>
      <c r="O32" s="169" t="s">
        <v>3</v>
      </c>
      <c r="P32" s="327" t="s">
        <v>91</v>
      </c>
      <c r="Q32" s="509">
        <v>14386031</v>
      </c>
      <c r="R32" s="509">
        <v>15112659</v>
      </c>
      <c r="S32" s="509">
        <v>15639785</v>
      </c>
      <c r="T32" s="510">
        <v>16152353</v>
      </c>
      <c r="U32" s="513">
        <v>16607007</v>
      </c>
      <c r="V32" s="513">
        <v>16962515</v>
      </c>
      <c r="W32" s="513">
        <v>17273117</v>
      </c>
      <c r="X32" s="513">
        <v>17552505</v>
      </c>
      <c r="Y32" s="512">
        <v>17807414</v>
      </c>
    </row>
    <row r="33" spans="1:25" ht="30" x14ac:dyDescent="0.25">
      <c r="A33" s="229"/>
      <c r="B33" s="169"/>
      <c r="C33" s="327" t="s">
        <v>92</v>
      </c>
      <c r="D33" s="218"/>
      <c r="E33" s="218"/>
      <c r="F33" s="218"/>
      <c r="G33" s="361">
        <v>0</v>
      </c>
      <c r="H33" s="361">
        <v>0</v>
      </c>
      <c r="I33" s="361">
        <v>0</v>
      </c>
      <c r="J33" s="361">
        <v>0</v>
      </c>
      <c r="K33" s="361">
        <v>0</v>
      </c>
      <c r="L33" s="368">
        <v>0</v>
      </c>
      <c r="N33" s="229"/>
      <c r="O33" s="169"/>
      <c r="P33" s="327" t="s">
        <v>92</v>
      </c>
      <c r="Q33" s="509"/>
      <c r="R33" s="509"/>
      <c r="S33" s="509"/>
      <c r="T33" s="510">
        <v>133387.55892283155</v>
      </c>
      <c r="U33" s="513">
        <v>169411.06541139749</v>
      </c>
      <c r="V33" s="513">
        <v>454472.3819358655</v>
      </c>
      <c r="W33" s="513">
        <v>300444.36932946689</v>
      </c>
      <c r="X33" s="513">
        <v>168987.05127454744</v>
      </c>
      <c r="Y33" s="512">
        <v>172433.43031196756</v>
      </c>
    </row>
    <row r="34" spans="1:25" x14ac:dyDescent="0.25">
      <c r="A34" s="230"/>
      <c r="B34" s="19"/>
      <c r="C34" s="18"/>
      <c r="D34" s="18"/>
      <c r="E34" s="18"/>
      <c r="F34" s="18"/>
      <c r="G34" s="18"/>
      <c r="H34" s="18"/>
      <c r="I34" s="18"/>
      <c r="J34" s="18"/>
      <c r="K34" s="18"/>
      <c r="L34" s="288"/>
      <c r="N34" s="230"/>
      <c r="O34" s="19"/>
      <c r="P34" s="19"/>
      <c r="Q34" s="19"/>
      <c r="R34" s="19"/>
      <c r="S34" s="19"/>
      <c r="T34" s="18"/>
      <c r="U34" s="19"/>
      <c r="V34" s="19"/>
      <c r="W34" s="19"/>
      <c r="X34" s="19"/>
      <c r="Y34" s="288"/>
    </row>
    <row r="35" spans="1:25" x14ac:dyDescent="0.25">
      <c r="A35" s="867" t="s">
        <v>6</v>
      </c>
      <c r="B35" s="867"/>
      <c r="C35" s="867"/>
      <c r="D35" s="867"/>
      <c r="E35" s="867"/>
      <c r="F35" s="867"/>
      <c r="G35" s="867"/>
      <c r="H35" s="867"/>
      <c r="I35" s="867"/>
      <c r="J35" s="867"/>
      <c r="K35" s="867"/>
      <c r="L35" s="867"/>
      <c r="N35" s="867" t="s">
        <v>6</v>
      </c>
      <c r="O35" s="867"/>
      <c r="P35" s="867"/>
      <c r="Q35" s="867"/>
      <c r="R35" s="867"/>
      <c r="S35" s="867"/>
      <c r="T35" s="867"/>
      <c r="U35" s="867"/>
      <c r="V35" s="867"/>
      <c r="W35" s="867"/>
      <c r="X35" s="867"/>
      <c r="Y35" s="867"/>
    </row>
    <row r="36" spans="1:25" x14ac:dyDescent="0.25">
      <c r="B36" s="327"/>
      <c r="C36" s="327"/>
      <c r="D36" s="327"/>
      <c r="E36" s="327"/>
      <c r="F36" s="327"/>
      <c r="G36" s="52"/>
      <c r="H36" s="52"/>
      <c r="I36" s="52"/>
      <c r="J36" s="52"/>
      <c r="K36" s="52"/>
      <c r="L36" s="52"/>
      <c r="N36" s="327"/>
      <c r="O36" s="327"/>
      <c r="P36" s="327"/>
      <c r="Q36" s="327"/>
      <c r="R36" s="327"/>
      <c r="S36" s="327"/>
      <c r="T36" s="327"/>
      <c r="U36" s="327"/>
      <c r="V36" s="327"/>
      <c r="W36" s="327"/>
      <c r="X36" s="327"/>
      <c r="Y36" s="327"/>
    </row>
  </sheetData>
  <mergeCells count="7">
    <mergeCell ref="N35:Y35"/>
    <mergeCell ref="I1:L1"/>
    <mergeCell ref="N2:Y2"/>
    <mergeCell ref="N3:Y3"/>
    <mergeCell ref="A2:L2"/>
    <mergeCell ref="A3:L3"/>
    <mergeCell ref="A35:L35"/>
  </mergeCells>
  <hyperlinks>
    <hyperlink ref="A1" location="INDICE!A1" display="INDICE" xr:uid="{92FB1441-4358-4BB2-8AED-9BB0AB19690C}"/>
  </hyperlink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I29"/>
  <sheetViews>
    <sheetView workbookViewId="0">
      <selection activeCell="L8" sqref="L8"/>
    </sheetView>
  </sheetViews>
  <sheetFormatPr baseColWidth="10" defaultColWidth="11.5703125" defaultRowHeight="15" x14ac:dyDescent="0.25"/>
  <cols>
    <col min="1" max="1" width="11.5703125" style="5" customWidth="1"/>
    <col min="2" max="2" width="9.7109375" style="5" customWidth="1"/>
    <col min="3" max="3" width="13.28515625" style="32" customWidth="1"/>
    <col min="4" max="4" width="7.7109375" style="32" customWidth="1"/>
    <col min="5" max="9" width="7.7109375" style="5" customWidth="1"/>
    <col min="10" max="10" width="11.5703125" style="5"/>
    <col min="11" max="11" width="14.7109375" style="5" customWidth="1"/>
    <col min="12" max="16384" width="11.5703125" style="5"/>
  </cols>
  <sheetData>
    <row r="1" spans="1:9" s="130" customFormat="1" x14ac:dyDescent="0.25">
      <c r="A1" s="398" t="s">
        <v>344</v>
      </c>
      <c r="B1" s="294"/>
    </row>
    <row r="2" spans="1:9" ht="15" customHeight="1" x14ac:dyDescent="0.25">
      <c r="A2" s="880" t="s">
        <v>198</v>
      </c>
      <c r="B2" s="880"/>
      <c r="C2" s="880"/>
      <c r="D2" s="880"/>
      <c r="E2" s="880"/>
      <c r="F2" s="880"/>
      <c r="G2" s="880"/>
      <c r="H2" s="880"/>
      <c r="I2" s="880"/>
    </row>
    <row r="3" spans="1:9" x14ac:dyDescent="0.25">
      <c r="A3" s="896" t="s">
        <v>528</v>
      </c>
      <c r="B3" s="896"/>
      <c r="C3" s="896"/>
      <c r="D3" s="896"/>
      <c r="E3" s="896"/>
      <c r="F3" s="896"/>
      <c r="G3" s="896"/>
      <c r="H3" s="896"/>
      <c r="I3" s="896"/>
    </row>
    <row r="4" spans="1:9" ht="14.45" customHeight="1" x14ac:dyDescent="0.25">
      <c r="A4" s="39"/>
      <c r="B4" s="39"/>
      <c r="C4" s="39"/>
      <c r="D4" s="39"/>
      <c r="E4" s="39"/>
      <c r="F4" s="39"/>
      <c r="G4" s="39"/>
    </row>
    <row r="5" spans="1:9" x14ac:dyDescent="0.25">
      <c r="A5" s="214"/>
      <c r="B5" s="15"/>
      <c r="C5" s="15"/>
      <c r="D5" s="131">
        <v>2006</v>
      </c>
      <c r="E5" s="131">
        <v>2009</v>
      </c>
      <c r="F5" s="131">
        <v>2011</v>
      </c>
      <c r="G5" s="131">
        <v>2013</v>
      </c>
      <c r="H5" s="131">
        <v>2015</v>
      </c>
      <c r="I5" s="255">
        <v>2017</v>
      </c>
    </row>
    <row r="6" spans="1:9" ht="14.45" customHeight="1" x14ac:dyDescent="0.25">
      <c r="A6" s="228"/>
      <c r="B6" s="56"/>
      <c r="C6" s="56"/>
      <c r="D6" s="56"/>
      <c r="E6" s="226"/>
      <c r="F6" s="226"/>
      <c r="G6" s="226"/>
      <c r="H6" s="226"/>
      <c r="I6" s="62"/>
    </row>
    <row r="7" spans="1:9" ht="14.45" customHeight="1" x14ac:dyDescent="0.25">
      <c r="A7" s="205" t="s">
        <v>9</v>
      </c>
      <c r="B7" s="206" t="s">
        <v>49</v>
      </c>
      <c r="C7" s="125" t="s">
        <v>91</v>
      </c>
      <c r="D7" s="571">
        <v>68.463543095407914</v>
      </c>
      <c r="E7" s="583">
        <v>64.465419674689159</v>
      </c>
      <c r="F7" s="583">
        <v>63.561468089923444</v>
      </c>
      <c r="G7" s="583">
        <v>63.601343641131436</v>
      </c>
      <c r="H7" s="583">
        <v>64.922959607919779</v>
      </c>
      <c r="I7" s="573">
        <v>63.757206022275703</v>
      </c>
    </row>
    <row r="8" spans="1:9" s="130" customFormat="1" ht="14.45" customHeight="1" x14ac:dyDescent="0.25">
      <c r="A8" s="34"/>
      <c r="B8" s="206"/>
      <c r="C8" s="125" t="s">
        <v>92</v>
      </c>
      <c r="D8" s="571">
        <v>0.93276415457405926</v>
      </c>
      <c r="E8" s="583">
        <v>1.0089984053197192</v>
      </c>
      <c r="F8" s="583">
        <v>1.3349397704889767</v>
      </c>
      <c r="G8" s="583">
        <v>0.86220959353093363</v>
      </c>
      <c r="H8" s="583">
        <v>0.67631312968166735</v>
      </c>
      <c r="I8" s="469">
        <v>0.73621248649167159</v>
      </c>
    </row>
    <row r="9" spans="1:9" ht="14.45" customHeight="1" x14ac:dyDescent="0.25">
      <c r="A9" s="34"/>
      <c r="B9" s="206" t="s">
        <v>8</v>
      </c>
      <c r="C9" s="125" t="s">
        <v>91</v>
      </c>
      <c r="D9" s="571">
        <v>37.823638914849894</v>
      </c>
      <c r="E9" s="583">
        <v>34.728542665636084</v>
      </c>
      <c r="F9" s="583">
        <v>37.628471797381621</v>
      </c>
      <c r="G9" s="583">
        <v>40.883003009149597</v>
      </c>
      <c r="H9" s="583">
        <v>42.288879286640217</v>
      </c>
      <c r="I9" s="573">
        <v>44.367911792168648</v>
      </c>
    </row>
    <row r="10" spans="1:9" s="130" customFormat="1" ht="14.45" customHeight="1" x14ac:dyDescent="0.25">
      <c r="A10" s="34"/>
      <c r="B10" s="206"/>
      <c r="C10" s="125" t="s">
        <v>92</v>
      </c>
      <c r="D10" s="571">
        <v>1.0068487339329941</v>
      </c>
      <c r="E10" s="583">
        <v>0.93165419888326073</v>
      </c>
      <c r="F10" s="583">
        <v>1.317635020915731</v>
      </c>
      <c r="G10" s="583">
        <v>1.0070888893182723</v>
      </c>
      <c r="H10" s="583">
        <v>0.71673345120937504</v>
      </c>
      <c r="I10" s="469">
        <v>0.76652707299259459</v>
      </c>
    </row>
    <row r="11" spans="1:9" ht="14.45" customHeight="1" x14ac:dyDescent="0.25">
      <c r="A11" s="34"/>
      <c r="B11" s="206" t="s">
        <v>3</v>
      </c>
      <c r="C11" s="125" t="s">
        <v>91</v>
      </c>
      <c r="D11" s="571">
        <v>52.574208654517882</v>
      </c>
      <c r="E11" s="584">
        <v>49.227917055406749</v>
      </c>
      <c r="F11" s="584">
        <v>49.998000199980005</v>
      </c>
      <c r="G11" s="584">
        <v>51.476530819899445</v>
      </c>
      <c r="H11" s="584">
        <v>52.487354956451327</v>
      </c>
      <c r="I11" s="573">
        <v>53.208538451661994</v>
      </c>
    </row>
    <row r="12" spans="1:9" ht="14.45" customHeight="1" x14ac:dyDescent="0.25">
      <c r="A12" s="138"/>
      <c r="B12" s="206"/>
      <c r="C12" s="125" t="s">
        <v>92</v>
      </c>
      <c r="D12" s="571">
        <v>0.70698764865008223</v>
      </c>
      <c r="E12" s="584">
        <v>0.72915663242839057</v>
      </c>
      <c r="F12" s="584">
        <v>0.97602731416518607</v>
      </c>
      <c r="G12" s="584">
        <v>0.69561952617650979</v>
      </c>
      <c r="H12" s="468">
        <v>0.53095661983877218</v>
      </c>
      <c r="I12" s="469">
        <v>0.53323996700489751</v>
      </c>
    </row>
    <row r="13" spans="1:9" ht="14.45" customHeight="1" x14ac:dyDescent="0.25">
      <c r="A13" s="138"/>
      <c r="B13" s="206"/>
      <c r="C13" s="206"/>
      <c r="D13" s="571"/>
      <c r="E13" s="584"/>
      <c r="F13" s="584"/>
      <c r="G13" s="584"/>
      <c r="H13" s="468"/>
      <c r="I13" s="469"/>
    </row>
    <row r="14" spans="1:9" ht="14.45" customHeight="1" x14ac:dyDescent="0.25">
      <c r="A14" s="205" t="s">
        <v>10</v>
      </c>
      <c r="B14" s="206" t="s">
        <v>49</v>
      </c>
      <c r="C14" s="125" t="s">
        <v>91</v>
      </c>
      <c r="D14" s="571">
        <v>68.266944772393643</v>
      </c>
      <c r="E14" s="583">
        <v>64.450272500170044</v>
      </c>
      <c r="F14" s="583">
        <v>65.807847423430061</v>
      </c>
      <c r="G14" s="583">
        <v>66.557945598621004</v>
      </c>
      <c r="H14" s="583">
        <v>66.29058489239182</v>
      </c>
      <c r="I14" s="573">
        <v>66.734568209919203</v>
      </c>
    </row>
    <row r="15" spans="1:9" s="130" customFormat="1" ht="14.45" customHeight="1" x14ac:dyDescent="0.25">
      <c r="A15" s="34"/>
      <c r="B15" s="206"/>
      <c r="C15" s="125" t="s">
        <v>92</v>
      </c>
      <c r="D15" s="571">
        <v>0.27192313063987045</v>
      </c>
      <c r="E15" s="583">
        <v>0.33868322617271573</v>
      </c>
      <c r="F15" s="583">
        <v>0.47627905349120636</v>
      </c>
      <c r="G15" s="583">
        <v>0.33827784068208577</v>
      </c>
      <c r="H15" s="583">
        <v>0.25189190192440097</v>
      </c>
      <c r="I15" s="469">
        <v>0.28500828686679353</v>
      </c>
    </row>
    <row r="16" spans="1:9" ht="14.45" customHeight="1" x14ac:dyDescent="0.25">
      <c r="A16" s="34"/>
      <c r="B16" s="206" t="s">
        <v>8</v>
      </c>
      <c r="C16" s="125" t="s">
        <v>91</v>
      </c>
      <c r="D16" s="571">
        <v>39.289927356060893</v>
      </c>
      <c r="E16" s="583">
        <v>37.324553261538163</v>
      </c>
      <c r="F16" s="583">
        <v>39.422688990203419</v>
      </c>
      <c r="G16" s="583">
        <v>41.931243278890001</v>
      </c>
      <c r="H16" s="583">
        <v>43.552644968176523</v>
      </c>
      <c r="I16" s="573">
        <v>44.594349449967901</v>
      </c>
    </row>
    <row r="17" spans="1:9" s="130" customFormat="1" ht="14.45" customHeight="1" x14ac:dyDescent="0.25">
      <c r="A17" s="34"/>
      <c r="B17" s="206"/>
      <c r="C17" s="125" t="s">
        <v>92</v>
      </c>
      <c r="D17" s="571">
        <v>0.28182461730814579</v>
      </c>
      <c r="E17" s="583">
        <v>0.33039517034160104</v>
      </c>
      <c r="F17" s="583">
        <v>0.47566157075697002</v>
      </c>
      <c r="G17" s="583">
        <v>0.37350719141598626</v>
      </c>
      <c r="H17" s="583">
        <v>0.24765313328758962</v>
      </c>
      <c r="I17" s="469">
        <v>0.32757652362644774</v>
      </c>
    </row>
    <row r="18" spans="1:9" ht="14.45" customHeight="1" x14ac:dyDescent="0.25">
      <c r="A18" s="34"/>
      <c r="B18" s="206" t="s">
        <v>3</v>
      </c>
      <c r="C18" s="125" t="s">
        <v>91</v>
      </c>
      <c r="D18" s="571">
        <v>53.146862478253745</v>
      </c>
      <c r="E18" s="583">
        <v>50.097417978952386</v>
      </c>
      <c r="F18" s="583">
        <v>51.755012661970255</v>
      </c>
      <c r="G18" s="583">
        <v>53.394792441324427</v>
      </c>
      <c r="H18" s="583">
        <v>54.122256348930442</v>
      </c>
      <c r="I18" s="573">
        <v>54.924875746055527</v>
      </c>
    </row>
    <row r="19" spans="1:9" ht="14.45" customHeight="1" x14ac:dyDescent="0.25">
      <c r="A19" s="138"/>
      <c r="B19" s="206"/>
      <c r="C19" s="125" t="s">
        <v>92</v>
      </c>
      <c r="D19" s="571">
        <v>0.2052997097132829</v>
      </c>
      <c r="E19" s="584">
        <v>0.25367554737709258</v>
      </c>
      <c r="F19" s="584">
        <v>0.35384498736890657</v>
      </c>
      <c r="G19" s="584">
        <v>0.28624434569108731</v>
      </c>
      <c r="H19" s="468">
        <v>0.20062841030820239</v>
      </c>
      <c r="I19" s="469">
        <v>0.26686761861045427</v>
      </c>
    </row>
    <row r="20" spans="1:9" ht="14.45" customHeight="1" x14ac:dyDescent="0.25">
      <c r="A20" s="138"/>
      <c r="B20" s="206"/>
      <c r="C20" s="206"/>
      <c r="D20" s="571"/>
      <c r="E20" s="584"/>
      <c r="F20" s="584"/>
      <c r="G20" s="584"/>
      <c r="H20" s="468"/>
      <c r="I20" s="469"/>
    </row>
    <row r="21" spans="1:9" ht="14.45" customHeight="1" x14ac:dyDescent="0.25">
      <c r="A21" s="205" t="s">
        <v>3</v>
      </c>
      <c r="B21" s="206" t="s">
        <v>49</v>
      </c>
      <c r="C21" s="125" t="s">
        <v>91</v>
      </c>
      <c r="D21" s="571">
        <v>68.274511206911967</v>
      </c>
      <c r="E21" s="584">
        <v>64.451274283744553</v>
      </c>
      <c r="F21" s="584">
        <v>65.636926333727672</v>
      </c>
      <c r="G21" s="584">
        <v>66.329463709604525</v>
      </c>
      <c r="H21" s="584">
        <v>66.182133567825815</v>
      </c>
      <c r="I21" s="573">
        <v>66.477590654715016</v>
      </c>
    </row>
    <row r="22" spans="1:9" s="130" customFormat="1" ht="14.45" customHeight="1" x14ac:dyDescent="0.25">
      <c r="A22" s="34"/>
      <c r="B22" s="206"/>
      <c r="C22" s="125" t="s">
        <v>92</v>
      </c>
      <c r="D22" s="571">
        <v>0.25990824457318656</v>
      </c>
      <c r="E22" s="584">
        <v>0.32667934704332746</v>
      </c>
      <c r="F22" s="584">
        <v>0.45654952292002415</v>
      </c>
      <c r="G22" s="584">
        <v>0.31196344953999128</v>
      </c>
      <c r="H22" s="584">
        <v>0.24250755107606509</v>
      </c>
      <c r="I22" s="469">
        <v>0.26531008233852404</v>
      </c>
    </row>
    <row r="23" spans="1:9" ht="14.45" customHeight="1" x14ac:dyDescent="0.25">
      <c r="A23" s="34"/>
      <c r="B23" s="206" t="s">
        <v>8</v>
      </c>
      <c r="C23" s="125" t="s">
        <v>91</v>
      </c>
      <c r="D23" s="571">
        <v>39.203026436428075</v>
      </c>
      <c r="E23" s="584">
        <v>37.163292796296652</v>
      </c>
      <c r="F23" s="584">
        <v>39.290943856082542</v>
      </c>
      <c r="G23" s="584">
        <v>41.859795628719297</v>
      </c>
      <c r="H23" s="584">
        <v>43.444400601984547</v>
      </c>
      <c r="I23" s="573">
        <v>44.573987681549568</v>
      </c>
    </row>
    <row r="24" spans="1:9" s="130" customFormat="1" ht="14.45" customHeight="1" x14ac:dyDescent="0.25">
      <c r="A24" s="34"/>
      <c r="B24" s="206"/>
      <c r="C24" s="125" t="s">
        <v>92</v>
      </c>
      <c r="D24" s="571">
        <v>0.2757417110847355</v>
      </c>
      <c r="E24" s="584">
        <v>0.3205944477321741</v>
      </c>
      <c r="F24" s="584">
        <v>0.45207893266399996</v>
      </c>
      <c r="G24" s="584">
        <v>0.35881538936150881</v>
      </c>
      <c r="H24" s="584">
        <v>0.23544811299946933</v>
      </c>
      <c r="I24" s="469">
        <v>0.31300489614650179</v>
      </c>
    </row>
    <row r="25" spans="1:9" ht="14.45" customHeight="1" x14ac:dyDescent="0.25">
      <c r="A25" s="138"/>
      <c r="B25" s="206" t="s">
        <v>3</v>
      </c>
      <c r="C25" s="125" t="s">
        <v>91</v>
      </c>
      <c r="D25" s="571">
        <v>53.111585254052265</v>
      </c>
      <c r="E25" s="584">
        <v>50.041756969275554</v>
      </c>
      <c r="F25" s="584">
        <v>51.623811814965237</v>
      </c>
      <c r="G25" s="584">
        <v>53.250280729293983</v>
      </c>
      <c r="H25" s="584">
        <v>53.987215868949242</v>
      </c>
      <c r="I25" s="573">
        <v>54.773730757243257</v>
      </c>
    </row>
    <row r="26" spans="1:9" s="130" customFormat="1" ht="14.45" customHeight="1" x14ac:dyDescent="0.25">
      <c r="A26" s="138"/>
      <c r="B26" s="40"/>
      <c r="C26" s="125" t="s">
        <v>92</v>
      </c>
      <c r="D26" s="571">
        <v>0.19945851908496631</v>
      </c>
      <c r="E26" s="584">
        <v>0.24653658174110474</v>
      </c>
      <c r="F26" s="584">
        <v>0.33667556747179389</v>
      </c>
      <c r="G26" s="584">
        <v>0.27652102984721011</v>
      </c>
      <c r="H26" s="584">
        <v>0.19047962129063256</v>
      </c>
      <c r="I26" s="469">
        <v>0.25181663744590355</v>
      </c>
    </row>
    <row r="27" spans="1:9" ht="14.45" customHeight="1" x14ac:dyDescent="0.25">
      <c r="A27" s="138"/>
      <c r="B27" s="40"/>
      <c r="C27" s="40"/>
      <c r="D27" s="40"/>
      <c r="E27" s="778"/>
      <c r="F27" s="778"/>
      <c r="G27" s="778"/>
      <c r="H27" s="778"/>
      <c r="I27" s="62"/>
    </row>
    <row r="28" spans="1:9" s="764" customFormat="1" ht="14.45" customHeight="1" x14ac:dyDescent="0.25">
      <c r="A28" s="897" t="s">
        <v>342</v>
      </c>
      <c r="B28" s="897"/>
      <c r="C28" s="897"/>
      <c r="D28" s="897"/>
      <c r="E28" s="897"/>
      <c r="F28" s="897"/>
      <c r="G28" s="897"/>
      <c r="H28" s="897"/>
      <c r="I28" s="897"/>
    </row>
    <row r="29" spans="1:9" ht="14.45" customHeight="1" x14ac:dyDescent="0.25">
      <c r="A29" s="879" t="s">
        <v>6</v>
      </c>
      <c r="B29" s="879"/>
      <c r="C29" s="879"/>
      <c r="D29" s="879"/>
      <c r="E29" s="879"/>
      <c r="F29" s="879"/>
      <c r="G29" s="879"/>
      <c r="H29" s="879"/>
      <c r="I29" s="879"/>
    </row>
  </sheetData>
  <mergeCells count="4">
    <mergeCell ref="A2:I2"/>
    <mergeCell ref="A3:I3"/>
    <mergeCell ref="A29:I29"/>
    <mergeCell ref="A28:I28"/>
  </mergeCells>
  <hyperlinks>
    <hyperlink ref="A1" location="INDICE!A1" display="INDICE" xr:uid="{7050EF73-B139-4E17-8AAA-D8ADA760D1B1}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S78"/>
  <sheetViews>
    <sheetView workbookViewId="0">
      <selection activeCell="J3" sqref="J3"/>
    </sheetView>
  </sheetViews>
  <sheetFormatPr baseColWidth="10" defaultColWidth="11.5703125" defaultRowHeight="15" x14ac:dyDescent="0.25"/>
  <cols>
    <col min="1" max="1" width="11.5703125" style="177"/>
    <col min="2" max="2" width="38.28515625" style="177" customWidth="1"/>
    <col min="3" max="3" width="13.28515625" style="177" customWidth="1"/>
    <col min="4" max="9" width="7.7109375" style="177" customWidth="1"/>
    <col min="10" max="10" width="6" style="177" customWidth="1"/>
    <col min="11" max="11" width="11.5703125" style="177"/>
    <col min="12" max="12" width="38.28515625" style="177" customWidth="1"/>
    <col min="13" max="13" width="13.28515625" style="207" customWidth="1"/>
    <col min="14" max="19" width="10.7109375" style="177" customWidth="1"/>
    <col min="20" max="16384" width="11.5703125" style="177"/>
  </cols>
  <sheetData>
    <row r="1" spans="1:19" x14ac:dyDescent="0.25">
      <c r="A1" s="398" t="s">
        <v>344</v>
      </c>
      <c r="B1" s="294"/>
    </row>
    <row r="2" spans="1:19" x14ac:dyDescent="0.25">
      <c r="A2" s="899" t="s">
        <v>142</v>
      </c>
      <c r="B2" s="899"/>
      <c r="C2" s="899"/>
      <c r="D2" s="899"/>
      <c r="E2" s="899"/>
      <c r="F2" s="899"/>
      <c r="G2" s="899"/>
      <c r="H2" s="899"/>
      <c r="I2" s="899"/>
      <c r="K2" s="899" t="s">
        <v>271</v>
      </c>
      <c r="L2" s="899"/>
      <c r="M2" s="899"/>
      <c r="N2" s="899"/>
      <c r="O2" s="899"/>
      <c r="P2" s="899"/>
      <c r="Q2" s="899"/>
      <c r="R2" s="899"/>
      <c r="S2" s="899"/>
    </row>
    <row r="3" spans="1:19" x14ac:dyDescent="0.25">
      <c r="A3" s="901" t="s">
        <v>199</v>
      </c>
      <c r="B3" s="901"/>
      <c r="C3" s="901"/>
      <c r="D3" s="901"/>
      <c r="E3" s="901"/>
      <c r="F3" s="901"/>
      <c r="G3" s="901"/>
      <c r="H3" s="901"/>
      <c r="I3" s="901"/>
      <c r="K3" s="901" t="s">
        <v>25</v>
      </c>
      <c r="L3" s="901"/>
      <c r="M3" s="901"/>
      <c r="N3" s="901"/>
      <c r="O3" s="901"/>
      <c r="P3" s="901"/>
      <c r="Q3" s="901"/>
      <c r="R3" s="901"/>
      <c r="S3" s="901"/>
    </row>
    <row r="5" spans="1:19" x14ac:dyDescent="0.25">
      <c r="A5" s="214"/>
      <c r="B5" s="15"/>
      <c r="C5" s="15"/>
      <c r="D5" s="131">
        <v>2006</v>
      </c>
      <c r="E5" s="131">
        <v>2009</v>
      </c>
      <c r="F5" s="131">
        <v>2011</v>
      </c>
      <c r="G5" s="131">
        <v>2013</v>
      </c>
      <c r="H5" s="131">
        <v>2015</v>
      </c>
      <c r="I5" s="255">
        <v>2017</v>
      </c>
      <c r="K5" s="214"/>
      <c r="L5" s="15"/>
      <c r="M5" s="15"/>
      <c r="N5" s="131">
        <v>2006</v>
      </c>
      <c r="O5" s="131">
        <v>2009</v>
      </c>
      <c r="P5" s="131">
        <v>2011</v>
      </c>
      <c r="Q5" s="131">
        <v>2013</v>
      </c>
      <c r="R5" s="131">
        <v>2015</v>
      </c>
      <c r="S5" s="255">
        <v>2017</v>
      </c>
    </row>
    <row r="6" spans="1:19" x14ac:dyDescent="0.25">
      <c r="A6" s="34"/>
      <c r="B6" s="208"/>
      <c r="C6" s="208"/>
      <c r="D6" s="208"/>
      <c r="E6" s="208"/>
      <c r="F6" s="208"/>
      <c r="G6" s="208"/>
      <c r="H6" s="208"/>
      <c r="I6" s="62"/>
      <c r="K6" s="34"/>
      <c r="L6" s="208"/>
      <c r="M6" s="208"/>
      <c r="N6" s="208"/>
      <c r="O6" s="208"/>
      <c r="P6" s="208"/>
      <c r="Q6" s="208"/>
      <c r="R6" s="208"/>
      <c r="S6" s="62"/>
    </row>
    <row r="7" spans="1:19" x14ac:dyDescent="0.25">
      <c r="A7" s="174" t="s">
        <v>9</v>
      </c>
      <c r="B7" s="74" t="s">
        <v>244</v>
      </c>
      <c r="C7" s="125" t="s">
        <v>91</v>
      </c>
      <c r="D7" s="468">
        <v>1.859313144304001</v>
      </c>
      <c r="E7" s="468">
        <v>2.2207060480676115</v>
      </c>
      <c r="F7" s="468">
        <v>0.8801471911685298</v>
      </c>
      <c r="G7" s="468">
        <v>1.1469664090470355</v>
      </c>
      <c r="H7" s="468">
        <v>2.1169686443242677</v>
      </c>
      <c r="I7" s="469">
        <v>1.745180295829343</v>
      </c>
      <c r="K7" s="174" t="s">
        <v>9</v>
      </c>
      <c r="L7" s="74" t="s">
        <v>244</v>
      </c>
      <c r="M7" s="125" t="s">
        <v>91</v>
      </c>
      <c r="N7" s="691">
        <v>7402</v>
      </c>
      <c r="O7" s="691">
        <v>9081</v>
      </c>
      <c r="P7" s="691">
        <v>4401</v>
      </c>
      <c r="Q7" s="691">
        <v>6702</v>
      </c>
      <c r="R7" s="691">
        <v>12871</v>
      </c>
      <c r="S7" s="688">
        <v>11644</v>
      </c>
    </row>
    <row r="8" spans="1:19" x14ac:dyDescent="0.25">
      <c r="A8" s="174"/>
      <c r="B8" s="74"/>
      <c r="C8" s="125" t="s">
        <v>92</v>
      </c>
      <c r="D8" s="468">
        <v>0.29238837688096092</v>
      </c>
      <c r="E8" s="468">
        <v>0.30597499075488893</v>
      </c>
      <c r="F8" s="468">
        <v>0.1323937852630522</v>
      </c>
      <c r="G8" s="468">
        <v>0.21644624399373558</v>
      </c>
      <c r="H8" s="468">
        <v>0.21644718352143696</v>
      </c>
      <c r="I8" s="469">
        <v>0.25678145217866183</v>
      </c>
      <c r="K8" s="174"/>
      <c r="L8" s="74"/>
      <c r="M8" s="125" t="s">
        <v>92</v>
      </c>
      <c r="N8" s="691">
        <v>1203.9068075112029</v>
      </c>
      <c r="O8" s="691">
        <v>1313.0806334701247</v>
      </c>
      <c r="P8" s="691">
        <v>652.57362518545665</v>
      </c>
      <c r="Q8" s="691">
        <v>1256.3850950427625</v>
      </c>
      <c r="R8" s="691">
        <v>1358.3450833313411</v>
      </c>
      <c r="S8" s="688">
        <v>1770.8125187763139</v>
      </c>
    </row>
    <row r="9" spans="1:19" x14ac:dyDescent="0.25">
      <c r="A9" s="174"/>
      <c r="B9" s="74" t="s">
        <v>245</v>
      </c>
      <c r="C9" s="125" t="s">
        <v>91</v>
      </c>
      <c r="D9" s="468">
        <v>26.872123867130199</v>
      </c>
      <c r="E9" s="468">
        <v>27.510980035410004</v>
      </c>
      <c r="F9" s="468">
        <v>21.674699518028916</v>
      </c>
      <c r="G9" s="468">
        <v>24.871817690185583</v>
      </c>
      <c r="H9" s="468">
        <v>23.185337964973225</v>
      </c>
      <c r="I9" s="469">
        <v>25.481370904768969</v>
      </c>
      <c r="K9" s="174"/>
      <c r="L9" s="74" t="s">
        <v>245</v>
      </c>
      <c r="M9" s="125" t="s">
        <v>91</v>
      </c>
      <c r="N9" s="691">
        <v>107081</v>
      </c>
      <c r="O9" s="691">
        <v>112710</v>
      </c>
      <c r="P9" s="691">
        <v>108483</v>
      </c>
      <c r="Q9" s="691">
        <v>145668</v>
      </c>
      <c r="R9" s="691">
        <v>140965</v>
      </c>
      <c r="S9" s="688">
        <v>170014</v>
      </c>
    </row>
    <row r="10" spans="1:19" x14ac:dyDescent="0.25">
      <c r="A10" s="174"/>
      <c r="B10" s="74"/>
      <c r="C10" s="125" t="s">
        <v>92</v>
      </c>
      <c r="D10" s="468">
        <v>0.90352160083862387</v>
      </c>
      <c r="E10" s="468">
        <v>1.1536726213522253</v>
      </c>
      <c r="F10" s="468">
        <v>1.2575118282654496</v>
      </c>
      <c r="G10" s="468">
        <v>1.2851138453515953</v>
      </c>
      <c r="H10" s="468">
        <v>0.69086945395299915</v>
      </c>
      <c r="I10" s="469">
        <v>0.71225475899139878</v>
      </c>
      <c r="K10" s="174"/>
      <c r="L10" s="74"/>
      <c r="M10" s="125" t="s">
        <v>92</v>
      </c>
      <c r="N10" s="691">
        <v>4577.918020413892</v>
      </c>
      <c r="O10" s="691">
        <v>6249.6590299561303</v>
      </c>
      <c r="P10" s="691">
        <v>6663.1062140738668</v>
      </c>
      <c r="Q10" s="691">
        <v>8359.5564153229661</v>
      </c>
      <c r="R10" s="691">
        <v>5333.0131828089161</v>
      </c>
      <c r="S10" s="688">
        <v>6344.7509626245219</v>
      </c>
    </row>
    <row r="11" spans="1:19" s="207" customFormat="1" x14ac:dyDescent="0.25">
      <c r="A11" s="174"/>
      <c r="B11" s="74" t="s">
        <v>287</v>
      </c>
      <c r="C11" s="125" t="s">
        <v>91</v>
      </c>
      <c r="D11" s="468">
        <v>69.094005586479909</v>
      </c>
      <c r="E11" s="468">
        <v>69.41901184572194</v>
      </c>
      <c r="F11" s="468">
        <v>76.995380277183372</v>
      </c>
      <c r="G11" s="468">
        <v>73.067852766615786</v>
      </c>
      <c r="H11" s="468">
        <v>74.089955130988557</v>
      </c>
      <c r="I11" s="469">
        <v>72.169140404281123</v>
      </c>
      <c r="K11" s="174"/>
      <c r="L11" s="74" t="s">
        <v>287</v>
      </c>
      <c r="M11" s="125" t="s">
        <v>91</v>
      </c>
      <c r="N11" s="691">
        <v>284247</v>
      </c>
      <c r="O11" s="691">
        <v>287859</v>
      </c>
      <c r="P11" s="691">
        <v>387328</v>
      </c>
      <c r="Q11" s="691">
        <v>432377</v>
      </c>
      <c r="R11" s="691">
        <v>454245</v>
      </c>
      <c r="S11" s="688">
        <v>485551</v>
      </c>
    </row>
    <row r="12" spans="1:19" s="207" customFormat="1" x14ac:dyDescent="0.25">
      <c r="A12" s="174"/>
      <c r="B12" s="74"/>
      <c r="C12" s="125" t="s">
        <v>92</v>
      </c>
      <c r="D12" s="468">
        <v>1.0071017805051528</v>
      </c>
      <c r="E12" s="468">
        <v>1.1993816773993622</v>
      </c>
      <c r="F12" s="468">
        <v>1.2864322261384054</v>
      </c>
      <c r="G12" s="468">
        <v>1.3171297433141815</v>
      </c>
      <c r="H12" s="468">
        <v>0.74389424481247091</v>
      </c>
      <c r="I12" s="469">
        <v>0.78867189208448529</v>
      </c>
      <c r="K12" s="174"/>
      <c r="L12" s="74"/>
      <c r="M12" s="125" t="s">
        <v>92</v>
      </c>
      <c r="N12" s="691">
        <v>9873.4222944280027</v>
      </c>
      <c r="O12" s="691">
        <v>10432.278690227711</v>
      </c>
      <c r="P12" s="691">
        <v>20959.333845040113</v>
      </c>
      <c r="Q12" s="691">
        <v>17625.218254339001</v>
      </c>
      <c r="R12" s="691">
        <v>10939.886950764838</v>
      </c>
      <c r="S12" s="688">
        <v>12295.952548517358</v>
      </c>
    </row>
    <row r="13" spans="1:19" x14ac:dyDescent="0.25">
      <c r="A13" s="174"/>
      <c r="B13" s="273" t="s">
        <v>250</v>
      </c>
      <c r="C13" s="125" t="s">
        <v>91</v>
      </c>
      <c r="D13" s="468">
        <v>4.7522757872314774</v>
      </c>
      <c r="E13" s="468">
        <v>4.203715115767233</v>
      </c>
      <c r="F13" s="468">
        <v>5.8678479291242525</v>
      </c>
      <c r="G13" s="468">
        <v>6.9901287641787784</v>
      </c>
      <c r="H13" s="468">
        <v>7.2308517217331811</v>
      </c>
      <c r="I13" s="469">
        <v>8.5166716875821518</v>
      </c>
      <c r="K13" s="174"/>
      <c r="L13" s="273" t="s">
        <v>250</v>
      </c>
      <c r="M13" s="125" t="s">
        <v>91</v>
      </c>
      <c r="N13" s="691">
        <v>18919</v>
      </c>
      <c r="O13" s="691">
        <v>17190</v>
      </c>
      <c r="P13" s="691">
        <v>29341</v>
      </c>
      <c r="Q13" s="691">
        <v>40845</v>
      </c>
      <c r="R13" s="691">
        <v>43963</v>
      </c>
      <c r="S13" s="688">
        <v>56824</v>
      </c>
    </row>
    <row r="14" spans="1:19" x14ac:dyDescent="0.25">
      <c r="A14" s="174"/>
      <c r="B14" s="273"/>
      <c r="C14" s="125" t="s">
        <v>92</v>
      </c>
      <c r="D14" s="468">
        <v>0.45770229212870917</v>
      </c>
      <c r="E14" s="468">
        <v>0.40215480059854636</v>
      </c>
      <c r="F14" s="468">
        <v>0.55117700305771056</v>
      </c>
      <c r="G14" s="468">
        <v>0.78945564730880036</v>
      </c>
      <c r="H14" s="468">
        <v>0.37602934076617128</v>
      </c>
      <c r="I14" s="469">
        <v>0.44816339176237685</v>
      </c>
      <c r="K14" s="174"/>
      <c r="L14" s="273"/>
      <c r="M14" s="125" t="s">
        <v>92</v>
      </c>
      <c r="N14" s="691">
        <v>1826.8137664617154</v>
      </c>
      <c r="O14" s="691">
        <v>1654.1970921007858</v>
      </c>
      <c r="P14" s="691">
        <v>3056.6903637738301</v>
      </c>
      <c r="Q14" s="691">
        <v>4819.3630331021213</v>
      </c>
      <c r="R14" s="691">
        <v>2348.9608364217115</v>
      </c>
      <c r="S14" s="688">
        <v>3168.9416801691959</v>
      </c>
    </row>
    <row r="15" spans="1:19" x14ac:dyDescent="0.25">
      <c r="A15" s="174"/>
      <c r="B15" s="273" t="s">
        <v>251</v>
      </c>
      <c r="C15" s="125" t="s">
        <v>91</v>
      </c>
      <c r="D15" s="468">
        <v>1.9615477362699192</v>
      </c>
      <c r="E15" s="468">
        <v>4.4773600962526041</v>
      </c>
      <c r="F15" s="468">
        <v>2.7742335459872409</v>
      </c>
      <c r="G15" s="468">
        <v>2.4662687139326813</v>
      </c>
      <c r="H15" s="468">
        <v>2.5202634245187436</v>
      </c>
      <c r="I15" s="469">
        <v>3.4034313086304295</v>
      </c>
      <c r="K15" s="174"/>
      <c r="L15" s="273" t="s">
        <v>251</v>
      </c>
      <c r="M15" s="125" t="s">
        <v>91</v>
      </c>
      <c r="N15" s="691">
        <v>7809</v>
      </c>
      <c r="O15" s="691">
        <v>18309</v>
      </c>
      <c r="P15" s="691">
        <v>13872</v>
      </c>
      <c r="Q15" s="691">
        <v>14411</v>
      </c>
      <c r="R15" s="691">
        <v>15323</v>
      </c>
      <c r="S15" s="688">
        <v>22708</v>
      </c>
    </row>
    <row r="16" spans="1:19" x14ac:dyDescent="0.25">
      <c r="A16" s="174"/>
      <c r="B16" s="273"/>
      <c r="C16" s="125" t="s">
        <v>92</v>
      </c>
      <c r="D16" s="468">
        <v>0.30351727874331919</v>
      </c>
      <c r="E16" s="468">
        <v>0.51932931655868153</v>
      </c>
      <c r="F16" s="468">
        <v>0.46694065619359804</v>
      </c>
      <c r="G16" s="468">
        <v>0.24917259682737544</v>
      </c>
      <c r="H16" s="468">
        <v>0.21841682804350773</v>
      </c>
      <c r="I16" s="469">
        <v>0.30922048842830102</v>
      </c>
      <c r="K16" s="174"/>
      <c r="L16" s="273"/>
      <c r="M16" s="125" t="s">
        <v>92</v>
      </c>
      <c r="N16" s="691">
        <v>1263.1323858983126</v>
      </c>
      <c r="O16" s="691">
        <v>2218.2713090032235</v>
      </c>
      <c r="P16" s="691">
        <v>2409.5581710548331</v>
      </c>
      <c r="Q16" s="691">
        <v>1428.6861306087703</v>
      </c>
      <c r="R16" s="691">
        <v>1384.9671931504224</v>
      </c>
      <c r="S16" s="688">
        <v>2149.0330536840065</v>
      </c>
    </row>
    <row r="17" spans="1:19" x14ac:dyDescent="0.25">
      <c r="A17" s="174"/>
      <c r="B17" s="273" t="s">
        <v>252</v>
      </c>
      <c r="C17" s="125" t="s">
        <v>91</v>
      </c>
      <c r="D17" s="468">
        <v>53.670397685027027</v>
      </c>
      <c r="E17" s="468">
        <v>53.021588363607904</v>
      </c>
      <c r="F17" s="468">
        <v>60.927344359338441</v>
      </c>
      <c r="G17" s="468">
        <v>57.823570484867979</v>
      </c>
      <c r="H17" s="468">
        <v>58.745838761036332</v>
      </c>
      <c r="I17" s="469">
        <v>55.164873375509025</v>
      </c>
      <c r="K17" s="174"/>
      <c r="L17" s="273" t="s">
        <v>252</v>
      </c>
      <c r="M17" s="125" t="s">
        <v>91</v>
      </c>
      <c r="N17" s="691">
        <v>213837</v>
      </c>
      <c r="O17" s="691">
        <v>217307</v>
      </c>
      <c r="P17" s="691">
        <v>304718</v>
      </c>
      <c r="Q17" s="691">
        <v>337877</v>
      </c>
      <c r="R17" s="691">
        <v>357237</v>
      </c>
      <c r="S17" s="688">
        <v>368065</v>
      </c>
    </row>
    <row r="18" spans="1:19" x14ac:dyDescent="0.25">
      <c r="A18" s="174"/>
      <c r="B18" s="273"/>
      <c r="C18" s="125" t="s">
        <v>92</v>
      </c>
      <c r="D18" s="468">
        <v>1.0433307132208214</v>
      </c>
      <c r="E18" s="468">
        <v>1.2229273454747245</v>
      </c>
      <c r="F18" s="468">
        <v>1.4792192559694635</v>
      </c>
      <c r="G18" s="468">
        <v>1.5234139096650083</v>
      </c>
      <c r="H18" s="468">
        <v>0.80978832288721747</v>
      </c>
      <c r="I18" s="469">
        <v>0.77113643032580181</v>
      </c>
      <c r="K18" s="174"/>
      <c r="L18" s="273"/>
      <c r="M18" s="125" t="s">
        <v>92</v>
      </c>
      <c r="N18" s="691">
        <v>8117.3997382799407</v>
      </c>
      <c r="O18" s="691">
        <v>8555.7115500016116</v>
      </c>
      <c r="P18" s="691">
        <v>18518.757850122827</v>
      </c>
      <c r="Q18" s="691">
        <v>16148.846899471482</v>
      </c>
      <c r="R18" s="691">
        <v>9357.9805581114433</v>
      </c>
      <c r="S18" s="688">
        <v>9765.2820878811872</v>
      </c>
    </row>
    <row r="19" spans="1:19" x14ac:dyDescent="0.25">
      <c r="A19" s="174"/>
      <c r="B19" s="273" t="s">
        <v>246</v>
      </c>
      <c r="C19" s="125" t="s">
        <v>91</v>
      </c>
      <c r="D19" s="468">
        <v>0.97286136285995617</v>
      </c>
      <c r="E19" s="468">
        <v>1.3176042492003404</v>
      </c>
      <c r="F19" s="468">
        <v>0.71115733056016639</v>
      </c>
      <c r="G19" s="468">
        <v>0.21375127497758095</v>
      </c>
      <c r="H19" s="468">
        <v>0.65708101422387133</v>
      </c>
      <c r="I19" s="469">
        <v>0.35745920693515826</v>
      </c>
      <c r="K19" s="174"/>
      <c r="L19" s="273" t="s">
        <v>246</v>
      </c>
      <c r="M19" s="125" t="s">
        <v>91</v>
      </c>
      <c r="N19" s="691">
        <v>3873</v>
      </c>
      <c r="O19" s="691">
        <v>5388</v>
      </c>
      <c r="P19" s="691">
        <v>3556</v>
      </c>
      <c r="Q19" s="691">
        <v>1249</v>
      </c>
      <c r="R19" s="691">
        <v>3995</v>
      </c>
      <c r="S19" s="688">
        <v>2385</v>
      </c>
    </row>
    <row r="20" spans="1:19" x14ac:dyDescent="0.25">
      <c r="A20" s="174"/>
      <c r="B20" s="273"/>
      <c r="C20" s="125" t="s">
        <v>92</v>
      </c>
      <c r="D20" s="468">
        <v>0.2291003926009178</v>
      </c>
      <c r="E20" s="468">
        <v>0.28001400376146907</v>
      </c>
      <c r="F20" s="468">
        <v>0.39701362642544802</v>
      </c>
      <c r="G20" s="468">
        <v>7.561266741166979E-2</v>
      </c>
      <c r="H20" s="468">
        <v>0.20235762103426977</v>
      </c>
      <c r="I20" s="469">
        <v>8.513933356748131E-2</v>
      </c>
      <c r="K20" s="174"/>
      <c r="L20" s="273"/>
      <c r="M20" s="125" t="s">
        <v>92</v>
      </c>
      <c r="N20" s="691">
        <v>917.25499694019913</v>
      </c>
      <c r="O20" s="691">
        <v>1142.722683310514</v>
      </c>
      <c r="P20" s="691">
        <v>2007.5835196163805</v>
      </c>
      <c r="Q20" s="691">
        <v>446.79411343255163</v>
      </c>
      <c r="R20" s="691">
        <v>1234.1851742566182</v>
      </c>
      <c r="S20" s="688">
        <v>570.10140681665382</v>
      </c>
    </row>
    <row r="21" spans="1:19" x14ac:dyDescent="0.25">
      <c r="A21" s="174"/>
      <c r="B21" s="273" t="s">
        <v>247</v>
      </c>
      <c r="C21" s="125" t="s">
        <v>91</v>
      </c>
      <c r="D21" s="468">
        <v>6.9916403753792977</v>
      </c>
      <c r="E21" s="468">
        <v>5.5839226848998837</v>
      </c>
      <c r="F21" s="468">
        <v>5.9980401175929448</v>
      </c>
      <c r="G21" s="468">
        <v>5.0898131858352551</v>
      </c>
      <c r="H21" s="468">
        <v>4.3628863537678129</v>
      </c>
      <c r="I21" s="469">
        <v>4.1033619150820808</v>
      </c>
      <c r="K21" s="174"/>
      <c r="L21" s="273" t="s">
        <v>247</v>
      </c>
      <c r="M21" s="125" t="s">
        <v>91</v>
      </c>
      <c r="N21" s="691">
        <v>28074</v>
      </c>
      <c r="O21" s="691">
        <v>22834</v>
      </c>
      <c r="P21" s="691">
        <v>29992</v>
      </c>
      <c r="Q21" s="691">
        <v>29741</v>
      </c>
      <c r="R21" s="691">
        <v>26526</v>
      </c>
      <c r="S21" s="688">
        <v>27378</v>
      </c>
    </row>
    <row r="22" spans="1:19" x14ac:dyDescent="0.25">
      <c r="A22" s="174"/>
      <c r="B22" s="273"/>
      <c r="C22" s="125" t="s">
        <v>92</v>
      </c>
      <c r="D22" s="468">
        <v>0.54891371267544398</v>
      </c>
      <c r="E22" s="468">
        <v>0.54420469403215599</v>
      </c>
      <c r="F22" s="468">
        <v>0.52867328084712151</v>
      </c>
      <c r="G22" s="468">
        <v>0.41042382322296794</v>
      </c>
      <c r="H22" s="468">
        <v>0.33245168607126774</v>
      </c>
      <c r="I22" s="469">
        <v>0.35932008260474951</v>
      </c>
      <c r="K22" s="174"/>
      <c r="L22" s="273"/>
      <c r="M22" s="125" t="s">
        <v>92</v>
      </c>
      <c r="N22" s="691">
        <v>2447.6206595155259</v>
      </c>
      <c r="O22" s="691">
        <v>2454.7821305935731</v>
      </c>
      <c r="P22" s="691">
        <v>2698.6244328890289</v>
      </c>
      <c r="Q22" s="691">
        <v>2398.1498200369192</v>
      </c>
      <c r="R22" s="691">
        <v>2161.1939570753907</v>
      </c>
      <c r="S22" s="688">
        <v>2546.4670429184639</v>
      </c>
    </row>
    <row r="23" spans="1:19" x14ac:dyDescent="0.25">
      <c r="A23" s="174"/>
      <c r="B23" s="273" t="s">
        <v>248</v>
      </c>
      <c r="C23" s="125" t="s">
        <v>91</v>
      </c>
      <c r="D23" s="468">
        <v>0.74528263971223607</v>
      </c>
      <c r="E23" s="468">
        <v>0.81482133599397444</v>
      </c>
      <c r="F23" s="468">
        <v>0.71675699458032516</v>
      </c>
      <c r="G23" s="468">
        <v>0.484320342823502</v>
      </c>
      <c r="H23" s="468">
        <v>0.57303385570862775</v>
      </c>
      <c r="I23" s="469">
        <v>0.62334291054227386</v>
      </c>
      <c r="K23" s="174"/>
      <c r="L23" s="273" t="s">
        <v>248</v>
      </c>
      <c r="M23" s="125" t="s">
        <v>91</v>
      </c>
      <c r="N23" s="691">
        <v>2967</v>
      </c>
      <c r="O23" s="691">
        <v>3332</v>
      </c>
      <c r="P23" s="691">
        <v>2265</v>
      </c>
      <c r="Q23" s="691">
        <v>2830</v>
      </c>
      <c r="R23" s="691">
        <v>3484</v>
      </c>
      <c r="S23" s="688">
        <v>4159</v>
      </c>
    </row>
    <row r="24" spans="1:19" x14ac:dyDescent="0.25">
      <c r="A24" s="174"/>
      <c r="B24" s="74"/>
      <c r="C24" s="125" t="s">
        <v>92</v>
      </c>
      <c r="D24" s="468">
        <v>0.20674937582640684</v>
      </c>
      <c r="E24" s="468">
        <v>0.23535150235330346</v>
      </c>
      <c r="F24" s="468">
        <v>0.14366552667720661</v>
      </c>
      <c r="G24" s="468">
        <v>0.12288452017595169</v>
      </c>
      <c r="H24" s="468">
        <v>0.1085718699094817</v>
      </c>
      <c r="I24" s="469">
        <v>0.15129297447741596</v>
      </c>
      <c r="K24" s="174"/>
      <c r="L24" s="74"/>
      <c r="M24" s="125" t="s">
        <v>92</v>
      </c>
      <c r="N24" s="691">
        <v>828.66941538830793</v>
      </c>
      <c r="O24" s="691">
        <v>966.96945469636705</v>
      </c>
      <c r="P24" s="691">
        <v>465.83862392909685</v>
      </c>
      <c r="Q24" s="691">
        <v>718.94239681988017</v>
      </c>
      <c r="R24" s="691">
        <v>657.78855476111482</v>
      </c>
      <c r="S24" s="688">
        <v>1003.5053077096803</v>
      </c>
    </row>
    <row r="25" spans="1:19" x14ac:dyDescent="0.25">
      <c r="A25" s="174"/>
      <c r="B25" s="74" t="s">
        <v>249</v>
      </c>
      <c r="C25" s="125" t="s">
        <v>91</v>
      </c>
      <c r="D25" s="468">
        <v>2.1745574020858869</v>
      </c>
      <c r="E25" s="468">
        <v>0.84930207080044207</v>
      </c>
      <c r="F25" s="468">
        <v>0.44977301361918287</v>
      </c>
      <c r="G25" s="468">
        <v>0.91336313415160075</v>
      </c>
      <c r="H25" s="468">
        <v>0.60773825971394357</v>
      </c>
      <c r="I25" s="469">
        <v>0.60430839512056944</v>
      </c>
      <c r="K25" s="174"/>
      <c r="L25" s="74" t="s">
        <v>249</v>
      </c>
      <c r="M25" s="125" t="s">
        <v>91</v>
      </c>
      <c r="N25" s="691">
        <v>8768</v>
      </c>
      <c r="O25" s="691">
        <v>3499</v>
      </c>
      <c r="P25" s="691">
        <v>3584</v>
      </c>
      <c r="Q25" s="691">
        <v>5424</v>
      </c>
      <c r="R25" s="691">
        <v>3717</v>
      </c>
      <c r="S25" s="688">
        <v>4032</v>
      </c>
    </row>
    <row r="26" spans="1:19" x14ac:dyDescent="0.25">
      <c r="A26" s="174"/>
      <c r="B26" s="74"/>
      <c r="C26" s="125" t="s">
        <v>92</v>
      </c>
      <c r="D26" s="468">
        <v>0.28985959723630517</v>
      </c>
      <c r="E26" s="468">
        <v>0.14098840969574644</v>
      </c>
      <c r="F26" s="468">
        <v>9.2430602314731033E-2</v>
      </c>
      <c r="G26" s="468">
        <v>0.15166811206442579</v>
      </c>
      <c r="H26" s="468">
        <v>0.11256557257666848</v>
      </c>
      <c r="I26" s="469">
        <v>0.14298743429613706</v>
      </c>
      <c r="K26" s="174"/>
      <c r="L26" s="74"/>
      <c r="M26" s="125" t="s">
        <v>92</v>
      </c>
      <c r="N26" s="691">
        <v>1173.9073410668443</v>
      </c>
      <c r="O26" s="691">
        <v>587.32585260897304</v>
      </c>
      <c r="P26" s="691">
        <v>704.01466197612672</v>
      </c>
      <c r="Q26" s="691">
        <v>901.15912926665385</v>
      </c>
      <c r="R26" s="691">
        <v>693.16377147432263</v>
      </c>
      <c r="S26" s="688">
        <v>975.85699161562934</v>
      </c>
    </row>
    <row r="27" spans="1:19" x14ac:dyDescent="0.25">
      <c r="A27" s="174"/>
      <c r="B27" s="74" t="s">
        <v>3</v>
      </c>
      <c r="C27" s="125" t="s">
        <v>91</v>
      </c>
      <c r="D27" s="468">
        <v>100</v>
      </c>
      <c r="E27" s="468">
        <v>100</v>
      </c>
      <c r="F27" s="468">
        <v>100</v>
      </c>
      <c r="G27" s="468">
        <v>100</v>
      </c>
      <c r="H27" s="468">
        <v>100</v>
      </c>
      <c r="I27" s="469">
        <v>100</v>
      </c>
      <c r="K27" s="174"/>
      <c r="L27" s="74" t="s">
        <v>3</v>
      </c>
      <c r="M27" s="125" t="s">
        <v>91</v>
      </c>
      <c r="N27" s="691">
        <v>398730</v>
      </c>
      <c r="O27" s="691">
        <v>409650</v>
      </c>
      <c r="P27" s="691">
        <v>500212</v>
      </c>
      <c r="Q27" s="691">
        <v>584747</v>
      </c>
      <c r="R27" s="691">
        <v>608081</v>
      </c>
      <c r="S27" s="688">
        <v>667209</v>
      </c>
    </row>
    <row r="28" spans="1:19" x14ac:dyDescent="0.25">
      <c r="A28" s="174"/>
      <c r="B28" s="208"/>
      <c r="C28" s="125" t="s">
        <v>92</v>
      </c>
      <c r="D28" s="468">
        <v>0</v>
      </c>
      <c r="E28" s="468">
        <v>0</v>
      </c>
      <c r="F28" s="468">
        <v>0</v>
      </c>
      <c r="G28" s="468">
        <v>0</v>
      </c>
      <c r="H28" s="468">
        <v>0</v>
      </c>
      <c r="I28" s="469">
        <v>0</v>
      </c>
      <c r="K28" s="174"/>
      <c r="L28" s="208"/>
      <c r="M28" s="125" t="s">
        <v>92</v>
      </c>
      <c r="N28" s="691">
        <v>12312.505944160426</v>
      </c>
      <c r="O28" s="691">
        <v>13786.061898051847</v>
      </c>
      <c r="P28" s="691">
        <v>23059.684592324342</v>
      </c>
      <c r="Q28" s="691">
        <v>19841.043340416694</v>
      </c>
      <c r="R28" s="691">
        <v>13641.194636639191</v>
      </c>
      <c r="S28" s="688">
        <v>15904.112061022437</v>
      </c>
    </row>
    <row r="29" spans="1:19" x14ac:dyDescent="0.25">
      <c r="A29" s="174"/>
      <c r="B29" s="208"/>
      <c r="C29" s="208"/>
      <c r="D29" s="468"/>
      <c r="E29" s="468"/>
      <c r="F29" s="468"/>
      <c r="G29" s="468"/>
      <c r="H29" s="468"/>
      <c r="I29" s="469"/>
      <c r="K29" s="174"/>
      <c r="L29" s="208"/>
      <c r="M29" s="208"/>
      <c r="N29" s="691"/>
      <c r="O29" s="691"/>
      <c r="P29" s="691"/>
      <c r="Q29" s="691"/>
      <c r="R29" s="691"/>
      <c r="S29" s="688"/>
    </row>
    <row r="30" spans="1:19" x14ac:dyDescent="0.25">
      <c r="A30" s="174" t="s">
        <v>10</v>
      </c>
      <c r="B30" s="74" t="s">
        <v>244</v>
      </c>
      <c r="C30" s="125" t="s">
        <v>91</v>
      </c>
      <c r="D30" s="468">
        <v>3.1512470622080535</v>
      </c>
      <c r="E30" s="468">
        <v>3.1692297629125705</v>
      </c>
      <c r="F30" s="468">
        <v>1.9775625439760198</v>
      </c>
      <c r="G30" s="468">
        <v>2.0812465904446631</v>
      </c>
      <c r="H30" s="468">
        <v>2.7609097081374681</v>
      </c>
      <c r="I30" s="469">
        <v>2.2773363942342666</v>
      </c>
      <c r="K30" s="174" t="s">
        <v>10</v>
      </c>
      <c r="L30" s="74" t="s">
        <v>244</v>
      </c>
      <c r="M30" s="125" t="s">
        <v>91</v>
      </c>
      <c r="N30" s="691">
        <v>194540</v>
      </c>
      <c r="O30" s="691">
        <v>192929</v>
      </c>
      <c r="P30" s="691">
        <v>126841</v>
      </c>
      <c r="Q30" s="691">
        <v>138717</v>
      </c>
      <c r="R30" s="691">
        <v>191567</v>
      </c>
      <c r="S30" s="688">
        <v>164039</v>
      </c>
    </row>
    <row r="31" spans="1:19" x14ac:dyDescent="0.25">
      <c r="A31" s="174"/>
      <c r="B31" s="74"/>
      <c r="C31" s="125" t="s">
        <v>92</v>
      </c>
      <c r="D31" s="468">
        <v>0.12639402309305817</v>
      </c>
      <c r="E31" s="468">
        <v>0.17523288112316945</v>
      </c>
      <c r="F31" s="468">
        <v>0.14122564007925545</v>
      </c>
      <c r="G31" s="468">
        <v>0.12417643660891263</v>
      </c>
      <c r="H31" s="468">
        <v>8.387090258610376E-2</v>
      </c>
      <c r="I31" s="469">
        <v>0.10590813868244643</v>
      </c>
      <c r="K31" s="174"/>
      <c r="L31" s="74"/>
      <c r="M31" s="125" t="s">
        <v>92</v>
      </c>
      <c r="N31" s="691">
        <v>8158.7878313386946</v>
      </c>
      <c r="O31" s="691">
        <v>10998.251024512227</v>
      </c>
      <c r="P31" s="691">
        <v>9541.7605066634787</v>
      </c>
      <c r="Q31" s="691">
        <v>8917.002997044332</v>
      </c>
      <c r="R31" s="691">
        <v>5844.285015965821</v>
      </c>
      <c r="S31" s="688">
        <v>7673.2245605516955</v>
      </c>
    </row>
    <row r="32" spans="1:19" x14ac:dyDescent="0.25">
      <c r="A32" s="174"/>
      <c r="B32" s="74" t="s">
        <v>245</v>
      </c>
      <c r="C32" s="125" t="s">
        <v>91</v>
      </c>
      <c r="D32" s="468">
        <v>19.921424543798917</v>
      </c>
      <c r="E32" s="468">
        <v>19.591978678089543</v>
      </c>
      <c r="F32" s="468">
        <v>20.177760953488203</v>
      </c>
      <c r="G32" s="468">
        <v>18.84233555965919</v>
      </c>
      <c r="H32" s="468">
        <v>18.903947863465937</v>
      </c>
      <c r="I32" s="469">
        <v>21.154104589296733</v>
      </c>
      <c r="K32" s="174"/>
      <c r="L32" s="74" t="s">
        <v>245</v>
      </c>
      <c r="M32" s="125" t="s">
        <v>91</v>
      </c>
      <c r="N32" s="691">
        <v>1230401</v>
      </c>
      <c r="O32" s="691">
        <v>1193006</v>
      </c>
      <c r="P32" s="691">
        <v>1294760</v>
      </c>
      <c r="Q32" s="691">
        <v>1256331</v>
      </c>
      <c r="R32" s="691">
        <v>1311530</v>
      </c>
      <c r="S32" s="688">
        <v>1523753</v>
      </c>
    </row>
    <row r="33" spans="1:19" x14ac:dyDescent="0.25">
      <c r="A33" s="174"/>
      <c r="B33" s="74"/>
      <c r="C33" s="125" t="s">
        <v>92</v>
      </c>
      <c r="D33" s="468">
        <v>0.26292162407547581</v>
      </c>
      <c r="E33" s="468">
        <v>0.30948239418615697</v>
      </c>
      <c r="F33" s="468">
        <v>0.42790045363451268</v>
      </c>
      <c r="G33" s="468">
        <v>0.33911265079196717</v>
      </c>
      <c r="H33" s="468">
        <v>0.22692756067572423</v>
      </c>
      <c r="I33" s="469">
        <v>0.28326059983307639</v>
      </c>
      <c r="K33" s="174"/>
      <c r="L33" s="74"/>
      <c r="M33" s="125" t="s">
        <v>92</v>
      </c>
      <c r="N33" s="691">
        <v>20644.169165965821</v>
      </c>
      <c r="O33" s="691">
        <v>21761.370542397588</v>
      </c>
      <c r="P33" s="691">
        <v>47592.913570812321</v>
      </c>
      <c r="Q33" s="691">
        <v>34008.909459593255</v>
      </c>
      <c r="R33" s="691">
        <v>18150.049231183279</v>
      </c>
      <c r="S33" s="688">
        <v>22224.647236708704</v>
      </c>
    </row>
    <row r="34" spans="1:19" s="207" customFormat="1" x14ac:dyDescent="0.25">
      <c r="A34" s="174"/>
      <c r="B34" s="74" t="s">
        <v>287</v>
      </c>
      <c r="C34" s="125" t="s">
        <v>91</v>
      </c>
      <c r="D34" s="468">
        <v>76.093351037162648</v>
      </c>
      <c r="E34" s="468">
        <v>76.803070949390033</v>
      </c>
      <c r="F34" s="468">
        <v>77.451287471310835</v>
      </c>
      <c r="G34" s="468">
        <v>78.664885645989585</v>
      </c>
      <c r="H34" s="468">
        <v>77.922870565374652</v>
      </c>
      <c r="I34" s="469">
        <v>76.1425762323708</v>
      </c>
      <c r="K34" s="174"/>
      <c r="L34" s="74" t="s">
        <v>287</v>
      </c>
      <c r="M34" s="125" t="s">
        <v>91</v>
      </c>
      <c r="N34" s="691">
        <v>4753946</v>
      </c>
      <c r="O34" s="691">
        <v>4702022</v>
      </c>
      <c r="P34" s="691">
        <v>4996077</v>
      </c>
      <c r="Q34" s="691">
        <v>5270984</v>
      </c>
      <c r="R34" s="691">
        <v>5435468</v>
      </c>
      <c r="S34" s="688">
        <v>5515316</v>
      </c>
    </row>
    <row r="35" spans="1:19" s="207" customFormat="1" x14ac:dyDescent="0.25">
      <c r="A35" s="174"/>
      <c r="B35" s="74"/>
      <c r="C35" s="125" t="s">
        <v>92</v>
      </c>
      <c r="D35" s="468">
        <v>0.28475298902087065</v>
      </c>
      <c r="E35" s="468">
        <v>0.33244363639482361</v>
      </c>
      <c r="F35" s="468">
        <v>0.46417140318064742</v>
      </c>
      <c r="G35" s="468">
        <v>0.36691358417288888</v>
      </c>
      <c r="H35" s="468">
        <v>0.24400214759462704</v>
      </c>
      <c r="I35" s="469">
        <v>0.31086357338124115</v>
      </c>
      <c r="K35" s="174"/>
      <c r="L35" s="74"/>
      <c r="M35" s="125" t="s">
        <v>92</v>
      </c>
      <c r="N35" s="691">
        <v>48319.295329175024</v>
      </c>
      <c r="O35" s="691">
        <v>60350.009993802749</v>
      </c>
      <c r="P35" s="691">
        <v>145001.61101587754</v>
      </c>
      <c r="Q35" s="691">
        <v>101110.27518126871</v>
      </c>
      <c r="R35" s="691">
        <v>67174.768499600163</v>
      </c>
      <c r="S35" s="688">
        <v>77751.831647390019</v>
      </c>
    </row>
    <row r="36" spans="1:19" x14ac:dyDescent="0.25">
      <c r="A36" s="174"/>
      <c r="B36" s="273" t="s">
        <v>250</v>
      </c>
      <c r="C36" s="125" t="s">
        <v>91</v>
      </c>
      <c r="D36" s="468">
        <v>6.3954246497367997</v>
      </c>
      <c r="E36" s="468">
        <v>5.6547535405997369</v>
      </c>
      <c r="F36" s="468">
        <v>6.2366006148730424</v>
      </c>
      <c r="G36" s="468">
        <v>7.2299077041997322</v>
      </c>
      <c r="H36" s="468">
        <v>7.895078252370924</v>
      </c>
      <c r="I36" s="469">
        <v>8.2060688247350999</v>
      </c>
      <c r="K36" s="174"/>
      <c r="L36" s="273" t="s">
        <v>250</v>
      </c>
      <c r="M36" s="125" t="s">
        <v>91</v>
      </c>
      <c r="N36" s="691">
        <v>394817</v>
      </c>
      <c r="O36" s="691">
        <v>344071</v>
      </c>
      <c r="P36" s="691">
        <v>400016</v>
      </c>
      <c r="Q36" s="691">
        <v>481880</v>
      </c>
      <c r="R36" s="691">
        <v>547695</v>
      </c>
      <c r="S36" s="688">
        <v>591092</v>
      </c>
    </row>
    <row r="37" spans="1:19" x14ac:dyDescent="0.25">
      <c r="A37" s="174"/>
      <c r="B37" s="273"/>
      <c r="C37" s="125" t="s">
        <v>92</v>
      </c>
      <c r="D37" s="468">
        <v>0.16644560686158066</v>
      </c>
      <c r="E37" s="468">
        <v>0.17761768076512144</v>
      </c>
      <c r="F37" s="468">
        <v>0.19889914090135877</v>
      </c>
      <c r="G37" s="468">
        <v>0.19236198204296243</v>
      </c>
      <c r="H37" s="468">
        <v>0.1429489176685268</v>
      </c>
      <c r="I37" s="469">
        <v>0.15683819165468932</v>
      </c>
      <c r="K37" s="174"/>
      <c r="L37" s="273"/>
      <c r="M37" s="125" t="s">
        <v>92</v>
      </c>
      <c r="N37" s="691">
        <v>10565.385250737734</v>
      </c>
      <c r="O37" s="691">
        <v>11745.631892153759</v>
      </c>
      <c r="P37" s="691">
        <v>15622.663819316991</v>
      </c>
      <c r="Q37" s="691">
        <v>13838.236167215222</v>
      </c>
      <c r="R37" s="691">
        <v>11250.054562335114</v>
      </c>
      <c r="S37" s="688">
        <v>12558.285106458354</v>
      </c>
    </row>
    <row r="38" spans="1:19" x14ac:dyDescent="0.25">
      <c r="A38" s="174"/>
      <c r="B38" s="273" t="s">
        <v>251</v>
      </c>
      <c r="C38" s="125" t="s">
        <v>91</v>
      </c>
      <c r="D38" s="468">
        <v>2.4676885406797422</v>
      </c>
      <c r="E38" s="468">
        <v>5.3279466485488935</v>
      </c>
      <c r="F38" s="468">
        <v>2.8937916656467633</v>
      </c>
      <c r="G38" s="468">
        <v>3.1729644542040831</v>
      </c>
      <c r="H38" s="468">
        <v>2.6033526639825748</v>
      </c>
      <c r="I38" s="469">
        <v>3.2803617549535562</v>
      </c>
      <c r="K38" s="174"/>
      <c r="L38" s="273" t="s">
        <v>251</v>
      </c>
      <c r="M38" s="125" t="s">
        <v>91</v>
      </c>
      <c r="N38" s="691">
        <v>152341</v>
      </c>
      <c r="O38" s="691">
        <v>324186</v>
      </c>
      <c r="P38" s="691">
        <v>185608</v>
      </c>
      <c r="Q38" s="691">
        <v>211481</v>
      </c>
      <c r="R38" s="691">
        <v>180599</v>
      </c>
      <c r="S38" s="688">
        <v>236288</v>
      </c>
    </row>
    <row r="39" spans="1:19" x14ac:dyDescent="0.25">
      <c r="A39" s="174"/>
      <c r="B39" s="273"/>
      <c r="C39" s="125" t="s">
        <v>92</v>
      </c>
      <c r="D39" s="468">
        <v>0.11134155032377002</v>
      </c>
      <c r="E39" s="468">
        <v>0.214535161577869</v>
      </c>
      <c r="F39" s="468">
        <v>0.14106823123510517</v>
      </c>
      <c r="G39" s="468">
        <v>0.18305659303609736</v>
      </c>
      <c r="H39" s="468">
        <v>8.3866049218671135E-2</v>
      </c>
      <c r="I39" s="469">
        <v>0.10425353472050543</v>
      </c>
      <c r="K39" s="174"/>
      <c r="L39" s="273"/>
      <c r="M39" s="125" t="s">
        <v>92</v>
      </c>
      <c r="N39" s="691">
        <v>7010.3231684368011</v>
      </c>
      <c r="O39" s="691">
        <v>13628.795178820594</v>
      </c>
      <c r="P39" s="691">
        <v>9890.2633586148113</v>
      </c>
      <c r="Q39" s="691">
        <v>12747.046500262872</v>
      </c>
      <c r="R39" s="691">
        <v>5830.0728319576392</v>
      </c>
      <c r="S39" s="688">
        <v>7819.555568740031</v>
      </c>
    </row>
    <row r="40" spans="1:19" x14ac:dyDescent="0.25">
      <c r="A40" s="174"/>
      <c r="B40" s="273" t="s">
        <v>252</v>
      </c>
      <c r="C40" s="125" t="s">
        <v>91</v>
      </c>
      <c r="D40" s="468">
        <v>60.713114219018316</v>
      </c>
      <c r="E40" s="468">
        <v>60.301664866229402</v>
      </c>
      <c r="F40" s="468">
        <v>61.766630438663384</v>
      </c>
      <c r="G40" s="468">
        <v>63.938022160834386</v>
      </c>
      <c r="H40" s="468">
        <v>62.88430296504194</v>
      </c>
      <c r="I40" s="469">
        <v>60.343257382785318</v>
      </c>
      <c r="K40" s="174"/>
      <c r="L40" s="273" t="s">
        <v>252</v>
      </c>
      <c r="M40" s="125" t="s">
        <v>91</v>
      </c>
      <c r="N40" s="691">
        <v>3751524</v>
      </c>
      <c r="O40" s="691">
        <v>3670788</v>
      </c>
      <c r="P40" s="691">
        <v>3963862</v>
      </c>
      <c r="Q40" s="691">
        <v>4261910</v>
      </c>
      <c r="R40" s="691">
        <v>4363126</v>
      </c>
      <c r="S40" s="688">
        <v>4346590</v>
      </c>
    </row>
    <row r="41" spans="1:19" x14ac:dyDescent="0.25">
      <c r="A41" s="174"/>
      <c r="B41" s="273"/>
      <c r="C41" s="125" t="s">
        <v>92</v>
      </c>
      <c r="D41" s="468">
        <v>0.31051926730730095</v>
      </c>
      <c r="E41" s="468">
        <v>0.39917825540704954</v>
      </c>
      <c r="F41" s="468">
        <v>0.4527291524077971</v>
      </c>
      <c r="G41" s="468">
        <v>0.40145120044866439</v>
      </c>
      <c r="H41" s="468">
        <v>0.28972338668049447</v>
      </c>
      <c r="I41" s="469">
        <v>0.38828000722349854</v>
      </c>
      <c r="K41" s="174"/>
      <c r="L41" s="273"/>
      <c r="M41" s="125" t="s">
        <v>92</v>
      </c>
      <c r="N41" s="691">
        <v>42329.803585758345</v>
      </c>
      <c r="O41" s="691">
        <v>51404.368948930598</v>
      </c>
      <c r="P41" s="691">
        <v>117177.33499541898</v>
      </c>
      <c r="Q41" s="691">
        <v>87764.801305834029</v>
      </c>
      <c r="R41" s="691">
        <v>57675.109556507705</v>
      </c>
      <c r="S41" s="688">
        <v>69088.266206797824</v>
      </c>
    </row>
    <row r="42" spans="1:19" x14ac:dyDescent="0.25">
      <c r="A42" s="174"/>
      <c r="B42" s="273" t="s">
        <v>246</v>
      </c>
      <c r="C42" s="125" t="s">
        <v>91</v>
      </c>
      <c r="D42" s="468">
        <v>0.66480071286152309</v>
      </c>
      <c r="E42" s="468">
        <v>0.77482076568956582</v>
      </c>
      <c r="F42" s="468">
        <v>0.27243500046071045</v>
      </c>
      <c r="G42" s="468">
        <v>0.20674883407460842</v>
      </c>
      <c r="H42" s="468">
        <v>0.26333504873024594</v>
      </c>
      <c r="I42" s="469">
        <v>0.26158152841801063</v>
      </c>
      <c r="K42" s="174"/>
      <c r="L42" s="273" t="s">
        <v>246</v>
      </c>
      <c r="M42" s="125" t="s">
        <v>91</v>
      </c>
      <c r="N42" s="691">
        <v>41049</v>
      </c>
      <c r="O42" s="691">
        <v>47145</v>
      </c>
      <c r="P42" s="691">
        <v>17474</v>
      </c>
      <c r="Q42" s="691">
        <v>13780</v>
      </c>
      <c r="R42" s="691">
        <v>18268</v>
      </c>
      <c r="S42" s="688">
        <v>18842</v>
      </c>
    </row>
    <row r="43" spans="1:19" x14ac:dyDescent="0.25">
      <c r="A43" s="174"/>
      <c r="B43" s="273"/>
      <c r="C43" s="125" t="s">
        <v>92</v>
      </c>
      <c r="D43" s="468">
        <v>5.5117314106387753E-2</v>
      </c>
      <c r="E43" s="468">
        <v>7.4103286352003708E-2</v>
      </c>
      <c r="F43" s="468">
        <v>4.4469334244795565E-2</v>
      </c>
      <c r="G43" s="468">
        <v>3.3527555677493229E-2</v>
      </c>
      <c r="H43" s="468">
        <v>3.1870462126261316E-2</v>
      </c>
      <c r="I43" s="469">
        <v>3.0358183073153709E-2</v>
      </c>
      <c r="K43" s="174"/>
      <c r="L43" s="273"/>
      <c r="M43" s="125" t="s">
        <v>92</v>
      </c>
      <c r="N43" s="691">
        <v>3493.6777731236557</v>
      </c>
      <c r="O43" s="691">
        <v>4517.0125442919698</v>
      </c>
      <c r="P43" s="691">
        <v>2851.9852617541405</v>
      </c>
      <c r="Q43" s="691">
        <v>2237.3060095845149</v>
      </c>
      <c r="R43" s="691">
        <v>2208.5229156832552</v>
      </c>
      <c r="S43" s="688">
        <v>2195.3793719015348</v>
      </c>
    </row>
    <row r="44" spans="1:19" x14ac:dyDescent="0.25">
      <c r="A44" s="174"/>
      <c r="B44" s="273" t="s">
        <v>247</v>
      </c>
      <c r="C44" s="125" t="s">
        <v>91</v>
      </c>
      <c r="D44" s="468">
        <v>4.7695049218189762</v>
      </c>
      <c r="E44" s="468">
        <v>3.9389064221293215</v>
      </c>
      <c r="F44" s="468">
        <v>5.077980114458871</v>
      </c>
      <c r="G44" s="468">
        <v>3.3959771297980583</v>
      </c>
      <c r="H44" s="468">
        <v>3.2472751857025273</v>
      </c>
      <c r="I44" s="469">
        <v>3.1721306969158314</v>
      </c>
      <c r="K44" s="174"/>
      <c r="L44" s="273" t="s">
        <v>247</v>
      </c>
      <c r="M44" s="125" t="s">
        <v>91</v>
      </c>
      <c r="N44" s="691">
        <v>294539</v>
      </c>
      <c r="O44" s="691">
        <v>239679</v>
      </c>
      <c r="P44" s="691">
        <v>325702</v>
      </c>
      <c r="Q44" s="691">
        <v>226345</v>
      </c>
      <c r="R44" s="691">
        <v>225269</v>
      </c>
      <c r="S44" s="688">
        <v>228492</v>
      </c>
    </row>
    <row r="45" spans="1:19" x14ac:dyDescent="0.25">
      <c r="A45" s="174"/>
      <c r="B45" s="273"/>
      <c r="C45" s="125" t="s">
        <v>92</v>
      </c>
      <c r="D45" s="468">
        <v>0.13319944538163148</v>
      </c>
      <c r="E45" s="468">
        <v>0.12797157347710508</v>
      </c>
      <c r="F45" s="468">
        <v>0.18466955725694659</v>
      </c>
      <c r="G45" s="468">
        <v>0.11337234625856212</v>
      </c>
      <c r="H45" s="468">
        <v>9.0759013741934402E-2</v>
      </c>
      <c r="I45" s="469">
        <v>0.10077085020328859</v>
      </c>
      <c r="K45" s="174"/>
      <c r="L45" s="273"/>
      <c r="M45" s="125" t="s">
        <v>92</v>
      </c>
      <c r="N45" s="691">
        <v>8347.3169084608344</v>
      </c>
      <c r="O45" s="691">
        <v>7886.5312118275024</v>
      </c>
      <c r="P45" s="691">
        <v>15441.30585482083</v>
      </c>
      <c r="Q45" s="691">
        <v>8125.6881968278676</v>
      </c>
      <c r="R45" s="691">
        <v>6655.6313975867124</v>
      </c>
      <c r="S45" s="688">
        <v>7471.4333498846363</v>
      </c>
    </row>
    <row r="46" spans="1:19" x14ac:dyDescent="0.25">
      <c r="A46" s="174"/>
      <c r="B46" s="273" t="s">
        <v>248</v>
      </c>
      <c r="C46" s="125" t="s">
        <v>91</v>
      </c>
      <c r="D46" s="468">
        <v>1.0828179930472999</v>
      </c>
      <c r="E46" s="468">
        <v>0.80497870619312617</v>
      </c>
      <c r="F46" s="468">
        <v>1.2038496372080665</v>
      </c>
      <c r="G46" s="468">
        <v>0.72126536287871201</v>
      </c>
      <c r="H46" s="468">
        <v>1.0295264495464289</v>
      </c>
      <c r="I46" s="469">
        <v>0.87917604456298581</v>
      </c>
      <c r="K46" s="174"/>
      <c r="L46" s="273" t="s">
        <v>248</v>
      </c>
      <c r="M46" s="125" t="s">
        <v>91</v>
      </c>
      <c r="N46" s="691">
        <v>66847</v>
      </c>
      <c r="O46" s="691">
        <v>48980</v>
      </c>
      <c r="P46" s="691">
        <v>26200</v>
      </c>
      <c r="Q46" s="691">
        <v>48073</v>
      </c>
      <c r="R46" s="691">
        <v>71420</v>
      </c>
      <c r="S46" s="688">
        <v>63328</v>
      </c>
    </row>
    <row r="47" spans="1:19" x14ac:dyDescent="0.25">
      <c r="A47" s="174"/>
      <c r="B47" s="74"/>
      <c r="C47" s="125" t="s">
        <v>92</v>
      </c>
      <c r="D47" s="468">
        <v>8.071861612695258E-2</v>
      </c>
      <c r="E47" s="468">
        <v>8.7261360695039522E-2</v>
      </c>
      <c r="F47" s="468">
        <v>0.11125620095451245</v>
      </c>
      <c r="G47" s="468">
        <v>6.1696984935266964E-2</v>
      </c>
      <c r="H47" s="468">
        <v>0.1010954068310931</v>
      </c>
      <c r="I47" s="469">
        <v>0.11039479272554678</v>
      </c>
      <c r="K47" s="174"/>
      <c r="L47" s="74"/>
      <c r="M47" s="125" t="s">
        <v>92</v>
      </c>
      <c r="N47" s="691">
        <v>5015.3376927055078</v>
      </c>
      <c r="O47" s="691">
        <v>5380.5215056134957</v>
      </c>
      <c r="P47" s="691">
        <v>3069.6732305303162</v>
      </c>
      <c r="Q47" s="691">
        <v>4252.0681985480305</v>
      </c>
      <c r="R47" s="691">
        <v>7189.24963761248</v>
      </c>
      <c r="S47" s="688">
        <v>7964.3029154910973</v>
      </c>
    </row>
    <row r="48" spans="1:19" x14ac:dyDescent="0.25">
      <c r="A48" s="174"/>
      <c r="B48" s="74" t="s">
        <v>249</v>
      </c>
      <c r="C48" s="125" t="s">
        <v>91</v>
      </c>
      <c r="D48" s="468">
        <v>0.83397735683037744</v>
      </c>
      <c r="E48" s="468">
        <v>0.4357206096078432</v>
      </c>
      <c r="F48" s="468">
        <v>0.39338903122494256</v>
      </c>
      <c r="G48" s="468">
        <v>0.41153220390656275</v>
      </c>
      <c r="H48" s="468">
        <v>0.41227186302195279</v>
      </c>
      <c r="I48" s="469">
        <v>0.42598278409819756</v>
      </c>
      <c r="K48" s="174"/>
      <c r="L48" s="74" t="s">
        <v>249</v>
      </c>
      <c r="M48" s="125" t="s">
        <v>91</v>
      </c>
      <c r="N48" s="691">
        <v>52829</v>
      </c>
      <c r="O48" s="691">
        <v>27173</v>
      </c>
      <c r="P48" s="691">
        <v>77215</v>
      </c>
      <c r="Q48" s="691">
        <v>27515</v>
      </c>
      <c r="R48" s="691">
        <v>29091</v>
      </c>
      <c r="S48" s="688">
        <v>30684</v>
      </c>
    </row>
    <row r="49" spans="1:19" x14ac:dyDescent="0.25">
      <c r="A49" s="174"/>
      <c r="B49" s="74"/>
      <c r="C49" s="125" t="s">
        <v>92</v>
      </c>
      <c r="D49" s="468">
        <v>5.4132681304605502E-2</v>
      </c>
      <c r="E49" s="468">
        <v>4.3518789909180823E-2</v>
      </c>
      <c r="F49" s="468">
        <v>4.3832891020993803E-2</v>
      </c>
      <c r="G49" s="468">
        <v>4.2098435215529542E-2</v>
      </c>
      <c r="H49" s="468">
        <v>3.3539445683227295E-2</v>
      </c>
      <c r="I49" s="469">
        <v>3.1176470256139337E-2</v>
      </c>
      <c r="K49" s="174"/>
      <c r="L49" s="74"/>
      <c r="M49" s="125" t="s">
        <v>92</v>
      </c>
      <c r="N49" s="691">
        <v>3350.8461242484727</v>
      </c>
      <c r="O49" s="691">
        <v>2682.5787076130432</v>
      </c>
      <c r="P49" s="691">
        <v>7927.9627716128616</v>
      </c>
      <c r="Q49" s="691">
        <v>2824.3984639108721</v>
      </c>
      <c r="R49" s="691">
        <v>2349.3328122157395</v>
      </c>
      <c r="S49" s="688">
        <v>2236.7998022156298</v>
      </c>
    </row>
    <row r="50" spans="1:19" x14ac:dyDescent="0.25">
      <c r="A50" s="174"/>
      <c r="B50" s="74" t="s">
        <v>3</v>
      </c>
      <c r="C50" s="125" t="s">
        <v>91</v>
      </c>
      <c r="D50" s="468">
        <v>100</v>
      </c>
      <c r="E50" s="468">
        <v>100</v>
      </c>
      <c r="F50" s="468">
        <v>100</v>
      </c>
      <c r="G50" s="468">
        <v>100</v>
      </c>
      <c r="H50" s="468">
        <v>100</v>
      </c>
      <c r="I50" s="469">
        <v>100</v>
      </c>
      <c r="K50" s="174"/>
      <c r="L50" s="74" t="s">
        <v>3</v>
      </c>
      <c r="M50" s="125" t="s">
        <v>91</v>
      </c>
      <c r="N50" s="691">
        <v>6178887</v>
      </c>
      <c r="O50" s="691">
        <v>6087957</v>
      </c>
      <c r="P50" s="691">
        <v>6417678</v>
      </c>
      <c r="Q50" s="691">
        <v>6666032</v>
      </c>
      <c r="R50" s="691">
        <v>6938565</v>
      </c>
      <c r="S50" s="688">
        <v>7203108</v>
      </c>
    </row>
    <row r="51" spans="1:19" x14ac:dyDescent="0.25">
      <c r="A51" s="174"/>
      <c r="B51" s="208"/>
      <c r="C51" s="125" t="s">
        <v>92</v>
      </c>
      <c r="D51" s="468">
        <v>0</v>
      </c>
      <c r="E51" s="468">
        <v>0</v>
      </c>
      <c r="F51" s="468">
        <v>0</v>
      </c>
      <c r="G51" s="468">
        <v>0</v>
      </c>
      <c r="H51" s="468">
        <v>0</v>
      </c>
      <c r="I51" s="469">
        <v>0</v>
      </c>
      <c r="K51" s="174"/>
      <c r="L51" s="208"/>
      <c r="M51" s="125" t="s">
        <v>92</v>
      </c>
      <c r="N51" s="691">
        <v>60363.564426484583</v>
      </c>
      <c r="O51" s="691">
        <v>70906.673313400228</v>
      </c>
      <c r="P51" s="691">
        <v>183639.44980905729</v>
      </c>
      <c r="Q51" s="691">
        <v>127052.49397835578</v>
      </c>
      <c r="R51" s="691">
        <v>76469.861836854383</v>
      </c>
      <c r="S51" s="688">
        <v>87456.618935030943</v>
      </c>
    </row>
    <row r="52" spans="1:19" x14ac:dyDescent="0.25">
      <c r="A52" s="174"/>
      <c r="B52" s="208"/>
      <c r="C52" s="208"/>
      <c r="D52" s="468"/>
      <c r="E52" s="468"/>
      <c r="F52" s="468"/>
      <c r="G52" s="468"/>
      <c r="H52" s="468"/>
      <c r="I52" s="469"/>
      <c r="K52" s="174"/>
      <c r="L52" s="208"/>
      <c r="M52" s="208"/>
      <c r="N52" s="691"/>
      <c r="O52" s="691"/>
      <c r="P52" s="691"/>
      <c r="Q52" s="691"/>
      <c r="R52" s="691"/>
      <c r="S52" s="688"/>
    </row>
    <row r="53" spans="1:19" x14ac:dyDescent="0.25">
      <c r="A53" s="174" t="s">
        <v>3</v>
      </c>
      <c r="B53" s="74" t="s">
        <v>244</v>
      </c>
      <c r="C53" s="125" t="s">
        <v>91</v>
      </c>
      <c r="D53" s="468">
        <v>3.0705840772537081</v>
      </c>
      <c r="E53" s="468">
        <v>3.1094976143275557</v>
      </c>
      <c r="F53" s="468">
        <v>1.8981963793367029</v>
      </c>
      <c r="G53" s="468">
        <v>2.0008082158257783</v>
      </c>
      <c r="H53" s="468">
        <v>2.7087531166947501</v>
      </c>
      <c r="I53" s="469">
        <v>2.2322174446706544</v>
      </c>
      <c r="K53" s="174" t="s">
        <v>3</v>
      </c>
      <c r="L53" s="74" t="s">
        <v>244</v>
      </c>
      <c r="M53" s="125" t="s">
        <v>91</v>
      </c>
      <c r="N53" s="691">
        <v>201993</v>
      </c>
      <c r="O53" s="691">
        <v>202010</v>
      </c>
      <c r="P53" s="691">
        <v>131242</v>
      </c>
      <c r="Q53" s="691">
        <v>145614</v>
      </c>
      <c r="R53" s="691">
        <v>204442</v>
      </c>
      <c r="S53" s="688">
        <v>175824</v>
      </c>
    </row>
    <row r="54" spans="1:19" x14ac:dyDescent="0.25">
      <c r="A54" s="174"/>
      <c r="B54" s="74"/>
      <c r="C54" s="125" t="s">
        <v>92</v>
      </c>
      <c r="D54" s="468">
        <v>0.121103807225386</v>
      </c>
      <c r="E54" s="468">
        <v>0.16731549590203657</v>
      </c>
      <c r="F54" s="468">
        <v>0.13168130485038307</v>
      </c>
      <c r="G54" s="468">
        <v>0.11632199294093142</v>
      </c>
      <c r="H54" s="468">
        <v>7.9945520392732589E-2</v>
      </c>
      <c r="I54" s="469">
        <v>0.10099092539042845</v>
      </c>
      <c r="K54" s="174"/>
      <c r="L54" s="74"/>
      <c r="M54" s="125" t="s">
        <v>92</v>
      </c>
      <c r="N54" s="691">
        <v>8254.6373727870596</v>
      </c>
      <c r="O54" s="691">
        <v>11178.221306081996</v>
      </c>
      <c r="P54" s="691">
        <v>9576.3831361344983</v>
      </c>
      <c r="Q54" s="691">
        <v>9133.6227761504306</v>
      </c>
      <c r="R54" s="691">
        <v>6089.3328055563879</v>
      </c>
      <c r="S54" s="688">
        <v>8047.8795713044101</v>
      </c>
    </row>
    <row r="55" spans="1:19" x14ac:dyDescent="0.25">
      <c r="A55" s="174"/>
      <c r="B55" s="74" t="s">
        <v>245</v>
      </c>
      <c r="C55" s="125" t="s">
        <v>91</v>
      </c>
      <c r="D55" s="468">
        <v>20.344935830929607</v>
      </c>
      <c r="E55" s="468">
        <v>20.090668334781693</v>
      </c>
      <c r="F55" s="468">
        <v>20.286021032285479</v>
      </c>
      <c r="G55" s="468">
        <v>19.38294466744502</v>
      </c>
      <c r="H55" s="468">
        <v>19.24714304361683</v>
      </c>
      <c r="I55" s="469">
        <v>21.518546204656495</v>
      </c>
      <c r="K55" s="174"/>
      <c r="L55" s="74" t="s">
        <v>245</v>
      </c>
      <c r="M55" s="125" t="s">
        <v>91</v>
      </c>
      <c r="N55" s="691">
        <v>1339024</v>
      </c>
      <c r="O55" s="691">
        <v>1305716</v>
      </c>
      <c r="P55" s="691">
        <v>1403243</v>
      </c>
      <c r="Q55" s="691">
        <v>1411452</v>
      </c>
      <c r="R55" s="691">
        <v>1452531</v>
      </c>
      <c r="S55" s="688">
        <v>1694941</v>
      </c>
    </row>
    <row r="56" spans="1:19" x14ac:dyDescent="0.25">
      <c r="A56" s="174"/>
      <c r="B56" s="74"/>
      <c r="C56" s="125" t="s">
        <v>92</v>
      </c>
      <c r="D56" s="468">
        <v>0.25411886704821057</v>
      </c>
      <c r="E56" s="468">
        <v>0.3018644201401795</v>
      </c>
      <c r="F56" s="468">
        <v>0.41053155409535669</v>
      </c>
      <c r="G56" s="468">
        <v>0.33135925920149339</v>
      </c>
      <c r="H56" s="468">
        <v>0.22094930495564258</v>
      </c>
      <c r="I56" s="469">
        <v>0.27435856536064163</v>
      </c>
      <c r="K56" s="174"/>
      <c r="L56" s="74"/>
      <c r="M56" s="125" t="s">
        <v>92</v>
      </c>
      <c r="N56" s="691">
        <v>21209.742452635121</v>
      </c>
      <c r="O56" s="691">
        <v>23343.067950887213</v>
      </c>
      <c r="P56" s="691">
        <v>49296.770139577864</v>
      </c>
      <c r="Q56" s="691">
        <v>37599.480770582712</v>
      </c>
      <c r="R56" s="691">
        <v>19424.321613908764</v>
      </c>
      <c r="S56" s="688">
        <v>23849.472168394615</v>
      </c>
    </row>
    <row r="57" spans="1:19" s="207" customFormat="1" x14ac:dyDescent="0.25">
      <c r="A57" s="174"/>
      <c r="B57" s="74" t="s">
        <v>287</v>
      </c>
      <c r="C57" s="125" t="s">
        <v>91</v>
      </c>
      <c r="D57" s="468">
        <v>75.670235204250318</v>
      </c>
      <c r="E57" s="468">
        <v>76.338068642502094</v>
      </c>
      <c r="F57" s="468">
        <v>77.418315811731986</v>
      </c>
      <c r="G57" s="468">
        <v>78.166026107762022</v>
      </c>
      <c r="H57" s="468">
        <v>77.616131872879265</v>
      </c>
      <c r="I57" s="469">
        <v>75.808490714074964</v>
      </c>
      <c r="K57" s="174"/>
      <c r="L57" s="74" t="s">
        <v>287</v>
      </c>
      <c r="M57" s="125" t="s">
        <v>91</v>
      </c>
      <c r="N57" s="691">
        <v>5043392</v>
      </c>
      <c r="O57" s="691">
        <v>4989881</v>
      </c>
      <c r="P57" s="691">
        <v>5383405</v>
      </c>
      <c r="Q57" s="691">
        <v>5722056</v>
      </c>
      <c r="R57" s="691">
        <v>5890566</v>
      </c>
      <c r="S57" s="688">
        <v>6005887</v>
      </c>
    </row>
    <row r="58" spans="1:19" s="207" customFormat="1" x14ac:dyDescent="0.25">
      <c r="A58" s="174"/>
      <c r="B58" s="74"/>
      <c r="C58" s="125" t="s">
        <v>92</v>
      </c>
      <c r="D58" s="468">
        <v>0.27663542030268956</v>
      </c>
      <c r="E58" s="468">
        <v>0.32211590751675323</v>
      </c>
      <c r="F58" s="468">
        <v>0.44419100870027189</v>
      </c>
      <c r="G58" s="468">
        <v>0.36960759218235606</v>
      </c>
      <c r="H58" s="468">
        <v>0.23778378602706965</v>
      </c>
      <c r="I58" s="469">
        <v>0.3001721199817583</v>
      </c>
      <c r="K58" s="174"/>
      <c r="L58" s="74"/>
      <c r="M58" s="125" t="s">
        <v>92</v>
      </c>
      <c r="N58" s="691">
        <v>50160.182860657573</v>
      </c>
      <c r="O58" s="691">
        <v>62649.541294862531</v>
      </c>
      <c r="P58" s="691">
        <v>151553.5180817935</v>
      </c>
      <c r="Q58" s="691">
        <v>108412.77881596267</v>
      </c>
      <c r="R58" s="691">
        <v>70646.727731055915</v>
      </c>
      <c r="S58" s="688">
        <v>80917.837989592532</v>
      </c>
    </row>
    <row r="59" spans="1:19" x14ac:dyDescent="0.25">
      <c r="A59" s="174"/>
      <c r="B59" s="273" t="s">
        <v>250</v>
      </c>
      <c r="C59" s="125" t="s">
        <v>91</v>
      </c>
      <c r="D59" s="468">
        <v>6.2955539594045593</v>
      </c>
      <c r="E59" s="468">
        <v>5.5633761280604759</v>
      </c>
      <c r="F59" s="468">
        <v>6.2099320556138187</v>
      </c>
      <c r="G59" s="468">
        <v>7.1977239147380399</v>
      </c>
      <c r="H59" s="468">
        <v>7.8412627525243321</v>
      </c>
      <c r="I59" s="469">
        <v>8.2341202835925724</v>
      </c>
      <c r="K59" s="174"/>
      <c r="L59" s="273" t="s">
        <v>250</v>
      </c>
      <c r="M59" s="125" t="s">
        <v>91</v>
      </c>
      <c r="N59" s="691">
        <v>414142</v>
      </c>
      <c r="O59" s="691">
        <v>361261</v>
      </c>
      <c r="P59" s="691">
        <v>429357</v>
      </c>
      <c r="Q59" s="691">
        <v>523833</v>
      </c>
      <c r="R59" s="691">
        <v>591706</v>
      </c>
      <c r="S59" s="688">
        <v>648573</v>
      </c>
    </row>
    <row r="60" spans="1:19" x14ac:dyDescent="0.25">
      <c r="A60" s="174"/>
      <c r="B60" s="273"/>
      <c r="C60" s="125" t="s">
        <v>92</v>
      </c>
      <c r="D60" s="468">
        <v>0.16085603020462297</v>
      </c>
      <c r="E60" s="468">
        <v>0.16949112704461761</v>
      </c>
      <c r="F60" s="468">
        <v>0.18935444865359838</v>
      </c>
      <c r="G60" s="468">
        <v>0.20032175650864709</v>
      </c>
      <c r="H60" s="468">
        <v>0.13794760150701327</v>
      </c>
      <c r="I60" s="469">
        <v>0.15295567052411499</v>
      </c>
      <c r="K60" s="174"/>
      <c r="L60" s="273"/>
      <c r="M60" s="125" t="s">
        <v>92</v>
      </c>
      <c r="N60" s="691">
        <v>10813.345865077317</v>
      </c>
      <c r="O60" s="691">
        <v>11904.981565321779</v>
      </c>
      <c r="P60" s="691">
        <v>16128.00353151602</v>
      </c>
      <c r="Q60" s="691">
        <v>15736.318907068124</v>
      </c>
      <c r="R60" s="691">
        <v>11705.515721597429</v>
      </c>
      <c r="S60" s="688">
        <v>13416.426611779705</v>
      </c>
    </row>
    <row r="61" spans="1:19" x14ac:dyDescent="0.25">
      <c r="A61" s="174"/>
      <c r="B61" s="273" t="s">
        <v>251</v>
      </c>
      <c r="C61" s="125" t="s">
        <v>91</v>
      </c>
      <c r="D61" s="468">
        <v>2.4398308079944364</v>
      </c>
      <c r="E61" s="468">
        <v>5.2743819758569916</v>
      </c>
      <c r="F61" s="468">
        <v>2.8851451040831861</v>
      </c>
      <c r="G61" s="468">
        <v>3.1048156444861665</v>
      </c>
      <c r="H61" s="468">
        <v>2.6001003173181219</v>
      </c>
      <c r="I61" s="469">
        <v>3.2921601716059055</v>
      </c>
      <c r="K61" s="174"/>
      <c r="L61" s="273" t="s">
        <v>251</v>
      </c>
      <c r="M61" s="125" t="s">
        <v>91</v>
      </c>
      <c r="N61" s="691">
        <v>160500</v>
      </c>
      <c r="O61" s="691">
        <v>342495</v>
      </c>
      <c r="P61" s="691">
        <v>199480</v>
      </c>
      <c r="Q61" s="691">
        <v>225961</v>
      </c>
      <c r="R61" s="691">
        <v>196205</v>
      </c>
      <c r="S61" s="688">
        <v>259312</v>
      </c>
    </row>
    <row r="62" spans="1:19" x14ac:dyDescent="0.25">
      <c r="A62" s="174"/>
      <c r="B62" s="273"/>
      <c r="C62" s="125" t="s">
        <v>92</v>
      </c>
      <c r="D62" s="468">
        <v>0.10627563749590214</v>
      </c>
      <c r="E62" s="468">
        <v>0.20432608632427299</v>
      </c>
      <c r="F62" s="468">
        <v>0.14260458606950815</v>
      </c>
      <c r="G62" s="468">
        <v>0.16890311241957212</v>
      </c>
      <c r="H62" s="468">
        <v>8.1599385760654647E-2</v>
      </c>
      <c r="I62" s="469">
        <v>0.10204756851697665</v>
      </c>
      <c r="K62" s="174"/>
      <c r="L62" s="273"/>
      <c r="M62" s="125" t="s">
        <v>92</v>
      </c>
      <c r="N62" s="691">
        <v>7153.1376997956704</v>
      </c>
      <c r="O62" s="691">
        <v>13846.587375828047</v>
      </c>
      <c r="P62" s="691">
        <v>10957.72632617554</v>
      </c>
      <c r="Q62" s="691">
        <v>12810.754118571953</v>
      </c>
      <c r="R62" s="691">
        <v>6199.5150958310833</v>
      </c>
      <c r="S62" s="688">
        <v>8413.1311030941233</v>
      </c>
    </row>
    <row r="63" spans="1:19" x14ac:dyDescent="0.25">
      <c r="A63" s="174"/>
      <c r="B63" s="273" t="s">
        <v>252</v>
      </c>
      <c r="C63" s="125" t="s">
        <v>91</v>
      </c>
      <c r="D63" s="468">
        <v>60.279828071735587</v>
      </c>
      <c r="E63" s="468">
        <v>59.843210739506873</v>
      </c>
      <c r="F63" s="468">
        <v>61.705932438602808</v>
      </c>
      <c r="G63" s="468">
        <v>63.428357547975963</v>
      </c>
      <c r="H63" s="468">
        <v>62.550034421959552</v>
      </c>
      <c r="I63" s="469">
        <v>59.905883870456634</v>
      </c>
      <c r="K63" s="174"/>
      <c r="L63" s="273" t="s">
        <v>252</v>
      </c>
      <c r="M63" s="125" t="s">
        <v>91</v>
      </c>
      <c r="N63" s="691">
        <v>3969019</v>
      </c>
      <c r="O63" s="691">
        <v>3888095</v>
      </c>
      <c r="P63" s="691">
        <v>4268580</v>
      </c>
      <c r="Q63" s="691">
        <v>4616545</v>
      </c>
      <c r="R63" s="691">
        <v>4720862</v>
      </c>
      <c r="S63" s="688">
        <v>4718578</v>
      </c>
    </row>
    <row r="64" spans="1:19" x14ac:dyDescent="0.25">
      <c r="A64" s="174"/>
      <c r="B64" s="273"/>
      <c r="C64" s="125" t="s">
        <v>92</v>
      </c>
      <c r="D64" s="468">
        <v>0.30384825243348745</v>
      </c>
      <c r="E64" s="468">
        <v>0.37729463831371712</v>
      </c>
      <c r="F64" s="468">
        <v>0.43180066035943393</v>
      </c>
      <c r="G64" s="468">
        <v>0.40474559286550532</v>
      </c>
      <c r="H64" s="468">
        <v>0.27997382675835725</v>
      </c>
      <c r="I64" s="469">
        <v>0.36867022694924856</v>
      </c>
      <c r="K64" s="174"/>
      <c r="L64" s="273"/>
      <c r="M64" s="125" t="s">
        <v>92</v>
      </c>
      <c r="N64" s="691">
        <v>44012.572407879867</v>
      </c>
      <c r="O64" s="691">
        <v>52996.625600437081</v>
      </c>
      <c r="P64" s="691">
        <v>122532.35321823966</v>
      </c>
      <c r="Q64" s="691">
        <v>94332.558843133607</v>
      </c>
      <c r="R64" s="691">
        <v>60637.441623083425</v>
      </c>
      <c r="S64" s="688">
        <v>71063.816732851774</v>
      </c>
    </row>
    <row r="65" spans="1:19" x14ac:dyDescent="0.25">
      <c r="A65" s="174"/>
      <c r="B65" s="273" t="s">
        <v>246</v>
      </c>
      <c r="C65" s="125" t="s">
        <v>91</v>
      </c>
      <c r="D65" s="468">
        <v>0.69028210068672502</v>
      </c>
      <c r="E65" s="468">
        <v>0.80900190758316282</v>
      </c>
      <c r="F65" s="468">
        <v>0.30416383366186789</v>
      </c>
      <c r="G65" s="468">
        <v>0.20650587632813894</v>
      </c>
      <c r="H65" s="468">
        <v>0.29502832937210238</v>
      </c>
      <c r="I65" s="469">
        <v>0.2710669457023111</v>
      </c>
      <c r="K65" s="174"/>
      <c r="L65" s="273" t="s">
        <v>246</v>
      </c>
      <c r="M65" s="125" t="s">
        <v>91</v>
      </c>
      <c r="N65" s="691">
        <v>45417</v>
      </c>
      <c r="O65" s="691">
        <v>52533</v>
      </c>
      <c r="P65" s="691">
        <v>21030</v>
      </c>
      <c r="Q65" s="691">
        <v>15029</v>
      </c>
      <c r="R65" s="691">
        <v>22263</v>
      </c>
      <c r="S65" s="688">
        <v>21351</v>
      </c>
    </row>
    <row r="66" spans="1:19" x14ac:dyDescent="0.25">
      <c r="A66" s="174"/>
      <c r="B66" s="273"/>
      <c r="C66" s="125" t="s">
        <v>92</v>
      </c>
      <c r="D66" s="468">
        <v>5.3292418471178313E-2</v>
      </c>
      <c r="E66" s="468">
        <v>7.0618184387718538E-2</v>
      </c>
      <c r="F66" s="468">
        <v>5.219173497322472E-2</v>
      </c>
      <c r="G66" s="468">
        <v>3.2671289421313802E-2</v>
      </c>
      <c r="H66" s="468">
        <v>3.4128549541807392E-2</v>
      </c>
      <c r="I66" s="469">
        <v>3.0508078046980677E-2</v>
      </c>
      <c r="K66" s="174"/>
      <c r="L66" s="273"/>
      <c r="M66" s="125" t="s">
        <v>92</v>
      </c>
      <c r="N66" s="691">
        <v>3588.6953031647831</v>
      </c>
      <c r="O66" s="691">
        <v>4596.3129572596845</v>
      </c>
      <c r="P66" s="691">
        <v>3621.0761074934662</v>
      </c>
      <c r="Q66" s="691">
        <v>2383.8019301702579</v>
      </c>
      <c r="R66" s="691">
        <v>2569.2641743811632</v>
      </c>
      <c r="S66" s="688">
        <v>2414.0395079770442</v>
      </c>
    </row>
    <row r="67" spans="1:19" x14ac:dyDescent="0.25">
      <c r="A67" s="174"/>
      <c r="B67" s="273" t="s">
        <v>247</v>
      </c>
      <c r="C67" s="125" t="s">
        <v>91</v>
      </c>
      <c r="D67" s="468">
        <v>4.9009588307053846</v>
      </c>
      <c r="E67" s="468">
        <v>4.0424993574399979</v>
      </c>
      <c r="F67" s="468">
        <v>5.1445197646469056</v>
      </c>
      <c r="G67" s="468">
        <v>3.5291907852403464</v>
      </c>
      <c r="H67" s="468">
        <v>3.3370814286405279</v>
      </c>
      <c r="I67" s="469">
        <v>3.2484614021287217</v>
      </c>
      <c r="K67" s="174"/>
      <c r="L67" s="273" t="s">
        <v>247</v>
      </c>
      <c r="M67" s="125" t="s">
        <v>91</v>
      </c>
      <c r="N67" s="691">
        <v>322738</v>
      </c>
      <c r="O67" s="691">
        <v>262513</v>
      </c>
      <c r="P67" s="691">
        <v>355694</v>
      </c>
      <c r="Q67" s="691">
        <v>256846</v>
      </c>
      <c r="R67" s="691">
        <v>251818</v>
      </c>
      <c r="S67" s="688">
        <v>255870</v>
      </c>
    </row>
    <row r="68" spans="1:19" x14ac:dyDescent="0.25">
      <c r="A68" s="174"/>
      <c r="B68" s="273"/>
      <c r="C68" s="125" t="s">
        <v>92</v>
      </c>
      <c r="D68" s="468">
        <v>0.13293010920312751</v>
      </c>
      <c r="E68" s="468">
        <v>0.12632079858164147</v>
      </c>
      <c r="F68" s="468">
        <v>0.17857066977202138</v>
      </c>
      <c r="G68" s="468">
        <v>0.11106513930980952</v>
      </c>
      <c r="H68" s="468">
        <v>8.7852417360131566E-2</v>
      </c>
      <c r="I68" s="469">
        <v>9.330833485374232E-2</v>
      </c>
      <c r="K68" s="174"/>
      <c r="L68" s="273"/>
      <c r="M68" s="125" t="s">
        <v>92</v>
      </c>
      <c r="N68" s="691">
        <v>8938.3168394432978</v>
      </c>
      <c r="O68" s="691">
        <v>8441.2000861437191</v>
      </c>
      <c r="P68" s="691">
        <v>15947.273308198593</v>
      </c>
      <c r="Q68" s="691">
        <v>8645.4189115142999</v>
      </c>
      <c r="R68" s="691">
        <v>7116.404041139017</v>
      </c>
      <c r="S68" s="688">
        <v>7755.3944282161083</v>
      </c>
    </row>
    <row r="69" spans="1:19" x14ac:dyDescent="0.25">
      <c r="A69" s="174"/>
      <c r="B69" s="273" t="s">
        <v>248</v>
      </c>
      <c r="C69" s="125" t="s">
        <v>91</v>
      </c>
      <c r="D69" s="468">
        <v>1.0637814337236302</v>
      </c>
      <c r="E69" s="468">
        <v>0.80559853405460213</v>
      </c>
      <c r="F69" s="468">
        <v>1.1686226151234076</v>
      </c>
      <c r="G69" s="468">
        <v>0.69943233899336321</v>
      </c>
      <c r="H69" s="468">
        <v>0.99262462306463439</v>
      </c>
      <c r="I69" s="469">
        <v>0.8567980405888187</v>
      </c>
      <c r="K69" s="34"/>
      <c r="L69" s="273" t="s">
        <v>248</v>
      </c>
      <c r="M69" s="125" t="s">
        <v>91</v>
      </c>
      <c r="N69" s="691">
        <v>69979</v>
      </c>
      <c r="O69" s="691">
        <v>52312</v>
      </c>
      <c r="P69" s="691">
        <v>28465</v>
      </c>
      <c r="Q69" s="691">
        <v>50903</v>
      </c>
      <c r="R69" s="691">
        <v>74904</v>
      </c>
      <c r="S69" s="688">
        <v>67487</v>
      </c>
    </row>
    <row r="70" spans="1:19" x14ac:dyDescent="0.25">
      <c r="A70" s="174"/>
      <c r="B70" s="74"/>
      <c r="C70" s="125" t="s">
        <v>92</v>
      </c>
      <c r="D70" s="468">
        <v>7.764579555959597E-2</v>
      </c>
      <c r="E70" s="468">
        <v>8.5728723987242197E-2</v>
      </c>
      <c r="F70" s="468">
        <v>0.10800439623699352</v>
      </c>
      <c r="G70" s="468">
        <v>5.919876764843688E-2</v>
      </c>
      <c r="H70" s="468">
        <v>9.4082269245557737E-2</v>
      </c>
      <c r="I70" s="469">
        <v>0.1104739288244613</v>
      </c>
      <c r="K70" s="34"/>
      <c r="L70" s="74"/>
      <c r="M70" s="125" t="s">
        <v>92</v>
      </c>
      <c r="N70" s="691">
        <v>5135.6260643202877</v>
      </c>
      <c r="O70" s="691">
        <v>5635.0112946239733</v>
      </c>
      <c r="P70" s="691">
        <v>3127.3878059243607</v>
      </c>
      <c r="Q70" s="691">
        <v>4443.0017751869036</v>
      </c>
      <c r="R70" s="691">
        <v>7264.8539328615307</v>
      </c>
      <c r="S70" s="688">
        <v>8713.7184668401005</v>
      </c>
    </row>
    <row r="71" spans="1:19" x14ac:dyDescent="0.25">
      <c r="A71" s="174"/>
      <c r="B71" s="74" t="s">
        <v>249</v>
      </c>
      <c r="C71" s="125" t="s">
        <v>91</v>
      </c>
      <c r="D71" s="468">
        <v>0.9142448875663638</v>
      </c>
      <c r="E71" s="468">
        <v>0.46176540838865354</v>
      </c>
      <c r="F71" s="468">
        <v>0.39746677664582941</v>
      </c>
      <c r="G71" s="468">
        <v>0.45022100896718348</v>
      </c>
      <c r="H71" s="468">
        <v>0.42797196680914734</v>
      </c>
      <c r="I71" s="469">
        <v>0.44074563659788452</v>
      </c>
      <c r="K71" s="34"/>
      <c r="L71" s="74" t="s">
        <v>249</v>
      </c>
      <c r="M71" s="125" t="s">
        <v>91</v>
      </c>
      <c r="N71" s="691">
        <v>61597</v>
      </c>
      <c r="O71" s="691">
        <v>30672</v>
      </c>
      <c r="P71" s="691">
        <v>80799</v>
      </c>
      <c r="Q71" s="691">
        <v>32939</v>
      </c>
      <c r="R71" s="691">
        <v>32808</v>
      </c>
      <c r="S71" s="688">
        <v>34716</v>
      </c>
    </row>
    <row r="72" spans="1:19" x14ac:dyDescent="0.25">
      <c r="A72" s="174"/>
      <c r="B72" s="74"/>
      <c r="C72" s="125" t="s">
        <v>92</v>
      </c>
      <c r="D72" s="468">
        <v>5.4615112359893539E-2</v>
      </c>
      <c r="E72" s="468">
        <v>4.2912334862734429E-2</v>
      </c>
      <c r="F72" s="468">
        <v>4.1565192525587893E-2</v>
      </c>
      <c r="G72" s="468">
        <v>4.0482340936772145E-2</v>
      </c>
      <c r="H72" s="468">
        <v>3.1932504746822368E-2</v>
      </c>
      <c r="I72" s="469">
        <v>3.1143800297311522E-2</v>
      </c>
      <c r="K72" s="34"/>
      <c r="L72" s="74"/>
      <c r="M72" s="125" t="s">
        <v>92</v>
      </c>
      <c r="N72" s="691">
        <v>3599.9463554199638</v>
      </c>
      <c r="O72" s="691">
        <v>2822.0700255474044</v>
      </c>
      <c r="P72" s="691">
        <v>8212.9316648404329</v>
      </c>
      <c r="Q72" s="691">
        <v>2970.9796111489686</v>
      </c>
      <c r="R72" s="691">
        <v>2433.0813313169656</v>
      </c>
      <c r="S72" s="688">
        <v>2454.7011817425287</v>
      </c>
    </row>
    <row r="73" spans="1:19" x14ac:dyDescent="0.25">
      <c r="A73" s="174"/>
      <c r="B73" s="74" t="s">
        <v>3</v>
      </c>
      <c r="C73" s="125" t="s">
        <v>91</v>
      </c>
      <c r="D73" s="468">
        <v>100</v>
      </c>
      <c r="E73" s="468">
        <v>100</v>
      </c>
      <c r="F73" s="468">
        <v>100</v>
      </c>
      <c r="G73" s="468">
        <v>100</v>
      </c>
      <c r="H73" s="468">
        <v>100</v>
      </c>
      <c r="I73" s="469">
        <v>100</v>
      </c>
      <c r="K73" s="34"/>
      <c r="L73" s="74" t="s">
        <v>3</v>
      </c>
      <c r="M73" s="125" t="s">
        <v>91</v>
      </c>
      <c r="N73" s="691">
        <v>6584409</v>
      </c>
      <c r="O73" s="691">
        <v>6497607</v>
      </c>
      <c r="P73" s="691">
        <v>6917890</v>
      </c>
      <c r="Q73" s="691">
        <v>7279122</v>
      </c>
      <c r="R73" s="691">
        <v>7547539</v>
      </c>
      <c r="S73" s="688">
        <v>7876652</v>
      </c>
    </row>
    <row r="74" spans="1:19" x14ac:dyDescent="0.25">
      <c r="A74" s="34"/>
      <c r="B74" s="208"/>
      <c r="C74" s="125" t="s">
        <v>92</v>
      </c>
      <c r="D74" s="468">
        <v>0</v>
      </c>
      <c r="E74" s="468">
        <v>0</v>
      </c>
      <c r="F74" s="468">
        <v>0</v>
      </c>
      <c r="G74" s="468">
        <v>0</v>
      </c>
      <c r="H74" s="468">
        <v>0</v>
      </c>
      <c r="I74" s="469">
        <v>0</v>
      </c>
      <c r="K74" s="34"/>
      <c r="L74" s="208"/>
      <c r="M74" s="125" t="s">
        <v>92</v>
      </c>
      <c r="N74" s="691">
        <v>62148.232500613056</v>
      </c>
      <c r="O74" s="691">
        <v>74632.793242808839</v>
      </c>
      <c r="P74" s="691">
        <v>191531.65466291911</v>
      </c>
      <c r="Q74" s="691">
        <v>137540.87453108362</v>
      </c>
      <c r="R74" s="691">
        <v>80833.201033364749</v>
      </c>
      <c r="S74" s="688">
        <v>91692.870121674889</v>
      </c>
    </row>
    <row r="75" spans="1:19" x14ac:dyDescent="0.25">
      <c r="A75" s="34"/>
      <c r="B75" s="763"/>
      <c r="C75" s="763"/>
      <c r="D75" s="763"/>
      <c r="E75" s="763"/>
      <c r="F75" s="763"/>
      <c r="G75" s="763"/>
      <c r="H75" s="763"/>
      <c r="I75" s="62"/>
      <c r="K75" s="11"/>
      <c r="L75" s="12"/>
      <c r="M75" s="12"/>
      <c r="N75" s="12"/>
      <c r="O75" s="12"/>
      <c r="P75" s="12"/>
      <c r="Q75" s="12"/>
      <c r="R75" s="12"/>
      <c r="S75" s="13"/>
    </row>
    <row r="76" spans="1:19" s="764" customFormat="1" x14ac:dyDescent="0.25">
      <c r="A76" s="882" t="s">
        <v>342</v>
      </c>
      <c r="B76" s="882"/>
      <c r="C76" s="882"/>
      <c r="D76" s="882"/>
      <c r="E76" s="882"/>
      <c r="F76" s="882"/>
      <c r="G76" s="882"/>
      <c r="H76" s="882"/>
      <c r="I76" s="882"/>
      <c r="K76" s="882" t="s">
        <v>342</v>
      </c>
      <c r="L76" s="882"/>
      <c r="M76" s="882"/>
      <c r="N76" s="882"/>
      <c r="O76" s="882"/>
      <c r="P76" s="882"/>
      <c r="Q76" s="882"/>
      <c r="R76" s="882"/>
      <c r="S76" s="882"/>
    </row>
    <row r="77" spans="1:19" x14ac:dyDescent="0.25">
      <c r="A77" s="900" t="s">
        <v>6</v>
      </c>
      <c r="B77" s="900"/>
      <c r="C77" s="900"/>
      <c r="D77" s="900"/>
      <c r="E77" s="900"/>
      <c r="F77" s="900"/>
      <c r="G77" s="900"/>
      <c r="H77" s="900"/>
      <c r="I77" s="900"/>
      <c r="K77" s="900" t="s">
        <v>6</v>
      </c>
      <c r="L77" s="900"/>
      <c r="M77" s="900"/>
      <c r="N77" s="900"/>
      <c r="O77" s="900"/>
      <c r="P77" s="900"/>
      <c r="Q77" s="900"/>
      <c r="R77" s="900"/>
      <c r="S77" s="900"/>
    </row>
    <row r="78" spans="1:19" s="588" customFormat="1" x14ac:dyDescent="0.25">
      <c r="A78" s="587"/>
      <c r="B78" s="587"/>
      <c r="C78" s="587"/>
      <c r="D78" s="587"/>
      <c r="E78" s="587"/>
      <c r="F78" s="587"/>
      <c r="G78" s="587"/>
      <c r="H78" s="587"/>
      <c r="I78" s="587"/>
      <c r="K78" s="587"/>
      <c r="L78" s="587"/>
      <c r="M78" s="587"/>
      <c r="N78" s="587"/>
      <c r="O78" s="587"/>
      <c r="P78" s="587"/>
      <c r="Q78" s="587"/>
      <c r="R78" s="587"/>
      <c r="S78" s="587"/>
    </row>
  </sheetData>
  <mergeCells count="8">
    <mergeCell ref="A2:I2"/>
    <mergeCell ref="A77:I77"/>
    <mergeCell ref="K2:S2"/>
    <mergeCell ref="K77:S77"/>
    <mergeCell ref="K3:S3"/>
    <mergeCell ref="A3:I3"/>
    <mergeCell ref="A76:I76"/>
    <mergeCell ref="K76:S76"/>
  </mergeCells>
  <hyperlinks>
    <hyperlink ref="A1" location="INDICE!A1" display="INDICE" xr:uid="{375FB3B1-D9F0-46D1-8060-41D2ACABD327}"/>
  </hyperlinks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Q16"/>
  <sheetViews>
    <sheetView workbookViewId="0">
      <selection activeCell="G17" sqref="G17:G134"/>
    </sheetView>
  </sheetViews>
  <sheetFormatPr baseColWidth="10" defaultColWidth="11.5703125" defaultRowHeight="15" x14ac:dyDescent="0.25"/>
  <cols>
    <col min="1" max="1" width="11.5703125" style="333" customWidth="1"/>
    <col min="2" max="2" width="13.28515625" style="333" customWidth="1"/>
    <col min="3" max="8" width="7.7109375" style="333" customWidth="1"/>
    <col min="9" max="9" width="8.7109375" style="333" customWidth="1"/>
    <col min="10" max="10" width="11.5703125" style="333"/>
    <col min="11" max="11" width="13.28515625" style="333" customWidth="1"/>
    <col min="12" max="17" width="10.7109375" style="333" customWidth="1"/>
    <col min="18" max="16384" width="11.5703125" style="333"/>
  </cols>
  <sheetData>
    <row r="1" spans="1:17" x14ac:dyDescent="0.25">
      <c r="A1" s="398" t="s">
        <v>344</v>
      </c>
      <c r="B1" s="194"/>
    </row>
    <row r="2" spans="1:17" ht="28.9" customHeight="1" x14ac:dyDescent="0.25">
      <c r="A2" s="863" t="s">
        <v>179</v>
      </c>
      <c r="B2" s="863"/>
      <c r="C2" s="863"/>
      <c r="D2" s="863"/>
      <c r="E2" s="863"/>
      <c r="F2" s="863"/>
      <c r="G2" s="863"/>
      <c r="H2" s="863"/>
      <c r="J2" s="863" t="s">
        <v>632</v>
      </c>
      <c r="K2" s="863"/>
      <c r="L2" s="863"/>
      <c r="M2" s="863"/>
      <c r="N2" s="863"/>
      <c r="O2" s="863"/>
      <c r="P2" s="863"/>
      <c r="Q2" s="863"/>
    </row>
    <row r="3" spans="1:17" x14ac:dyDescent="0.25">
      <c r="A3" s="864" t="s">
        <v>199</v>
      </c>
      <c r="B3" s="864"/>
      <c r="C3" s="864"/>
      <c r="D3" s="864"/>
      <c r="E3" s="864"/>
      <c r="F3" s="864"/>
      <c r="G3" s="864"/>
      <c r="H3" s="864"/>
      <c r="J3" s="864" t="s">
        <v>25</v>
      </c>
      <c r="K3" s="864"/>
      <c r="L3" s="864"/>
      <c r="M3" s="864"/>
      <c r="N3" s="864"/>
      <c r="O3" s="864"/>
      <c r="P3" s="864"/>
      <c r="Q3" s="864"/>
    </row>
    <row r="4" spans="1:17" x14ac:dyDescent="0.25">
      <c r="A4" s="336"/>
      <c r="B4" s="336"/>
      <c r="C4" s="336"/>
      <c r="D4" s="19"/>
      <c r="E4" s="19"/>
      <c r="J4" s="336"/>
      <c r="K4" s="336"/>
      <c r="L4" s="336"/>
      <c r="M4" s="19"/>
      <c r="N4" s="19"/>
    </row>
    <row r="5" spans="1:17" x14ac:dyDescent="0.25">
      <c r="A5" s="285"/>
      <c r="B5" s="282"/>
      <c r="C5" s="283">
        <v>2006</v>
      </c>
      <c r="D5" s="283">
        <v>2009</v>
      </c>
      <c r="E5" s="283">
        <v>2011</v>
      </c>
      <c r="F5" s="283">
        <v>2013</v>
      </c>
      <c r="G5" s="283">
        <v>2015</v>
      </c>
      <c r="H5" s="286">
        <v>2017</v>
      </c>
      <c r="J5" s="285"/>
      <c r="K5" s="282"/>
      <c r="L5" s="283">
        <v>2006</v>
      </c>
      <c r="M5" s="283">
        <v>2009</v>
      </c>
      <c r="N5" s="283">
        <v>2011</v>
      </c>
      <c r="O5" s="283">
        <v>2013</v>
      </c>
      <c r="P5" s="283">
        <v>2015</v>
      </c>
      <c r="Q5" s="286">
        <v>2017</v>
      </c>
    </row>
    <row r="6" spans="1:17" x14ac:dyDescent="0.25">
      <c r="A6" s="227"/>
      <c r="B6" s="336"/>
      <c r="C6" s="336"/>
      <c r="D6" s="169"/>
      <c r="E6" s="169"/>
      <c r="F6" s="169"/>
      <c r="G6" s="169"/>
      <c r="H6" s="287"/>
      <c r="J6" s="227"/>
      <c r="K6" s="336"/>
      <c r="L6" s="336"/>
      <c r="M6" s="169"/>
      <c r="N6" s="169"/>
      <c r="O6" s="169"/>
      <c r="P6" s="169"/>
      <c r="Q6" s="287"/>
    </row>
    <row r="7" spans="1:17" x14ac:dyDescent="0.25">
      <c r="A7" s="229" t="s">
        <v>9</v>
      </c>
      <c r="B7" s="337" t="s">
        <v>91</v>
      </c>
      <c r="C7" s="374">
        <v>69.094005586479909</v>
      </c>
      <c r="D7" s="595">
        <v>69.41901184572194</v>
      </c>
      <c r="E7" s="595">
        <v>76.995380277183372</v>
      </c>
      <c r="F7" s="595">
        <v>73.067852766615786</v>
      </c>
      <c r="G7" s="595">
        <v>74.089955130988557</v>
      </c>
      <c r="H7" s="368">
        <v>72.169140404281123</v>
      </c>
      <c r="J7" s="229" t="s">
        <v>9</v>
      </c>
      <c r="K7" s="337" t="s">
        <v>91</v>
      </c>
      <c r="L7" s="516">
        <v>275479</v>
      </c>
      <c r="M7" s="522">
        <v>284360</v>
      </c>
      <c r="N7" s="522">
        <v>385063</v>
      </c>
      <c r="O7" s="522">
        <v>426953</v>
      </c>
      <c r="P7" s="522">
        <v>450528</v>
      </c>
      <c r="Q7" s="827">
        <v>481519</v>
      </c>
    </row>
    <row r="8" spans="1:17" x14ac:dyDescent="0.25">
      <c r="A8" s="229"/>
      <c r="B8" s="337" t="s">
        <v>92</v>
      </c>
      <c r="C8" s="374">
        <v>1.0071017805051528</v>
      </c>
      <c r="D8" s="595">
        <v>1.1993816773993622</v>
      </c>
      <c r="E8" s="595">
        <v>1.2864322261384054</v>
      </c>
      <c r="F8" s="595">
        <v>1.3171297433141815</v>
      </c>
      <c r="G8" s="595">
        <v>0.74389424481247091</v>
      </c>
      <c r="H8" s="368">
        <v>0.78867189208448529</v>
      </c>
      <c r="J8" s="229"/>
      <c r="K8" s="337" t="s">
        <v>92</v>
      </c>
      <c r="L8" s="516">
        <v>9788.3725650962715</v>
      </c>
      <c r="M8" s="522">
        <v>10386.437316107291</v>
      </c>
      <c r="N8" s="522">
        <v>20939.430323396766</v>
      </c>
      <c r="O8" s="522">
        <v>17560.11920882995</v>
      </c>
      <c r="P8" s="522">
        <v>10884.492022579003</v>
      </c>
      <c r="Q8" s="521">
        <v>12118.601954103302</v>
      </c>
    </row>
    <row r="9" spans="1:17" ht="30" x14ac:dyDescent="0.25">
      <c r="A9" s="229" t="s">
        <v>10</v>
      </c>
      <c r="B9" s="337" t="s">
        <v>91</v>
      </c>
      <c r="C9" s="374">
        <v>76.093351037162648</v>
      </c>
      <c r="D9" s="595">
        <v>76.803070949390033</v>
      </c>
      <c r="E9" s="595">
        <v>77.451287471310835</v>
      </c>
      <c r="F9" s="595">
        <v>78.664885645989585</v>
      </c>
      <c r="G9" s="595">
        <v>77.922870565374652</v>
      </c>
      <c r="H9" s="368">
        <v>76.1425762323708</v>
      </c>
      <c r="J9" s="229" t="s">
        <v>10</v>
      </c>
      <c r="K9" s="337" t="s">
        <v>91</v>
      </c>
      <c r="L9" s="516">
        <v>123251</v>
      </c>
      <c r="M9" s="522">
        <v>125290</v>
      </c>
      <c r="N9" s="522">
        <v>115149</v>
      </c>
      <c r="O9" s="522">
        <v>157794</v>
      </c>
      <c r="P9" s="522">
        <v>157553</v>
      </c>
      <c r="Q9" s="827">
        <v>185690</v>
      </c>
    </row>
    <row r="10" spans="1:17" x14ac:dyDescent="0.25">
      <c r="A10" s="229"/>
      <c r="B10" s="337" t="s">
        <v>92</v>
      </c>
      <c r="C10" s="374">
        <v>0.28475298902087065</v>
      </c>
      <c r="D10" s="595">
        <v>0.33244363639482361</v>
      </c>
      <c r="E10" s="595">
        <v>0.46417140318064742</v>
      </c>
      <c r="F10" s="595">
        <v>0.36691358417288888</v>
      </c>
      <c r="G10" s="595">
        <v>0.24400214759462704</v>
      </c>
      <c r="H10" s="368">
        <v>0.31086357338124115</v>
      </c>
      <c r="J10" s="229"/>
      <c r="K10" s="337" t="s">
        <v>92</v>
      </c>
      <c r="L10" s="516">
        <v>5227.660223494011</v>
      </c>
      <c r="M10" s="522">
        <v>6727.4673809473989</v>
      </c>
      <c r="N10" s="522">
        <v>6772.9541389459973</v>
      </c>
      <c r="O10" s="522">
        <v>8570.504493364866</v>
      </c>
      <c r="P10" s="522">
        <v>5865.1575229398786</v>
      </c>
      <c r="Q10" s="521">
        <v>7220.030972134472</v>
      </c>
    </row>
    <row r="11" spans="1:17" x14ac:dyDescent="0.25">
      <c r="A11" s="229" t="s">
        <v>3</v>
      </c>
      <c r="B11" s="337" t="s">
        <v>91</v>
      </c>
      <c r="C11" s="374">
        <v>75.670235204250318</v>
      </c>
      <c r="D11" s="595">
        <v>76.338068642502094</v>
      </c>
      <c r="E11" s="595">
        <v>77.418315811731986</v>
      </c>
      <c r="F11" s="595">
        <v>78.166026107762022</v>
      </c>
      <c r="G11" s="595">
        <v>77.616131872879265</v>
      </c>
      <c r="H11" s="368">
        <v>75.808490714074964</v>
      </c>
      <c r="J11" s="229" t="s">
        <v>3</v>
      </c>
      <c r="K11" s="337" t="s">
        <v>91</v>
      </c>
      <c r="L11" s="516">
        <v>4981795</v>
      </c>
      <c r="M11" s="522">
        <v>4959209</v>
      </c>
      <c r="N11" s="522">
        <v>5354940</v>
      </c>
      <c r="O11" s="522">
        <v>5689117</v>
      </c>
      <c r="P11" s="522">
        <v>5857758</v>
      </c>
      <c r="Q11" s="827">
        <v>5971171</v>
      </c>
    </row>
    <row r="12" spans="1:17" x14ac:dyDescent="0.25">
      <c r="A12" s="229"/>
      <c r="B12" s="337" t="s">
        <v>92</v>
      </c>
      <c r="C12" s="374">
        <v>0.27663542030268956</v>
      </c>
      <c r="D12" s="595">
        <v>0.32211590751675323</v>
      </c>
      <c r="E12" s="595">
        <v>0.44419100870027189</v>
      </c>
      <c r="F12" s="595">
        <v>0.36960759218235606</v>
      </c>
      <c r="G12" s="595">
        <v>0.23778378602706965</v>
      </c>
      <c r="H12" s="368">
        <v>0.3001721199817583</v>
      </c>
      <c r="J12" s="229"/>
      <c r="K12" s="337" t="s">
        <v>92</v>
      </c>
      <c r="L12" s="516">
        <v>50211.814873615534</v>
      </c>
      <c r="M12" s="522">
        <v>62620.377871568489</v>
      </c>
      <c r="N12" s="522">
        <v>150361.40165832831</v>
      </c>
      <c r="O12" s="522">
        <v>108074.15078465737</v>
      </c>
      <c r="P12" s="522">
        <v>70442.565749875343</v>
      </c>
      <c r="Q12" s="521">
        <v>80759.307667135683</v>
      </c>
    </row>
    <row r="13" spans="1:17" x14ac:dyDescent="0.25">
      <c r="A13" s="312"/>
      <c r="B13" s="760"/>
      <c r="C13" s="760"/>
      <c r="D13" s="760"/>
      <c r="E13" s="760"/>
      <c r="F13" s="760"/>
      <c r="G13" s="760"/>
      <c r="H13" s="287"/>
      <c r="J13" s="312"/>
      <c r="K13" s="760"/>
      <c r="L13" s="760"/>
      <c r="M13" s="760"/>
      <c r="N13" s="760"/>
      <c r="O13" s="760"/>
      <c r="P13" s="760"/>
      <c r="Q13" s="287"/>
    </row>
    <row r="14" spans="1:17" s="759" customFormat="1" x14ac:dyDescent="0.25">
      <c r="A14" s="869" t="s">
        <v>342</v>
      </c>
      <c r="B14" s="869"/>
      <c r="C14" s="869"/>
      <c r="D14" s="869"/>
      <c r="E14" s="869"/>
      <c r="F14" s="869"/>
      <c r="G14" s="869"/>
      <c r="H14" s="869"/>
      <c r="J14" s="869" t="s">
        <v>342</v>
      </c>
      <c r="K14" s="869"/>
      <c r="L14" s="869"/>
      <c r="M14" s="869"/>
      <c r="N14" s="869"/>
      <c r="O14" s="869"/>
      <c r="P14" s="869"/>
      <c r="Q14" s="869"/>
    </row>
    <row r="15" spans="1:17" ht="15" customHeight="1" x14ac:dyDescent="0.25">
      <c r="A15" s="865" t="s">
        <v>6</v>
      </c>
      <c r="B15" s="865"/>
      <c r="C15" s="865"/>
      <c r="D15" s="865"/>
      <c r="E15" s="865"/>
      <c r="F15" s="865"/>
      <c r="G15" s="865"/>
      <c r="H15" s="865"/>
      <c r="J15" s="865" t="s">
        <v>6</v>
      </c>
      <c r="K15" s="865"/>
      <c r="L15" s="865"/>
      <c r="M15" s="865"/>
      <c r="N15" s="865"/>
      <c r="O15" s="865"/>
      <c r="P15" s="865"/>
      <c r="Q15" s="865"/>
    </row>
    <row r="16" spans="1:17" ht="15" customHeight="1" x14ac:dyDescent="0.25">
      <c r="A16" s="336"/>
      <c r="B16" s="336"/>
      <c r="C16" s="336"/>
      <c r="D16" s="336"/>
      <c r="E16" s="336"/>
      <c r="F16" s="336"/>
      <c r="G16" s="336"/>
      <c r="H16" s="336"/>
    </row>
  </sheetData>
  <mergeCells count="8">
    <mergeCell ref="J2:Q2"/>
    <mergeCell ref="J3:Q3"/>
    <mergeCell ref="J15:Q15"/>
    <mergeCell ref="A2:H2"/>
    <mergeCell ref="A3:H3"/>
    <mergeCell ref="A15:H15"/>
    <mergeCell ref="A14:H14"/>
    <mergeCell ref="J14:Q14"/>
  </mergeCells>
  <hyperlinks>
    <hyperlink ref="A1" location="INDICE!A1" display="INDICE" xr:uid="{A8150E14-FFD9-4B0B-A3E9-8ECD5C5546D1}"/>
  </hyperlinks>
  <pageMargins left="0.7" right="0.7" top="0.75" bottom="0.75" header="0.3" footer="0.3"/>
  <pageSetup orientation="portrait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Q224"/>
  <sheetViews>
    <sheetView workbookViewId="0">
      <selection activeCell="E225" sqref="E225:J489"/>
    </sheetView>
  </sheetViews>
  <sheetFormatPr baseColWidth="10" defaultColWidth="11.5703125" defaultRowHeight="15" x14ac:dyDescent="0.25"/>
  <cols>
    <col min="1" max="1" width="11.5703125" style="5" customWidth="1"/>
    <col min="2" max="2" width="13.28515625" style="32" customWidth="1"/>
    <col min="3" max="3" width="7.7109375" style="32" customWidth="1"/>
    <col min="4" max="8" width="7.7109375" style="5" customWidth="1"/>
    <col min="9" max="9" width="8" style="5" customWidth="1"/>
    <col min="10" max="10" width="11.5703125" style="5"/>
    <col min="11" max="11" width="13.28515625" style="207" customWidth="1"/>
    <col min="12" max="17" width="10.7109375" style="5" customWidth="1"/>
    <col min="18" max="16384" width="11.5703125" style="5"/>
  </cols>
  <sheetData>
    <row r="1" spans="1:17" s="130" customFormat="1" x14ac:dyDescent="0.25">
      <c r="A1" s="398" t="s">
        <v>344</v>
      </c>
      <c r="B1" s="194"/>
      <c r="K1" s="207"/>
    </row>
    <row r="2" spans="1:17" ht="27.6" customHeight="1" x14ac:dyDescent="0.25">
      <c r="A2" s="863" t="s">
        <v>187</v>
      </c>
      <c r="B2" s="863"/>
      <c r="C2" s="863"/>
      <c r="D2" s="863"/>
      <c r="E2" s="863"/>
      <c r="F2" s="863"/>
      <c r="G2" s="863"/>
      <c r="H2" s="863"/>
      <c r="J2" s="863" t="s">
        <v>130</v>
      </c>
      <c r="K2" s="863"/>
      <c r="L2" s="863"/>
      <c r="M2" s="863"/>
      <c r="N2" s="863"/>
      <c r="O2" s="863"/>
      <c r="P2" s="863"/>
      <c r="Q2" s="863"/>
    </row>
    <row r="3" spans="1:17" x14ac:dyDescent="0.25">
      <c r="A3" s="864" t="s">
        <v>201</v>
      </c>
      <c r="B3" s="864"/>
      <c r="C3" s="864"/>
      <c r="D3" s="864"/>
      <c r="E3" s="864"/>
      <c r="F3" s="864"/>
      <c r="G3" s="864"/>
      <c r="H3" s="864"/>
      <c r="J3" s="864" t="s">
        <v>25</v>
      </c>
      <c r="K3" s="864"/>
      <c r="L3" s="864"/>
      <c r="M3" s="864"/>
      <c r="N3" s="864"/>
      <c r="O3" s="864"/>
      <c r="P3" s="864"/>
      <c r="Q3" s="864"/>
    </row>
    <row r="4" spans="1:17" x14ac:dyDescent="0.25">
      <c r="A4" s="19"/>
      <c r="B4" s="19"/>
      <c r="C4" s="19"/>
      <c r="D4" s="19"/>
      <c r="E4" s="19"/>
      <c r="F4" s="19"/>
      <c r="J4" s="19"/>
      <c r="K4" s="19"/>
      <c r="L4" s="19"/>
      <c r="M4" s="19"/>
      <c r="N4" s="19"/>
      <c r="O4" s="19"/>
      <c r="P4" s="130"/>
      <c r="Q4" s="130"/>
    </row>
    <row r="5" spans="1:17" x14ac:dyDescent="0.25">
      <c r="A5" s="214"/>
      <c r="B5" s="15"/>
      <c r="C5" s="131">
        <v>2006</v>
      </c>
      <c r="D5" s="131">
        <v>2009</v>
      </c>
      <c r="E5" s="131">
        <v>2011</v>
      </c>
      <c r="F5" s="131">
        <v>2013</v>
      </c>
      <c r="G5" s="131">
        <v>2015</v>
      </c>
      <c r="H5" s="255">
        <v>2017</v>
      </c>
      <c r="J5" s="214"/>
      <c r="K5" s="15"/>
      <c r="L5" s="131">
        <v>2006</v>
      </c>
      <c r="M5" s="131">
        <v>2009</v>
      </c>
      <c r="N5" s="131">
        <v>2011</v>
      </c>
      <c r="O5" s="131">
        <v>2013</v>
      </c>
      <c r="P5" s="131">
        <v>2015</v>
      </c>
      <c r="Q5" s="255">
        <v>2017</v>
      </c>
    </row>
    <row r="6" spans="1:17" x14ac:dyDescent="0.25">
      <c r="A6" s="227"/>
      <c r="B6" s="201"/>
      <c r="C6" s="201"/>
      <c r="D6" s="201"/>
      <c r="E6" s="201"/>
      <c r="F6" s="201"/>
      <c r="G6" s="201"/>
      <c r="H6" s="62"/>
      <c r="J6" s="227"/>
      <c r="K6" s="201"/>
      <c r="L6" s="201"/>
      <c r="M6" s="201"/>
      <c r="N6" s="201"/>
      <c r="O6" s="201"/>
      <c r="P6" s="201"/>
      <c r="Q6" s="62"/>
    </row>
    <row r="7" spans="1:17" x14ac:dyDescent="0.25">
      <c r="A7" s="205" t="s">
        <v>9</v>
      </c>
      <c r="B7" s="125" t="s">
        <v>91</v>
      </c>
      <c r="C7" s="571">
        <v>22.604260228857683</v>
      </c>
      <c r="D7" s="374">
        <v>21.209633953450687</v>
      </c>
      <c r="E7" s="374">
        <v>15.239740259740259</v>
      </c>
      <c r="F7" s="374">
        <v>15.33052237718519</v>
      </c>
      <c r="G7" s="374">
        <v>14.528467101373908</v>
      </c>
      <c r="H7" s="573">
        <v>14.054931684951491</v>
      </c>
      <c r="J7" s="205" t="s">
        <v>9</v>
      </c>
      <c r="K7" s="125" t="s">
        <v>91</v>
      </c>
      <c r="L7" s="143">
        <v>61909</v>
      </c>
      <c r="M7" s="142">
        <v>60208</v>
      </c>
      <c r="N7" s="142">
        <v>63564</v>
      </c>
      <c r="O7" s="142">
        <v>70819</v>
      </c>
      <c r="P7" s="142">
        <v>69575</v>
      </c>
      <c r="Q7" s="828">
        <v>67348</v>
      </c>
    </row>
    <row r="8" spans="1:17" s="130" customFormat="1" x14ac:dyDescent="0.25">
      <c r="A8" s="205"/>
      <c r="B8" s="125" t="s">
        <v>92</v>
      </c>
      <c r="C8" s="571">
        <v>1.019844622640991</v>
      </c>
      <c r="D8" s="374">
        <v>1.0214007663249383</v>
      </c>
      <c r="E8" s="374">
        <v>0.98843527710709211</v>
      </c>
      <c r="F8" s="374">
        <v>0.85294716411397808</v>
      </c>
      <c r="G8" s="374">
        <v>0.63992890196345642</v>
      </c>
      <c r="H8" s="469">
        <v>0.57888906163364928</v>
      </c>
      <c r="J8" s="205"/>
      <c r="K8" s="125" t="s">
        <v>92</v>
      </c>
      <c r="L8" s="143">
        <v>3671.7459884615464</v>
      </c>
      <c r="M8" s="142">
        <v>3604.8173389805365</v>
      </c>
      <c r="N8" s="142">
        <v>3731.7891544927024</v>
      </c>
      <c r="O8" s="142">
        <v>3426.3540039791133</v>
      </c>
      <c r="P8" s="142">
        <v>3232.6964526475972</v>
      </c>
      <c r="Q8" s="806">
        <v>3198.1307149941936</v>
      </c>
    </row>
    <row r="9" spans="1:17" ht="30" x14ac:dyDescent="0.25">
      <c r="A9" s="205" t="s">
        <v>10</v>
      </c>
      <c r="B9" s="125" t="s">
        <v>91</v>
      </c>
      <c r="C9" s="571">
        <v>19.737956971926344</v>
      </c>
      <c r="D9" s="374">
        <v>17.767603893276213</v>
      </c>
      <c r="E9" s="374">
        <v>14.065536157251671</v>
      </c>
      <c r="F9" s="374">
        <v>12.713828345602099</v>
      </c>
      <c r="G9" s="374">
        <v>12.571655187148668</v>
      </c>
      <c r="H9" s="573">
        <v>12.795692584456649</v>
      </c>
      <c r="J9" s="205" t="s">
        <v>10</v>
      </c>
      <c r="K9" s="125" t="s">
        <v>91</v>
      </c>
      <c r="L9" s="143">
        <v>923886</v>
      </c>
      <c r="M9" s="142">
        <v>830313</v>
      </c>
      <c r="N9" s="142">
        <v>777802</v>
      </c>
      <c r="O9" s="142">
        <v>732123</v>
      </c>
      <c r="P9" s="142">
        <v>739427</v>
      </c>
      <c r="Q9" s="828">
        <v>698761</v>
      </c>
    </row>
    <row r="10" spans="1:17" s="130" customFormat="1" x14ac:dyDescent="0.25">
      <c r="A10" s="205"/>
      <c r="B10" s="125" t="s">
        <v>92</v>
      </c>
      <c r="C10" s="571">
        <v>0.29895649626841259</v>
      </c>
      <c r="D10" s="374">
        <v>0.37932264997569271</v>
      </c>
      <c r="E10" s="374">
        <v>0.32614978920727034</v>
      </c>
      <c r="F10" s="374">
        <v>0.26196312688291934</v>
      </c>
      <c r="G10" s="374">
        <v>0.21258289859315727</v>
      </c>
      <c r="H10" s="375">
        <v>0.30769866289691056</v>
      </c>
      <c r="J10" s="205"/>
      <c r="K10" s="125" t="s">
        <v>92</v>
      </c>
      <c r="L10" s="143">
        <v>15446.040664089605</v>
      </c>
      <c r="M10" s="142">
        <v>20158.405350861736</v>
      </c>
      <c r="N10" s="142">
        <v>25133.361929737301</v>
      </c>
      <c r="O10" s="142">
        <v>17877.077533702333</v>
      </c>
      <c r="P10" s="142">
        <v>13645.266663393015</v>
      </c>
      <c r="Q10" s="806">
        <v>18413.178934536423</v>
      </c>
    </row>
    <row r="11" spans="1:17" x14ac:dyDescent="0.25">
      <c r="A11" s="205" t="s">
        <v>3</v>
      </c>
      <c r="B11" s="125" t="s">
        <v>91</v>
      </c>
      <c r="C11" s="571">
        <v>19.885226743918778</v>
      </c>
      <c r="D11" s="374">
        <v>17.964715347173808</v>
      </c>
      <c r="E11" s="374">
        <v>14.149991845284211</v>
      </c>
      <c r="F11" s="374">
        <v>12.922834353093595</v>
      </c>
      <c r="G11" s="374">
        <v>12.721100815529669</v>
      </c>
      <c r="H11" s="573">
        <v>12.898863764240796</v>
      </c>
      <c r="J11" s="205" t="s">
        <v>3</v>
      </c>
      <c r="K11" s="125" t="s">
        <v>91</v>
      </c>
      <c r="L11" s="143">
        <v>986246</v>
      </c>
      <c r="M11" s="142">
        <v>890521</v>
      </c>
      <c r="N11" s="142">
        <v>841366</v>
      </c>
      <c r="O11" s="142">
        <v>806289</v>
      </c>
      <c r="P11" s="142">
        <v>809050</v>
      </c>
      <c r="Q11" s="828">
        <v>766835</v>
      </c>
    </row>
    <row r="12" spans="1:17" s="130" customFormat="1" x14ac:dyDescent="0.25">
      <c r="A12" s="205"/>
      <c r="B12" s="125" t="s">
        <v>92</v>
      </c>
      <c r="C12" s="571">
        <v>0.29252354817827458</v>
      </c>
      <c r="D12" s="374">
        <v>0.3654366204804273</v>
      </c>
      <c r="E12" s="374">
        <v>0.320001287621137</v>
      </c>
      <c r="F12" s="374">
        <v>0.25035003903120889</v>
      </c>
      <c r="G12" s="374">
        <v>0.20515029597639711</v>
      </c>
      <c r="H12" s="469">
        <v>0.29067537484540634</v>
      </c>
      <c r="J12" s="205"/>
      <c r="K12" s="125" t="s">
        <v>92</v>
      </c>
      <c r="L12" s="143">
        <v>16240.251670631769</v>
      </c>
      <c r="M12" s="142">
        <v>20748.373076764121</v>
      </c>
      <c r="N12" s="142">
        <v>25614.698013395311</v>
      </c>
      <c r="O12" s="142">
        <v>18475.255945673969</v>
      </c>
      <c r="P12" s="142">
        <v>14202.94100355131</v>
      </c>
      <c r="Q12" s="806">
        <v>19114.654359164539</v>
      </c>
    </row>
    <row r="13" spans="1:17" x14ac:dyDescent="0.25">
      <c r="A13" s="230"/>
      <c r="B13" s="19"/>
      <c r="C13" s="19"/>
      <c r="D13" s="48"/>
      <c r="E13" s="48"/>
      <c r="F13" s="48"/>
      <c r="G13" s="48"/>
      <c r="H13" s="13"/>
      <c r="J13" s="230"/>
      <c r="K13" s="19"/>
      <c r="L13" s="19"/>
      <c r="M13" s="48"/>
      <c r="N13" s="48"/>
      <c r="O13" s="48"/>
      <c r="P13" s="48"/>
      <c r="Q13" s="13"/>
    </row>
    <row r="14" spans="1:17" ht="15" customHeight="1" x14ac:dyDescent="0.25">
      <c r="A14" s="869" t="s">
        <v>342</v>
      </c>
      <c r="B14" s="869"/>
      <c r="C14" s="869"/>
      <c r="D14" s="869"/>
      <c r="E14" s="869"/>
      <c r="F14" s="869"/>
      <c r="G14" s="869"/>
      <c r="H14" s="869"/>
      <c r="J14" s="869" t="s">
        <v>342</v>
      </c>
      <c r="K14" s="869"/>
      <c r="L14" s="869"/>
      <c r="M14" s="869"/>
      <c r="N14" s="869"/>
      <c r="O14" s="869"/>
      <c r="P14" s="869"/>
      <c r="Q14" s="869"/>
    </row>
    <row r="15" spans="1:17" s="130" customFormat="1" ht="15" customHeight="1" x14ac:dyDescent="0.25">
      <c r="A15" s="865" t="s">
        <v>6</v>
      </c>
      <c r="B15" s="865"/>
      <c r="C15" s="865"/>
      <c r="D15" s="865"/>
      <c r="E15" s="865"/>
      <c r="F15" s="865"/>
      <c r="G15" s="865"/>
      <c r="H15" s="865"/>
      <c r="J15" s="865" t="s">
        <v>6</v>
      </c>
      <c r="K15" s="865"/>
      <c r="L15" s="865"/>
      <c r="M15" s="865"/>
      <c r="N15" s="865"/>
      <c r="O15" s="865"/>
      <c r="P15" s="865"/>
      <c r="Q15" s="865"/>
    </row>
    <row r="16" spans="1:17" s="764" customFormat="1" ht="15" customHeight="1" x14ac:dyDescent="0.25">
      <c r="A16" s="761"/>
      <c r="B16" s="761"/>
      <c r="C16" s="761"/>
      <c r="D16" s="761"/>
      <c r="E16" s="761"/>
      <c r="F16" s="761"/>
      <c r="G16" s="761"/>
      <c r="H16" s="761"/>
      <c r="J16" s="761"/>
      <c r="K16" s="761"/>
      <c r="L16" s="761"/>
      <c r="M16" s="761"/>
      <c r="N16" s="761"/>
      <c r="O16" s="761"/>
      <c r="P16" s="761"/>
      <c r="Q16" s="761"/>
    </row>
    <row r="17" spans="1:17" s="852" customFormat="1" ht="15" customHeight="1" x14ac:dyDescent="0.25">
      <c r="A17" s="851"/>
      <c r="B17" s="851"/>
      <c r="C17" s="851"/>
      <c r="D17" s="851"/>
      <c r="E17" s="851"/>
      <c r="F17" s="851"/>
      <c r="G17" s="851"/>
      <c r="H17" s="851"/>
      <c r="J17" s="851"/>
      <c r="K17" s="851"/>
      <c r="L17" s="851"/>
      <c r="M17" s="851"/>
      <c r="N17" s="851"/>
      <c r="O17" s="851"/>
      <c r="P17" s="851"/>
      <c r="Q17" s="851"/>
    </row>
    <row r="18" spans="1:17" s="852" customFormat="1" ht="15" customHeight="1" x14ac:dyDescent="0.25">
      <c r="A18" s="851"/>
      <c r="B18" s="851"/>
      <c r="C18" s="851"/>
      <c r="D18" s="851"/>
      <c r="E18" s="851"/>
      <c r="F18" s="851"/>
      <c r="G18" s="851"/>
      <c r="H18" s="851"/>
      <c r="J18" s="851"/>
      <c r="K18" s="851"/>
      <c r="L18" s="851"/>
      <c r="M18" s="851"/>
      <c r="N18" s="851"/>
      <c r="O18" s="851"/>
      <c r="P18" s="851"/>
      <c r="Q18" s="851"/>
    </row>
    <row r="19" spans="1:17" s="852" customFormat="1" ht="15" customHeight="1" x14ac:dyDescent="0.25">
      <c r="A19" s="851"/>
      <c r="B19" s="851"/>
      <c r="C19" s="851"/>
      <c r="D19" s="851"/>
      <c r="E19" s="851"/>
      <c r="F19" s="851"/>
      <c r="G19" s="851"/>
      <c r="H19" s="851"/>
      <c r="J19" s="851"/>
      <c r="K19" s="851"/>
      <c r="L19" s="851"/>
      <c r="M19" s="851"/>
      <c r="N19" s="851"/>
      <c r="O19" s="851"/>
      <c r="P19" s="851"/>
      <c r="Q19" s="851"/>
    </row>
    <row r="20" spans="1:17" s="852" customFormat="1" ht="15" customHeight="1" x14ac:dyDescent="0.25">
      <c r="A20" s="851"/>
      <c r="B20" s="851"/>
      <c r="C20" s="851"/>
      <c r="D20" s="851"/>
      <c r="E20" s="851"/>
      <c r="F20" s="851"/>
      <c r="G20" s="851"/>
      <c r="H20" s="851"/>
      <c r="J20" s="851"/>
      <c r="K20" s="851"/>
      <c r="L20" s="851"/>
      <c r="M20" s="851"/>
      <c r="N20" s="851"/>
      <c r="O20" s="851"/>
      <c r="P20" s="851"/>
      <c r="Q20" s="851"/>
    </row>
    <row r="21" spans="1:17" s="852" customFormat="1" ht="15" customHeight="1" x14ac:dyDescent="0.25">
      <c r="A21" s="851"/>
      <c r="B21" s="851"/>
      <c r="C21" s="851"/>
      <c r="D21" s="851"/>
      <c r="E21" s="851"/>
      <c r="F21" s="851"/>
      <c r="G21" s="851"/>
      <c r="H21" s="851"/>
      <c r="J21" s="851"/>
      <c r="K21" s="851"/>
      <c r="L21" s="851"/>
      <c r="M21" s="851"/>
      <c r="N21" s="851"/>
      <c r="O21" s="851"/>
      <c r="P21" s="851"/>
      <c r="Q21" s="851"/>
    </row>
    <row r="22" spans="1:17" s="852" customFormat="1" ht="15" customHeight="1" x14ac:dyDescent="0.25">
      <c r="A22" s="851"/>
      <c r="B22" s="851"/>
      <c r="C22" s="851"/>
      <c r="D22" s="851"/>
      <c r="E22" s="851"/>
      <c r="F22" s="851"/>
      <c r="G22" s="851"/>
      <c r="H22" s="851"/>
      <c r="J22" s="851"/>
      <c r="K22" s="851"/>
      <c r="L22" s="851"/>
      <c r="M22" s="851"/>
      <c r="N22" s="851"/>
      <c r="O22" s="851"/>
      <c r="P22" s="851"/>
      <c r="Q22" s="851"/>
    </row>
    <row r="23" spans="1:17" s="852" customFormat="1" ht="15" customHeight="1" x14ac:dyDescent="0.25">
      <c r="A23" s="851"/>
      <c r="B23" s="851"/>
      <c r="C23" s="851"/>
      <c r="D23" s="851"/>
      <c r="E23" s="851"/>
      <c r="F23" s="851"/>
      <c r="G23" s="851"/>
      <c r="H23" s="851"/>
      <c r="J23" s="851"/>
      <c r="K23" s="851"/>
      <c r="L23" s="851"/>
      <c r="M23" s="851"/>
      <c r="N23" s="851"/>
      <c r="O23" s="851"/>
      <c r="P23" s="851"/>
      <c r="Q23" s="851"/>
    </row>
    <row r="24" spans="1:17" s="852" customFormat="1" ht="15" customHeight="1" x14ac:dyDescent="0.25">
      <c r="A24" s="851"/>
      <c r="B24" s="851"/>
      <c r="C24" s="851"/>
      <c r="D24" s="851"/>
      <c r="E24" s="851"/>
      <c r="F24" s="851"/>
      <c r="G24" s="851"/>
      <c r="H24" s="851"/>
      <c r="J24" s="851"/>
      <c r="K24" s="851"/>
      <c r="L24" s="851"/>
      <c r="M24" s="851"/>
      <c r="N24" s="851"/>
      <c r="O24" s="851"/>
      <c r="P24" s="851"/>
      <c r="Q24" s="851"/>
    </row>
    <row r="25" spans="1:17" s="852" customFormat="1" ht="15" customHeight="1" x14ac:dyDescent="0.25">
      <c r="A25" s="851"/>
      <c r="B25" s="851"/>
      <c r="C25" s="851"/>
      <c r="D25" s="851"/>
      <c r="E25" s="851"/>
      <c r="F25" s="851"/>
      <c r="G25" s="851"/>
      <c r="H25" s="851"/>
      <c r="J25" s="851"/>
      <c r="K25" s="851"/>
      <c r="L25" s="851"/>
      <c r="M25" s="851"/>
      <c r="N25" s="851"/>
      <c r="O25" s="851"/>
      <c r="P25" s="851"/>
      <c r="Q25" s="851"/>
    </row>
    <row r="26" spans="1:17" s="852" customFormat="1" ht="15" customHeight="1" x14ac:dyDescent="0.25">
      <c r="A26" s="851"/>
      <c r="B26" s="851"/>
      <c r="C26" s="851"/>
      <c r="D26" s="851"/>
      <c r="E26" s="851"/>
      <c r="F26" s="851"/>
      <c r="G26" s="851"/>
      <c r="H26" s="851"/>
      <c r="J26" s="851"/>
      <c r="K26" s="851"/>
      <c r="L26" s="851"/>
      <c r="M26" s="851"/>
      <c r="N26" s="851"/>
      <c r="O26" s="851"/>
      <c r="P26" s="851"/>
      <c r="Q26" s="851"/>
    </row>
    <row r="27" spans="1:17" s="852" customFormat="1" ht="15" customHeight="1" x14ac:dyDescent="0.25">
      <c r="A27" s="851"/>
      <c r="B27" s="851"/>
      <c r="C27" s="851"/>
      <c r="D27" s="851"/>
      <c r="E27" s="851"/>
      <c r="F27" s="851"/>
      <c r="G27" s="851"/>
      <c r="H27" s="851"/>
      <c r="J27" s="851"/>
      <c r="K27" s="851"/>
      <c r="L27" s="851"/>
      <c r="M27" s="851"/>
      <c r="N27" s="851"/>
      <c r="O27" s="851"/>
      <c r="P27" s="851"/>
      <c r="Q27" s="851"/>
    </row>
    <row r="28" spans="1:17" s="852" customFormat="1" ht="15" customHeight="1" x14ac:dyDescent="0.25">
      <c r="A28" s="851"/>
      <c r="B28" s="851"/>
      <c r="C28" s="851"/>
      <c r="D28" s="851"/>
      <c r="E28" s="851"/>
      <c r="F28" s="851"/>
      <c r="G28" s="851"/>
      <c r="H28" s="851"/>
      <c r="J28" s="851"/>
      <c r="K28" s="851"/>
      <c r="L28" s="851"/>
      <c r="M28" s="851"/>
      <c r="N28" s="851"/>
      <c r="O28" s="851"/>
      <c r="P28" s="851"/>
      <c r="Q28" s="851"/>
    </row>
    <row r="29" spans="1:17" s="852" customFormat="1" ht="15" customHeight="1" x14ac:dyDescent="0.25">
      <c r="A29" s="851"/>
      <c r="B29" s="851"/>
      <c r="C29" s="851"/>
      <c r="D29" s="851"/>
      <c r="E29" s="851"/>
      <c r="F29" s="851"/>
      <c r="G29" s="851"/>
      <c r="H29" s="851"/>
      <c r="J29" s="851"/>
      <c r="K29" s="851"/>
      <c r="L29" s="851"/>
      <c r="M29" s="851"/>
      <c r="N29" s="851"/>
      <c r="O29" s="851"/>
      <c r="P29" s="851"/>
      <c r="Q29" s="851"/>
    </row>
    <row r="30" spans="1:17" s="852" customFormat="1" ht="15" customHeight="1" x14ac:dyDescent="0.25">
      <c r="A30" s="851"/>
      <c r="B30" s="851"/>
      <c r="C30" s="851"/>
      <c r="D30" s="851"/>
      <c r="E30" s="851"/>
      <c r="F30" s="851"/>
      <c r="G30" s="851"/>
      <c r="H30" s="851"/>
      <c r="J30" s="851"/>
      <c r="K30" s="851"/>
      <c r="L30" s="851"/>
      <c r="M30" s="851"/>
      <c r="N30" s="851"/>
      <c r="O30" s="851"/>
      <c r="P30" s="851"/>
      <c r="Q30" s="851"/>
    </row>
    <row r="31" spans="1:17" s="852" customFormat="1" ht="15" customHeight="1" x14ac:dyDescent="0.25">
      <c r="A31" s="851"/>
      <c r="B31" s="851"/>
      <c r="C31" s="851"/>
      <c r="D31" s="851"/>
      <c r="E31" s="851"/>
      <c r="F31" s="851"/>
      <c r="G31" s="851"/>
      <c r="H31" s="851"/>
      <c r="J31" s="851"/>
      <c r="K31" s="851"/>
      <c r="L31" s="851"/>
      <c r="M31" s="851"/>
      <c r="N31" s="851"/>
      <c r="O31" s="851"/>
      <c r="P31" s="851"/>
      <c r="Q31" s="851"/>
    </row>
    <row r="32" spans="1:17" s="852" customFormat="1" ht="15" customHeight="1" x14ac:dyDescent="0.25">
      <c r="A32" s="851"/>
      <c r="B32" s="851"/>
      <c r="C32" s="851"/>
      <c r="D32" s="851"/>
      <c r="E32" s="851"/>
      <c r="F32" s="851"/>
      <c r="G32" s="851"/>
      <c r="H32" s="851"/>
      <c r="J32" s="851"/>
      <c r="K32" s="851"/>
      <c r="L32" s="851"/>
      <c r="M32" s="851"/>
      <c r="N32" s="851"/>
      <c r="O32" s="851"/>
      <c r="P32" s="851"/>
      <c r="Q32" s="851"/>
    </row>
    <row r="33" spans="1:17" s="852" customFormat="1" ht="15" customHeight="1" x14ac:dyDescent="0.25">
      <c r="A33" s="851"/>
      <c r="B33" s="851"/>
      <c r="C33" s="851"/>
      <c r="D33" s="851"/>
      <c r="E33" s="851"/>
      <c r="F33" s="851"/>
      <c r="G33" s="851"/>
      <c r="H33" s="851"/>
      <c r="J33" s="851"/>
      <c r="K33" s="851"/>
      <c r="L33" s="851"/>
      <c r="M33" s="851"/>
      <c r="N33" s="851"/>
      <c r="O33" s="851"/>
      <c r="P33" s="851"/>
      <c r="Q33" s="851"/>
    </row>
    <row r="34" spans="1:17" s="852" customFormat="1" ht="15" customHeight="1" x14ac:dyDescent="0.25">
      <c r="A34" s="851"/>
      <c r="B34" s="851"/>
      <c r="C34" s="851"/>
      <c r="D34" s="851"/>
      <c r="E34" s="851"/>
      <c r="F34" s="851"/>
      <c r="G34" s="851"/>
      <c r="H34" s="851"/>
      <c r="J34" s="851"/>
      <c r="K34" s="851"/>
      <c r="L34" s="851"/>
      <c r="M34" s="851"/>
      <c r="N34" s="851"/>
      <c r="O34" s="851"/>
      <c r="P34" s="851"/>
      <c r="Q34" s="851"/>
    </row>
    <row r="35" spans="1:17" s="852" customFormat="1" ht="15" customHeight="1" x14ac:dyDescent="0.25">
      <c r="A35" s="851"/>
      <c r="B35" s="851"/>
      <c r="C35" s="851"/>
      <c r="D35" s="851"/>
      <c r="E35" s="851"/>
      <c r="F35" s="851"/>
      <c r="G35" s="851"/>
      <c r="H35" s="851"/>
      <c r="J35" s="851"/>
      <c r="K35" s="851"/>
      <c r="L35" s="851"/>
      <c r="M35" s="851"/>
      <c r="N35" s="851"/>
      <c r="O35" s="851"/>
      <c r="P35" s="851"/>
      <c r="Q35" s="851"/>
    </row>
    <row r="36" spans="1:17" s="852" customFormat="1" ht="15" customHeight="1" x14ac:dyDescent="0.25">
      <c r="A36" s="851"/>
      <c r="B36" s="851"/>
      <c r="C36" s="851"/>
      <c r="D36" s="851"/>
      <c r="E36" s="851"/>
      <c r="F36" s="851"/>
      <c r="G36" s="851"/>
      <c r="H36" s="851"/>
      <c r="J36" s="851"/>
      <c r="K36" s="851"/>
      <c r="L36" s="851"/>
      <c r="M36" s="851"/>
      <c r="N36" s="851"/>
      <c r="O36" s="851"/>
      <c r="P36" s="851"/>
      <c r="Q36" s="851"/>
    </row>
    <row r="37" spans="1:17" s="852" customFormat="1" ht="15" customHeight="1" x14ac:dyDescent="0.25">
      <c r="A37" s="851"/>
      <c r="B37" s="851"/>
      <c r="C37" s="851"/>
      <c r="D37" s="851"/>
      <c r="E37" s="851"/>
      <c r="F37" s="851"/>
      <c r="G37" s="851"/>
      <c r="H37" s="851"/>
      <c r="J37" s="851"/>
      <c r="K37" s="851"/>
      <c r="L37" s="851"/>
      <c r="M37" s="851"/>
      <c r="N37" s="851"/>
      <c r="O37" s="851"/>
      <c r="P37" s="851"/>
      <c r="Q37" s="851"/>
    </row>
    <row r="38" spans="1:17" s="852" customFormat="1" ht="15" customHeight="1" x14ac:dyDescent="0.25">
      <c r="A38" s="851"/>
      <c r="B38" s="851"/>
      <c r="C38" s="851"/>
      <c r="D38" s="851"/>
      <c r="E38" s="851"/>
      <c r="F38" s="851"/>
      <c r="G38" s="851"/>
      <c r="H38" s="851"/>
      <c r="J38" s="851"/>
      <c r="K38" s="851"/>
      <c r="L38" s="851"/>
      <c r="M38" s="851"/>
      <c r="N38" s="851"/>
      <c r="O38" s="851"/>
      <c r="P38" s="851"/>
      <c r="Q38" s="851"/>
    </row>
    <row r="39" spans="1:17" s="852" customFormat="1" ht="15" customHeight="1" x14ac:dyDescent="0.25">
      <c r="A39" s="851"/>
      <c r="B39" s="851"/>
      <c r="C39" s="851"/>
      <c r="D39" s="851"/>
      <c r="E39" s="851"/>
      <c r="F39" s="851"/>
      <c r="G39" s="851"/>
      <c r="H39" s="851"/>
      <c r="J39" s="851"/>
      <c r="K39" s="851"/>
      <c r="L39" s="851"/>
      <c r="M39" s="851"/>
      <c r="N39" s="851"/>
      <c r="O39" s="851"/>
      <c r="P39" s="851"/>
      <c r="Q39" s="851"/>
    </row>
    <row r="40" spans="1:17" s="852" customFormat="1" ht="15" customHeight="1" x14ac:dyDescent="0.25">
      <c r="A40" s="851"/>
      <c r="B40" s="851"/>
      <c r="C40" s="851"/>
      <c r="D40" s="851"/>
      <c r="E40" s="851"/>
      <c r="F40" s="851"/>
      <c r="G40" s="851"/>
      <c r="H40" s="851"/>
      <c r="J40" s="851"/>
      <c r="K40" s="851"/>
      <c r="L40" s="851"/>
      <c r="M40" s="851"/>
      <c r="N40" s="851"/>
      <c r="O40" s="851"/>
      <c r="P40" s="851"/>
      <c r="Q40" s="851"/>
    </row>
    <row r="41" spans="1:17" s="852" customFormat="1" ht="15" customHeight="1" x14ac:dyDescent="0.25">
      <c r="A41" s="851"/>
      <c r="B41" s="851"/>
      <c r="C41" s="851"/>
      <c r="D41" s="851"/>
      <c r="E41" s="851"/>
      <c r="F41" s="851"/>
      <c r="G41" s="851"/>
      <c r="H41" s="851"/>
      <c r="J41" s="851"/>
      <c r="K41" s="851"/>
      <c r="L41" s="851"/>
      <c r="M41" s="851"/>
      <c r="N41" s="851"/>
      <c r="O41" s="851"/>
      <c r="P41" s="851"/>
      <c r="Q41" s="851"/>
    </row>
    <row r="42" spans="1:17" s="852" customFormat="1" ht="15" customHeight="1" x14ac:dyDescent="0.25">
      <c r="A42" s="851"/>
      <c r="B42" s="851"/>
      <c r="C42" s="851"/>
      <c r="D42" s="851"/>
      <c r="E42" s="851"/>
      <c r="F42" s="851"/>
      <c r="G42" s="851"/>
      <c r="H42" s="851"/>
      <c r="J42" s="851"/>
      <c r="K42" s="851"/>
      <c r="L42" s="851"/>
      <c r="M42" s="851"/>
      <c r="N42" s="851"/>
      <c r="O42" s="851"/>
      <c r="P42" s="851"/>
      <c r="Q42" s="851"/>
    </row>
    <row r="43" spans="1:17" s="852" customFormat="1" ht="15" customHeight="1" x14ac:dyDescent="0.25">
      <c r="A43" s="851"/>
      <c r="B43" s="851"/>
      <c r="C43" s="851"/>
      <c r="D43" s="851"/>
      <c r="E43" s="851"/>
      <c r="F43" s="851"/>
      <c r="G43" s="851"/>
      <c r="H43" s="851"/>
      <c r="J43" s="851"/>
      <c r="K43" s="851"/>
      <c r="L43" s="851"/>
      <c r="M43" s="851"/>
      <c r="N43" s="851"/>
      <c r="O43" s="851"/>
      <c r="P43" s="851"/>
      <c r="Q43" s="851"/>
    </row>
    <row r="44" spans="1:17" s="852" customFormat="1" ht="15" customHeight="1" x14ac:dyDescent="0.25">
      <c r="A44" s="851"/>
      <c r="B44" s="851"/>
      <c r="C44" s="851"/>
      <c r="D44" s="851"/>
      <c r="E44" s="851"/>
      <c r="F44" s="851"/>
      <c r="G44" s="851"/>
      <c r="H44" s="851"/>
      <c r="J44" s="851"/>
      <c r="K44" s="851"/>
      <c r="L44" s="851"/>
      <c r="M44" s="851"/>
      <c r="N44" s="851"/>
      <c r="O44" s="851"/>
      <c r="P44" s="851"/>
      <c r="Q44" s="851"/>
    </row>
    <row r="45" spans="1:17" s="852" customFormat="1" ht="15" customHeight="1" x14ac:dyDescent="0.25">
      <c r="A45" s="851"/>
      <c r="B45" s="851"/>
      <c r="C45" s="851"/>
      <c r="D45" s="851"/>
      <c r="E45" s="851"/>
      <c r="F45" s="851"/>
      <c r="G45" s="851"/>
      <c r="H45" s="851"/>
      <c r="J45" s="851"/>
      <c r="K45" s="851"/>
      <c r="L45" s="851"/>
      <c r="M45" s="851"/>
      <c r="N45" s="851"/>
      <c r="O45" s="851"/>
      <c r="P45" s="851"/>
      <c r="Q45" s="851"/>
    </row>
    <row r="46" spans="1:17" s="852" customFormat="1" ht="15" customHeight="1" x14ac:dyDescent="0.25">
      <c r="A46" s="851"/>
      <c r="B46" s="851"/>
      <c r="C46" s="851"/>
      <c r="D46" s="851"/>
      <c r="E46" s="851"/>
      <c r="F46" s="851"/>
      <c r="G46" s="851"/>
      <c r="H46" s="851"/>
      <c r="J46" s="851"/>
      <c r="K46" s="851"/>
      <c r="L46" s="851"/>
      <c r="M46" s="851"/>
      <c r="N46" s="851"/>
      <c r="O46" s="851"/>
      <c r="P46" s="851"/>
      <c r="Q46" s="851"/>
    </row>
    <row r="47" spans="1:17" s="852" customFormat="1" ht="15" customHeight="1" x14ac:dyDescent="0.25">
      <c r="A47" s="851"/>
      <c r="B47" s="851"/>
      <c r="C47" s="851"/>
      <c r="D47" s="851"/>
      <c r="E47" s="851"/>
      <c r="F47" s="851"/>
      <c r="G47" s="851"/>
      <c r="H47" s="851"/>
      <c r="J47" s="851"/>
      <c r="K47" s="851"/>
      <c r="L47" s="851"/>
      <c r="M47" s="851"/>
      <c r="N47" s="851"/>
      <c r="O47" s="851"/>
      <c r="P47" s="851"/>
      <c r="Q47" s="851"/>
    </row>
    <row r="48" spans="1:17" s="852" customFormat="1" ht="15" customHeight="1" x14ac:dyDescent="0.25">
      <c r="A48" s="851"/>
      <c r="B48" s="851"/>
      <c r="C48" s="851"/>
      <c r="D48" s="851"/>
      <c r="E48" s="851"/>
      <c r="F48" s="851"/>
      <c r="G48" s="851"/>
      <c r="H48" s="851"/>
      <c r="J48" s="851"/>
      <c r="K48" s="851"/>
      <c r="L48" s="851"/>
      <c r="M48" s="851"/>
      <c r="N48" s="851"/>
      <c r="O48" s="851"/>
      <c r="P48" s="851"/>
      <c r="Q48" s="851"/>
    </row>
    <row r="49" spans="1:17" s="852" customFormat="1" ht="15" customHeight="1" x14ac:dyDescent="0.25">
      <c r="A49" s="851"/>
      <c r="B49" s="851"/>
      <c r="C49" s="851"/>
      <c r="D49" s="851"/>
      <c r="E49" s="851"/>
      <c r="F49" s="851"/>
      <c r="G49" s="851"/>
      <c r="H49" s="851"/>
      <c r="J49" s="851"/>
      <c r="K49" s="851"/>
      <c r="L49" s="851"/>
      <c r="M49" s="851"/>
      <c r="N49" s="851"/>
      <c r="O49" s="851"/>
      <c r="P49" s="851"/>
      <c r="Q49" s="851"/>
    </row>
    <row r="50" spans="1:17" s="852" customFormat="1" ht="15" customHeight="1" x14ac:dyDescent="0.25">
      <c r="A50" s="851"/>
      <c r="B50" s="851"/>
      <c r="C50" s="851"/>
      <c r="D50" s="851"/>
      <c r="E50" s="851"/>
      <c r="F50" s="851"/>
      <c r="G50" s="851"/>
      <c r="H50" s="851"/>
      <c r="J50" s="851"/>
      <c r="K50" s="851"/>
      <c r="L50" s="851"/>
      <c r="M50" s="851"/>
      <c r="N50" s="851"/>
      <c r="O50" s="851"/>
      <c r="P50" s="851"/>
      <c r="Q50" s="851"/>
    </row>
    <row r="51" spans="1:17" s="852" customFormat="1" ht="15" customHeight="1" x14ac:dyDescent="0.25">
      <c r="A51" s="851"/>
      <c r="B51" s="851"/>
      <c r="C51" s="851"/>
      <c r="D51" s="851"/>
      <c r="E51" s="851"/>
      <c r="F51" s="851"/>
      <c r="G51" s="851"/>
      <c r="H51" s="851"/>
      <c r="J51" s="851"/>
      <c r="K51" s="851"/>
      <c r="L51" s="851"/>
      <c r="M51" s="851"/>
      <c r="N51" s="851"/>
      <c r="O51" s="851"/>
      <c r="P51" s="851"/>
      <c r="Q51" s="851"/>
    </row>
    <row r="52" spans="1:17" s="852" customFormat="1" ht="15" customHeight="1" x14ac:dyDescent="0.25">
      <c r="A52" s="851"/>
      <c r="B52" s="851"/>
      <c r="C52" s="851"/>
      <c r="D52" s="851"/>
      <c r="E52" s="851"/>
      <c r="F52" s="851"/>
      <c r="G52" s="851"/>
      <c r="H52" s="851"/>
      <c r="J52" s="851"/>
      <c r="K52" s="851"/>
      <c r="L52" s="851"/>
      <c r="M52" s="851"/>
      <c r="N52" s="851"/>
      <c r="O52" s="851"/>
      <c r="P52" s="851"/>
      <c r="Q52" s="851"/>
    </row>
    <row r="53" spans="1:17" s="852" customFormat="1" ht="15" customHeight="1" x14ac:dyDescent="0.25">
      <c r="A53" s="851"/>
      <c r="B53" s="851"/>
      <c r="C53" s="851"/>
      <c r="D53" s="851"/>
      <c r="E53" s="851"/>
      <c r="F53" s="851"/>
      <c r="G53" s="851"/>
      <c r="H53" s="851"/>
      <c r="J53" s="851"/>
      <c r="K53" s="851"/>
      <c r="L53" s="851"/>
      <c r="M53" s="851"/>
      <c r="N53" s="851"/>
      <c r="O53" s="851"/>
      <c r="P53" s="851"/>
      <c r="Q53" s="851"/>
    </row>
    <row r="54" spans="1:17" s="852" customFormat="1" ht="15" customHeight="1" x14ac:dyDescent="0.25">
      <c r="A54" s="851"/>
      <c r="B54" s="851"/>
      <c r="C54" s="851"/>
      <c r="D54" s="851"/>
      <c r="E54" s="851"/>
      <c r="F54" s="851"/>
      <c r="G54" s="851"/>
      <c r="H54" s="851"/>
      <c r="J54" s="851"/>
      <c r="K54" s="851"/>
      <c r="L54" s="851"/>
      <c r="M54" s="851"/>
      <c r="N54" s="851"/>
      <c r="O54" s="851"/>
      <c r="P54" s="851"/>
      <c r="Q54" s="851"/>
    </row>
    <row r="55" spans="1:17" s="852" customFormat="1" ht="15" customHeight="1" x14ac:dyDescent="0.25">
      <c r="A55" s="851"/>
      <c r="B55" s="851"/>
      <c r="C55" s="851"/>
      <c r="D55" s="851"/>
      <c r="E55" s="851"/>
      <c r="F55" s="851"/>
      <c r="G55" s="851"/>
      <c r="H55" s="851"/>
      <c r="J55" s="851"/>
      <c r="K55" s="851"/>
      <c r="L55" s="851"/>
      <c r="M55" s="851"/>
      <c r="N55" s="851"/>
      <c r="O55" s="851"/>
      <c r="P55" s="851"/>
      <c r="Q55" s="851"/>
    </row>
    <row r="56" spans="1:17" s="852" customFormat="1" ht="15" customHeight="1" x14ac:dyDescent="0.25">
      <c r="A56" s="851"/>
      <c r="B56" s="851"/>
      <c r="C56" s="851"/>
      <c r="D56" s="851"/>
      <c r="E56" s="851"/>
      <c r="F56" s="851"/>
      <c r="G56" s="851"/>
      <c r="H56" s="851"/>
      <c r="J56" s="851"/>
      <c r="K56" s="851"/>
      <c r="L56" s="851"/>
      <c r="M56" s="851"/>
      <c r="N56" s="851"/>
      <c r="O56" s="851"/>
      <c r="P56" s="851"/>
      <c r="Q56" s="851"/>
    </row>
    <row r="57" spans="1:17" s="852" customFormat="1" ht="15" customHeight="1" x14ac:dyDescent="0.25">
      <c r="A57" s="851"/>
      <c r="B57" s="851"/>
      <c r="C57" s="851"/>
      <c r="D57" s="851"/>
      <c r="E57" s="851"/>
      <c r="F57" s="851"/>
      <c r="G57" s="851"/>
      <c r="H57" s="851"/>
      <c r="J57" s="851"/>
      <c r="K57" s="851"/>
      <c r="L57" s="851"/>
      <c r="M57" s="851"/>
      <c r="N57" s="851"/>
      <c r="O57" s="851"/>
      <c r="P57" s="851"/>
      <c r="Q57" s="851"/>
    </row>
    <row r="58" spans="1:17" s="852" customFormat="1" ht="15" customHeight="1" x14ac:dyDescent="0.25">
      <c r="A58" s="851"/>
      <c r="B58" s="851"/>
      <c r="C58" s="851"/>
      <c r="D58" s="851"/>
      <c r="E58" s="851"/>
      <c r="F58" s="851"/>
      <c r="G58" s="851"/>
      <c r="H58" s="851"/>
      <c r="J58" s="851"/>
      <c r="K58" s="851"/>
      <c r="L58" s="851"/>
      <c r="M58" s="851"/>
      <c r="N58" s="851"/>
      <c r="O58" s="851"/>
      <c r="P58" s="851"/>
      <c r="Q58" s="851"/>
    </row>
    <row r="59" spans="1:17" s="852" customFormat="1" ht="15" customHeight="1" x14ac:dyDescent="0.25">
      <c r="A59" s="851"/>
      <c r="B59" s="851"/>
      <c r="C59" s="851"/>
      <c r="D59" s="851"/>
      <c r="E59" s="851"/>
      <c r="F59" s="851"/>
      <c r="G59" s="851"/>
      <c r="H59" s="851"/>
      <c r="J59" s="851"/>
      <c r="K59" s="851"/>
      <c r="L59" s="851"/>
      <c r="M59" s="851"/>
      <c r="N59" s="851"/>
      <c r="O59" s="851"/>
      <c r="P59" s="851"/>
      <c r="Q59" s="851"/>
    </row>
    <row r="60" spans="1:17" s="852" customFormat="1" ht="15" customHeight="1" x14ac:dyDescent="0.25">
      <c r="A60" s="851"/>
      <c r="B60" s="851"/>
      <c r="C60" s="851"/>
      <c r="D60" s="851"/>
      <c r="E60" s="851"/>
      <c r="F60" s="851"/>
      <c r="G60" s="851"/>
      <c r="H60" s="851"/>
      <c r="J60" s="851"/>
      <c r="K60" s="851"/>
      <c r="L60" s="851"/>
      <c r="M60" s="851"/>
      <c r="N60" s="851"/>
      <c r="O60" s="851"/>
      <c r="P60" s="851"/>
      <c r="Q60" s="851"/>
    </row>
    <row r="61" spans="1:17" s="852" customFormat="1" ht="15" customHeight="1" x14ac:dyDescent="0.25">
      <c r="A61" s="851"/>
      <c r="B61" s="851"/>
      <c r="C61" s="851"/>
      <c r="D61" s="851"/>
      <c r="E61" s="851"/>
      <c r="F61" s="851"/>
      <c r="G61" s="851"/>
      <c r="H61" s="851"/>
      <c r="J61" s="851"/>
      <c r="K61" s="851"/>
      <c r="L61" s="851"/>
      <c r="M61" s="851"/>
      <c r="N61" s="851"/>
      <c r="O61" s="851"/>
      <c r="P61" s="851"/>
      <c r="Q61" s="851"/>
    </row>
    <row r="62" spans="1:17" s="852" customFormat="1" ht="15" customHeight="1" x14ac:dyDescent="0.25">
      <c r="A62" s="851"/>
      <c r="B62" s="851"/>
      <c r="C62" s="851"/>
      <c r="D62" s="851"/>
      <c r="E62" s="851"/>
      <c r="F62" s="851"/>
      <c r="G62" s="851"/>
      <c r="H62" s="851"/>
      <c r="J62" s="851"/>
      <c r="K62" s="851"/>
      <c r="L62" s="851"/>
      <c r="M62" s="851"/>
      <c r="N62" s="851"/>
      <c r="O62" s="851"/>
      <c r="P62" s="851"/>
      <c r="Q62" s="851"/>
    </row>
    <row r="63" spans="1:17" s="852" customFormat="1" ht="15" customHeight="1" x14ac:dyDescent="0.25">
      <c r="A63" s="851"/>
      <c r="B63" s="851"/>
      <c r="C63" s="851"/>
      <c r="D63" s="851"/>
      <c r="E63" s="851"/>
      <c r="F63" s="851"/>
      <c r="G63" s="851"/>
      <c r="H63" s="851"/>
      <c r="J63" s="851"/>
      <c r="K63" s="851"/>
      <c r="L63" s="851"/>
      <c r="M63" s="851"/>
      <c r="N63" s="851"/>
      <c r="O63" s="851"/>
      <c r="P63" s="851"/>
      <c r="Q63" s="851"/>
    </row>
    <row r="64" spans="1:17" s="852" customFormat="1" ht="15" customHeight="1" x14ac:dyDescent="0.25">
      <c r="A64" s="851"/>
      <c r="B64" s="851"/>
      <c r="C64" s="851"/>
      <c r="D64" s="851"/>
      <c r="E64" s="851"/>
      <c r="F64" s="851"/>
      <c r="G64" s="851"/>
      <c r="H64" s="851"/>
      <c r="J64" s="851"/>
      <c r="K64" s="851"/>
      <c r="L64" s="851"/>
      <c r="M64" s="851"/>
      <c r="N64" s="851"/>
      <c r="O64" s="851"/>
      <c r="P64" s="851"/>
      <c r="Q64" s="851"/>
    </row>
    <row r="65" spans="1:17" s="852" customFormat="1" ht="15" customHeight="1" x14ac:dyDescent="0.25">
      <c r="A65" s="851"/>
      <c r="B65" s="851"/>
      <c r="C65" s="851"/>
      <c r="D65" s="851"/>
      <c r="E65" s="851"/>
      <c r="F65" s="851"/>
      <c r="G65" s="851"/>
      <c r="H65" s="851"/>
      <c r="J65" s="851"/>
      <c r="K65" s="851"/>
      <c r="L65" s="851"/>
      <c r="M65" s="851"/>
      <c r="N65" s="851"/>
      <c r="O65" s="851"/>
      <c r="P65" s="851"/>
      <c r="Q65" s="851"/>
    </row>
    <row r="66" spans="1:17" s="852" customFormat="1" ht="15" customHeight="1" x14ac:dyDescent="0.25">
      <c r="A66" s="851"/>
      <c r="B66" s="851"/>
      <c r="C66" s="851"/>
      <c r="D66" s="851"/>
      <c r="E66" s="851"/>
      <c r="F66" s="851"/>
      <c r="G66" s="851"/>
      <c r="H66" s="851"/>
      <c r="J66" s="851"/>
      <c r="K66" s="851"/>
      <c r="L66" s="851"/>
      <c r="M66" s="851"/>
      <c r="N66" s="851"/>
      <c r="O66" s="851"/>
      <c r="P66" s="851"/>
      <c r="Q66" s="851"/>
    </row>
    <row r="67" spans="1:17" s="852" customFormat="1" ht="15" customHeight="1" x14ac:dyDescent="0.25">
      <c r="A67" s="851"/>
      <c r="B67" s="851"/>
      <c r="C67" s="851"/>
      <c r="D67" s="851"/>
      <c r="E67" s="851"/>
      <c r="F67" s="851"/>
      <c r="G67" s="851"/>
      <c r="H67" s="851"/>
      <c r="J67" s="851"/>
      <c r="K67" s="851"/>
      <c r="L67" s="851"/>
      <c r="M67" s="851"/>
      <c r="N67" s="851"/>
      <c r="O67" s="851"/>
      <c r="P67" s="851"/>
      <c r="Q67" s="851"/>
    </row>
    <row r="68" spans="1:17" s="852" customFormat="1" ht="15" customHeight="1" x14ac:dyDescent="0.25">
      <c r="A68" s="851"/>
      <c r="B68" s="851"/>
      <c r="C68" s="851"/>
      <c r="D68" s="851"/>
      <c r="E68" s="851"/>
      <c r="F68" s="851"/>
      <c r="G68" s="851"/>
      <c r="H68" s="851"/>
      <c r="J68" s="851"/>
      <c r="K68" s="851"/>
      <c r="L68" s="851"/>
      <c r="M68" s="851"/>
      <c r="N68" s="851"/>
      <c r="O68" s="851"/>
      <c r="P68" s="851"/>
      <c r="Q68" s="851"/>
    </row>
    <row r="69" spans="1:17" s="852" customFormat="1" ht="15" customHeight="1" x14ac:dyDescent="0.25">
      <c r="A69" s="851"/>
      <c r="B69" s="851"/>
      <c r="C69" s="851"/>
      <c r="D69" s="851"/>
      <c r="E69" s="851"/>
      <c r="F69" s="851"/>
      <c r="G69" s="851"/>
      <c r="H69" s="851"/>
      <c r="J69" s="851"/>
      <c r="K69" s="851"/>
      <c r="L69" s="851"/>
      <c r="M69" s="851"/>
      <c r="N69" s="851"/>
      <c r="O69" s="851"/>
      <c r="P69" s="851"/>
      <c r="Q69" s="851"/>
    </row>
    <row r="70" spans="1:17" s="852" customFormat="1" ht="15" customHeight="1" x14ac:dyDescent="0.25">
      <c r="A70" s="851"/>
      <c r="B70" s="851"/>
      <c r="C70" s="851"/>
      <c r="D70" s="851"/>
      <c r="E70" s="851"/>
      <c r="F70" s="851"/>
      <c r="G70" s="851"/>
      <c r="H70" s="851"/>
      <c r="J70" s="851"/>
      <c r="K70" s="851"/>
      <c r="L70" s="851"/>
      <c r="M70" s="851"/>
      <c r="N70" s="851"/>
      <c r="O70" s="851"/>
      <c r="P70" s="851"/>
      <c r="Q70" s="851"/>
    </row>
    <row r="71" spans="1:17" s="852" customFormat="1" ht="15" customHeight="1" x14ac:dyDescent="0.25">
      <c r="A71" s="851"/>
      <c r="B71" s="851"/>
      <c r="C71" s="851"/>
      <c r="D71" s="851"/>
      <c r="E71" s="851"/>
      <c r="F71" s="851"/>
      <c r="G71" s="851"/>
      <c r="H71" s="851"/>
      <c r="J71" s="851"/>
      <c r="K71" s="851"/>
      <c r="L71" s="851"/>
      <c r="M71" s="851"/>
      <c r="N71" s="851"/>
      <c r="O71" s="851"/>
      <c r="P71" s="851"/>
      <c r="Q71" s="851"/>
    </row>
    <row r="72" spans="1:17" s="852" customFormat="1" ht="15" customHeight="1" x14ac:dyDescent="0.25">
      <c r="A72" s="851"/>
      <c r="B72" s="851"/>
      <c r="C72" s="851"/>
      <c r="D72" s="851"/>
      <c r="E72" s="851"/>
      <c r="F72" s="851"/>
      <c r="G72" s="851"/>
      <c r="H72" s="851"/>
      <c r="J72" s="851"/>
      <c r="K72" s="851"/>
      <c r="L72" s="851"/>
      <c r="M72" s="851"/>
      <c r="N72" s="851"/>
      <c r="O72" s="851"/>
      <c r="P72" s="851"/>
      <c r="Q72" s="851"/>
    </row>
    <row r="73" spans="1:17" s="852" customFormat="1" ht="15" customHeight="1" x14ac:dyDescent="0.25">
      <c r="A73" s="851"/>
      <c r="B73" s="851"/>
      <c r="C73" s="851"/>
      <c r="D73" s="851"/>
      <c r="E73" s="851"/>
      <c r="F73" s="851"/>
      <c r="G73" s="851"/>
      <c r="H73" s="851"/>
      <c r="J73" s="851"/>
      <c r="K73" s="851"/>
      <c r="L73" s="851"/>
      <c r="M73" s="851"/>
      <c r="N73" s="851"/>
      <c r="O73" s="851"/>
      <c r="P73" s="851"/>
      <c r="Q73" s="851"/>
    </row>
    <row r="74" spans="1:17" s="852" customFormat="1" ht="15" customHeight="1" x14ac:dyDescent="0.25">
      <c r="A74" s="851"/>
      <c r="B74" s="851"/>
      <c r="C74" s="851"/>
      <c r="D74" s="851"/>
      <c r="E74" s="851"/>
      <c r="F74" s="851"/>
      <c r="G74" s="851"/>
      <c r="H74" s="851"/>
      <c r="J74" s="851"/>
      <c r="K74" s="851"/>
      <c r="L74" s="851"/>
      <c r="M74" s="851"/>
      <c r="N74" s="851"/>
      <c r="O74" s="851"/>
      <c r="P74" s="851"/>
      <c r="Q74" s="851"/>
    </row>
    <row r="75" spans="1:17" s="852" customFormat="1" ht="15" customHeight="1" x14ac:dyDescent="0.25">
      <c r="A75" s="851"/>
      <c r="B75" s="851"/>
      <c r="C75" s="851"/>
      <c r="D75" s="851"/>
      <c r="E75" s="851"/>
      <c r="F75" s="851"/>
      <c r="G75" s="851"/>
      <c r="H75" s="851"/>
      <c r="J75" s="851"/>
      <c r="K75" s="851"/>
      <c r="L75" s="851"/>
      <c r="M75" s="851"/>
      <c r="N75" s="851"/>
      <c r="O75" s="851"/>
      <c r="P75" s="851"/>
      <c r="Q75" s="851"/>
    </row>
    <row r="76" spans="1:17" s="852" customFormat="1" ht="15" customHeight="1" x14ac:dyDescent="0.25">
      <c r="A76" s="851"/>
      <c r="B76" s="851"/>
      <c r="C76" s="851"/>
      <c r="D76" s="851"/>
      <c r="E76" s="851"/>
      <c r="F76" s="851"/>
      <c r="G76" s="851"/>
      <c r="H76" s="851"/>
      <c r="J76" s="851"/>
      <c r="K76" s="851"/>
      <c r="L76" s="851"/>
      <c r="M76" s="851"/>
      <c r="N76" s="851"/>
      <c r="O76" s="851"/>
      <c r="P76" s="851"/>
      <c r="Q76" s="851"/>
    </row>
    <row r="77" spans="1:17" s="852" customFormat="1" ht="15" customHeight="1" x14ac:dyDescent="0.25">
      <c r="A77" s="851"/>
      <c r="B77" s="851"/>
      <c r="C77" s="851"/>
      <c r="D77" s="851"/>
      <c r="E77" s="851"/>
      <c r="F77" s="851"/>
      <c r="G77" s="851"/>
      <c r="H77" s="851"/>
      <c r="J77" s="851"/>
      <c r="K77" s="851"/>
      <c r="L77" s="851"/>
      <c r="M77" s="851"/>
      <c r="N77" s="851"/>
      <c r="O77" s="851"/>
      <c r="P77" s="851"/>
      <c r="Q77" s="851"/>
    </row>
    <row r="78" spans="1:17" s="852" customFormat="1" ht="15" customHeight="1" x14ac:dyDescent="0.25">
      <c r="A78" s="851"/>
      <c r="B78" s="851"/>
      <c r="C78" s="851"/>
      <c r="D78" s="851"/>
      <c r="E78" s="851"/>
      <c r="F78" s="851"/>
      <c r="G78" s="851"/>
      <c r="H78" s="851"/>
      <c r="J78" s="851"/>
      <c r="K78" s="851"/>
      <c r="L78" s="851"/>
      <c r="M78" s="851"/>
      <c r="N78" s="851"/>
      <c r="O78" s="851"/>
      <c r="P78" s="851"/>
      <c r="Q78" s="851"/>
    </row>
    <row r="79" spans="1:17" s="852" customFormat="1" ht="15" customHeight="1" x14ac:dyDescent="0.25">
      <c r="A79" s="851"/>
      <c r="B79" s="851"/>
      <c r="C79" s="851"/>
      <c r="D79" s="851"/>
      <c r="E79" s="851"/>
      <c r="F79" s="851"/>
      <c r="G79" s="851"/>
      <c r="H79" s="851"/>
      <c r="J79" s="851"/>
      <c r="K79" s="851"/>
      <c r="L79" s="851"/>
      <c r="M79" s="851"/>
      <c r="N79" s="851"/>
      <c r="O79" s="851"/>
      <c r="P79" s="851"/>
      <c r="Q79" s="851"/>
    </row>
    <row r="80" spans="1:17" s="852" customFormat="1" ht="15" customHeight="1" x14ac:dyDescent="0.25">
      <c r="A80" s="851"/>
      <c r="B80" s="851"/>
      <c r="C80" s="851"/>
      <c r="D80" s="851"/>
      <c r="E80" s="851"/>
      <c r="F80" s="851"/>
      <c r="G80" s="851"/>
      <c r="H80" s="851"/>
      <c r="J80" s="851"/>
      <c r="K80" s="851"/>
      <c r="L80" s="851"/>
      <c r="M80" s="851"/>
      <c r="N80" s="851"/>
      <c r="O80" s="851"/>
      <c r="P80" s="851"/>
      <c r="Q80" s="851"/>
    </row>
    <row r="81" spans="1:17" s="852" customFormat="1" ht="15" customHeight="1" x14ac:dyDescent="0.25">
      <c r="A81" s="851"/>
      <c r="B81" s="851"/>
      <c r="C81" s="851"/>
      <c r="D81" s="851"/>
      <c r="E81" s="851"/>
      <c r="F81" s="851"/>
      <c r="G81" s="851"/>
      <c r="H81" s="851"/>
      <c r="J81" s="851"/>
      <c r="K81" s="851"/>
      <c r="L81" s="851"/>
      <c r="M81" s="851"/>
      <c r="N81" s="851"/>
      <c r="O81" s="851"/>
      <c r="P81" s="851"/>
      <c r="Q81" s="851"/>
    </row>
    <row r="82" spans="1:17" s="852" customFormat="1" ht="15" customHeight="1" x14ac:dyDescent="0.25">
      <c r="A82" s="851"/>
      <c r="B82" s="851"/>
      <c r="C82" s="851"/>
      <c r="D82" s="851"/>
      <c r="E82" s="851"/>
      <c r="F82" s="851"/>
      <c r="G82" s="851"/>
      <c r="H82" s="851"/>
      <c r="J82" s="851"/>
      <c r="K82" s="851"/>
      <c r="L82" s="851"/>
      <c r="M82" s="851"/>
      <c r="N82" s="851"/>
      <c r="O82" s="851"/>
      <c r="P82" s="851"/>
      <c r="Q82" s="851"/>
    </row>
    <row r="83" spans="1:17" s="852" customFormat="1" ht="15" customHeight="1" x14ac:dyDescent="0.25">
      <c r="A83" s="851"/>
      <c r="B83" s="851"/>
      <c r="C83" s="851"/>
      <c r="D83" s="851"/>
      <c r="E83" s="851"/>
      <c r="F83" s="851"/>
      <c r="G83" s="851"/>
      <c r="H83" s="851"/>
      <c r="J83" s="851"/>
      <c r="K83" s="851"/>
      <c r="L83" s="851"/>
      <c r="M83" s="851"/>
      <c r="N83" s="851"/>
      <c r="O83" s="851"/>
      <c r="P83" s="851"/>
      <c r="Q83" s="851"/>
    </row>
    <row r="84" spans="1:17" s="852" customFormat="1" ht="15" customHeight="1" x14ac:dyDescent="0.25">
      <c r="A84" s="851"/>
      <c r="B84" s="851"/>
      <c r="C84" s="851"/>
      <c r="D84" s="851"/>
      <c r="E84" s="851"/>
      <c r="F84" s="851"/>
      <c r="G84" s="851"/>
      <c r="H84" s="851"/>
      <c r="J84" s="851"/>
      <c r="K84" s="851"/>
      <c r="L84" s="851"/>
      <c r="M84" s="851"/>
      <c r="N84" s="851"/>
      <c r="O84" s="851"/>
      <c r="P84" s="851"/>
      <c r="Q84" s="851"/>
    </row>
    <row r="85" spans="1:17" s="852" customFormat="1" ht="15" customHeight="1" x14ac:dyDescent="0.25">
      <c r="A85" s="851"/>
      <c r="B85" s="851"/>
      <c r="C85" s="851"/>
      <c r="D85" s="851"/>
      <c r="E85" s="851"/>
      <c r="F85" s="851"/>
      <c r="G85" s="851"/>
      <c r="H85" s="851"/>
      <c r="J85" s="851"/>
      <c r="K85" s="851"/>
      <c r="L85" s="851"/>
      <c r="M85" s="851"/>
      <c r="N85" s="851"/>
      <c r="O85" s="851"/>
      <c r="P85" s="851"/>
      <c r="Q85" s="851"/>
    </row>
    <row r="86" spans="1:17" s="852" customFormat="1" ht="15" customHeight="1" x14ac:dyDescent="0.25">
      <c r="A86" s="851"/>
      <c r="B86" s="851"/>
      <c r="C86" s="851"/>
      <c r="D86" s="851"/>
      <c r="E86" s="851"/>
      <c r="F86" s="851"/>
      <c r="G86" s="851"/>
      <c r="H86" s="851"/>
      <c r="J86" s="851"/>
      <c r="K86" s="851"/>
      <c r="L86" s="851"/>
      <c r="M86" s="851"/>
      <c r="N86" s="851"/>
      <c r="O86" s="851"/>
      <c r="P86" s="851"/>
      <c r="Q86" s="851"/>
    </row>
    <row r="87" spans="1:17" s="852" customFormat="1" ht="15" customHeight="1" x14ac:dyDescent="0.25">
      <c r="A87" s="851"/>
      <c r="B87" s="851"/>
      <c r="C87" s="851"/>
      <c r="D87" s="851"/>
      <c r="E87" s="851"/>
      <c r="F87" s="851"/>
      <c r="G87" s="851"/>
      <c r="H87" s="851"/>
      <c r="J87" s="851"/>
      <c r="K87" s="851"/>
      <c r="L87" s="851"/>
      <c r="M87" s="851"/>
      <c r="N87" s="851"/>
      <c r="O87" s="851"/>
      <c r="P87" s="851"/>
      <c r="Q87" s="851"/>
    </row>
    <row r="88" spans="1:17" s="852" customFormat="1" ht="15" customHeight="1" x14ac:dyDescent="0.25">
      <c r="A88" s="851"/>
      <c r="B88" s="851"/>
      <c r="C88" s="851"/>
      <c r="D88" s="851"/>
      <c r="E88" s="851"/>
      <c r="F88" s="851"/>
      <c r="G88" s="851"/>
      <c r="H88" s="851"/>
      <c r="J88" s="851"/>
      <c r="K88" s="851"/>
      <c r="L88" s="851"/>
      <c r="M88" s="851"/>
      <c r="N88" s="851"/>
      <c r="O88" s="851"/>
      <c r="P88" s="851"/>
      <c r="Q88" s="851"/>
    </row>
    <row r="89" spans="1:17" s="852" customFormat="1" ht="15" customHeight="1" x14ac:dyDescent="0.25">
      <c r="A89" s="851"/>
      <c r="B89" s="851"/>
      <c r="C89" s="851"/>
      <c r="D89" s="851"/>
      <c r="E89" s="851"/>
      <c r="F89" s="851"/>
      <c r="G89" s="851"/>
      <c r="H89" s="851"/>
      <c r="J89" s="851"/>
      <c r="K89" s="851"/>
      <c r="L89" s="851"/>
      <c r="M89" s="851"/>
      <c r="N89" s="851"/>
      <c r="O89" s="851"/>
      <c r="P89" s="851"/>
      <c r="Q89" s="851"/>
    </row>
    <row r="90" spans="1:17" s="852" customFormat="1" ht="15" customHeight="1" x14ac:dyDescent="0.25">
      <c r="A90" s="851"/>
      <c r="B90" s="851"/>
      <c r="C90" s="851"/>
      <c r="D90" s="851"/>
      <c r="E90" s="851"/>
      <c r="F90" s="851"/>
      <c r="G90" s="851"/>
      <c r="H90" s="851"/>
      <c r="J90" s="851"/>
      <c r="K90" s="851"/>
      <c r="L90" s="851"/>
      <c r="M90" s="851"/>
      <c r="N90" s="851"/>
      <c r="O90" s="851"/>
      <c r="P90" s="851"/>
      <c r="Q90" s="851"/>
    </row>
    <row r="91" spans="1:17" s="852" customFormat="1" ht="15" customHeight="1" x14ac:dyDescent="0.25">
      <c r="A91" s="851"/>
      <c r="B91" s="851"/>
      <c r="C91" s="851"/>
      <c r="D91" s="851"/>
      <c r="E91" s="851"/>
      <c r="F91" s="851"/>
      <c r="G91" s="851"/>
      <c r="H91" s="851"/>
      <c r="J91" s="851"/>
      <c r="K91" s="851"/>
      <c r="L91" s="851"/>
      <c r="M91" s="851"/>
      <c r="N91" s="851"/>
      <c r="O91" s="851"/>
      <c r="P91" s="851"/>
      <c r="Q91" s="851"/>
    </row>
    <row r="92" spans="1:17" s="852" customFormat="1" ht="15" customHeight="1" x14ac:dyDescent="0.25">
      <c r="A92" s="851"/>
      <c r="B92" s="851"/>
      <c r="C92" s="851"/>
      <c r="D92" s="851"/>
      <c r="E92" s="851"/>
      <c r="F92" s="851"/>
      <c r="G92" s="851"/>
      <c r="H92" s="851"/>
      <c r="J92" s="851"/>
      <c r="K92" s="851"/>
      <c r="L92" s="851"/>
      <c r="M92" s="851"/>
      <c r="N92" s="851"/>
      <c r="O92" s="851"/>
      <c r="P92" s="851"/>
      <c r="Q92" s="851"/>
    </row>
    <row r="93" spans="1:17" s="852" customFormat="1" ht="15" customHeight="1" x14ac:dyDescent="0.25">
      <c r="A93" s="851"/>
      <c r="B93" s="851"/>
      <c r="C93" s="851"/>
      <c r="D93" s="851"/>
      <c r="E93" s="851"/>
      <c r="F93" s="851"/>
      <c r="G93" s="851"/>
      <c r="H93" s="851"/>
      <c r="J93" s="851"/>
      <c r="K93" s="851"/>
      <c r="L93" s="851"/>
      <c r="M93" s="851"/>
      <c r="N93" s="851"/>
      <c r="O93" s="851"/>
      <c r="P93" s="851"/>
      <c r="Q93" s="851"/>
    </row>
    <row r="94" spans="1:17" s="852" customFormat="1" ht="15" customHeight="1" x14ac:dyDescent="0.25">
      <c r="A94" s="851"/>
      <c r="B94" s="851"/>
      <c r="C94" s="851"/>
      <c r="D94" s="851"/>
      <c r="E94" s="851"/>
      <c r="F94" s="851"/>
      <c r="G94" s="851"/>
      <c r="H94" s="851"/>
      <c r="J94" s="851"/>
      <c r="K94" s="851"/>
      <c r="L94" s="851"/>
      <c r="M94" s="851"/>
      <c r="N94" s="851"/>
      <c r="O94" s="851"/>
      <c r="P94" s="851"/>
      <c r="Q94" s="851"/>
    </row>
    <row r="95" spans="1:17" s="852" customFormat="1" ht="15" customHeight="1" x14ac:dyDescent="0.25">
      <c r="A95" s="851"/>
      <c r="B95" s="851"/>
      <c r="C95" s="851"/>
      <c r="D95" s="851"/>
      <c r="E95" s="851"/>
      <c r="F95" s="851"/>
      <c r="G95" s="851"/>
      <c r="H95" s="851"/>
      <c r="J95" s="851"/>
      <c r="K95" s="851"/>
      <c r="L95" s="851"/>
      <c r="M95" s="851"/>
      <c r="N95" s="851"/>
      <c r="O95" s="851"/>
      <c r="P95" s="851"/>
      <c r="Q95" s="851"/>
    </row>
    <row r="96" spans="1:17" s="852" customFormat="1" ht="15" customHeight="1" x14ac:dyDescent="0.25">
      <c r="A96" s="851"/>
      <c r="B96" s="851"/>
      <c r="C96" s="851"/>
      <c r="D96" s="851"/>
      <c r="E96" s="851"/>
      <c r="F96" s="851"/>
      <c r="G96" s="851"/>
      <c r="H96" s="851"/>
      <c r="J96" s="851"/>
      <c r="K96" s="851"/>
      <c r="L96" s="851"/>
      <c r="M96" s="851"/>
      <c r="N96" s="851"/>
      <c r="O96" s="851"/>
      <c r="P96" s="851"/>
      <c r="Q96" s="851"/>
    </row>
    <row r="97" spans="1:17" s="852" customFormat="1" ht="15" customHeight="1" x14ac:dyDescent="0.25">
      <c r="A97" s="851"/>
      <c r="B97" s="851"/>
      <c r="C97" s="851"/>
      <c r="D97" s="851"/>
      <c r="E97" s="851"/>
      <c r="F97" s="851"/>
      <c r="G97" s="851"/>
      <c r="H97" s="851"/>
      <c r="J97" s="851"/>
      <c r="K97" s="851"/>
      <c r="L97" s="851"/>
      <c r="M97" s="851"/>
      <c r="N97" s="851"/>
      <c r="O97" s="851"/>
      <c r="P97" s="851"/>
      <c r="Q97" s="851"/>
    </row>
    <row r="98" spans="1:17" s="852" customFormat="1" ht="15" customHeight="1" x14ac:dyDescent="0.25">
      <c r="A98" s="851"/>
      <c r="B98" s="851"/>
      <c r="C98" s="851"/>
      <c r="D98" s="851"/>
      <c r="E98" s="851"/>
      <c r="F98" s="851"/>
      <c r="G98" s="851"/>
      <c r="H98" s="851"/>
      <c r="J98" s="851"/>
      <c r="K98" s="851"/>
      <c r="L98" s="851"/>
      <c r="M98" s="851"/>
      <c r="N98" s="851"/>
      <c r="O98" s="851"/>
      <c r="P98" s="851"/>
      <c r="Q98" s="851"/>
    </row>
    <row r="99" spans="1:17" s="852" customFormat="1" ht="15" customHeight="1" x14ac:dyDescent="0.25">
      <c r="A99" s="851"/>
      <c r="B99" s="851"/>
      <c r="C99" s="851"/>
      <c r="D99" s="851"/>
      <c r="E99" s="851"/>
      <c r="F99" s="851"/>
      <c r="G99" s="851"/>
      <c r="H99" s="851"/>
      <c r="J99" s="851"/>
      <c r="K99" s="851"/>
      <c r="L99" s="851"/>
      <c r="M99" s="851"/>
      <c r="N99" s="851"/>
      <c r="O99" s="851"/>
      <c r="P99" s="851"/>
      <c r="Q99" s="851"/>
    </row>
    <row r="100" spans="1:17" s="852" customFormat="1" ht="15" customHeight="1" x14ac:dyDescent="0.25">
      <c r="A100" s="851"/>
      <c r="B100" s="851"/>
      <c r="C100" s="851"/>
      <c r="D100" s="851"/>
      <c r="E100" s="851"/>
      <c r="F100" s="851"/>
      <c r="G100" s="851"/>
      <c r="H100" s="851"/>
      <c r="J100" s="851"/>
      <c r="K100" s="851"/>
      <c r="L100" s="851"/>
      <c r="M100" s="851"/>
      <c r="N100" s="851"/>
      <c r="O100" s="851"/>
      <c r="P100" s="851"/>
      <c r="Q100" s="851"/>
    </row>
    <row r="101" spans="1:17" s="852" customFormat="1" ht="15" customHeight="1" x14ac:dyDescent="0.25">
      <c r="A101" s="851"/>
      <c r="B101" s="851"/>
      <c r="C101" s="851"/>
      <c r="D101" s="851"/>
      <c r="E101" s="851"/>
      <c r="F101" s="851"/>
      <c r="G101" s="851"/>
      <c r="H101" s="851"/>
      <c r="J101" s="851"/>
      <c r="K101" s="851"/>
      <c r="L101" s="851"/>
      <c r="M101" s="851"/>
      <c r="N101" s="851"/>
      <c r="O101" s="851"/>
      <c r="P101" s="851"/>
      <c r="Q101" s="851"/>
    </row>
    <row r="102" spans="1:17" s="852" customFormat="1" ht="15" customHeight="1" x14ac:dyDescent="0.25">
      <c r="A102" s="851"/>
      <c r="B102" s="851"/>
      <c r="C102" s="851"/>
      <c r="D102" s="851"/>
      <c r="E102" s="851"/>
      <c r="F102" s="851"/>
      <c r="G102" s="851"/>
      <c r="H102" s="851"/>
      <c r="J102" s="851"/>
      <c r="K102" s="851"/>
      <c r="L102" s="851"/>
      <c r="M102" s="851"/>
      <c r="N102" s="851"/>
      <c r="O102" s="851"/>
      <c r="P102" s="851"/>
      <c r="Q102" s="851"/>
    </row>
    <row r="103" spans="1:17" s="852" customFormat="1" ht="15" customHeight="1" x14ac:dyDescent="0.25">
      <c r="A103" s="851"/>
      <c r="B103" s="851"/>
      <c r="C103" s="851"/>
      <c r="D103" s="851"/>
      <c r="E103" s="851"/>
      <c r="F103" s="851"/>
      <c r="G103" s="851"/>
      <c r="H103" s="851"/>
      <c r="J103" s="851"/>
      <c r="K103" s="851"/>
      <c r="L103" s="851"/>
      <c r="M103" s="851"/>
      <c r="N103" s="851"/>
      <c r="O103" s="851"/>
      <c r="P103" s="851"/>
      <c r="Q103" s="851"/>
    </row>
    <row r="104" spans="1:17" s="852" customFormat="1" ht="15" customHeight="1" x14ac:dyDescent="0.25">
      <c r="A104" s="851"/>
      <c r="B104" s="851"/>
      <c r="C104" s="851"/>
      <c r="D104" s="851"/>
      <c r="E104" s="851"/>
      <c r="F104" s="851"/>
      <c r="G104" s="851"/>
      <c r="H104" s="851"/>
      <c r="J104" s="851"/>
      <c r="K104" s="851"/>
      <c r="L104" s="851"/>
      <c r="M104" s="851"/>
      <c r="N104" s="851"/>
      <c r="O104" s="851"/>
      <c r="P104" s="851"/>
      <c r="Q104" s="851"/>
    </row>
    <row r="105" spans="1:17" s="852" customFormat="1" ht="15" customHeight="1" x14ac:dyDescent="0.25">
      <c r="A105" s="851"/>
      <c r="B105" s="851"/>
      <c r="C105" s="851"/>
      <c r="D105" s="851"/>
      <c r="E105" s="851"/>
      <c r="F105" s="851"/>
      <c r="G105" s="851"/>
      <c r="H105" s="851"/>
      <c r="J105" s="851"/>
      <c r="K105" s="851"/>
      <c r="L105" s="851"/>
      <c r="M105" s="851"/>
      <c r="N105" s="851"/>
      <c r="O105" s="851"/>
      <c r="P105" s="851"/>
      <c r="Q105" s="851"/>
    </row>
    <row r="106" spans="1:17" s="852" customFormat="1" ht="15" customHeight="1" x14ac:dyDescent="0.25">
      <c r="A106" s="851"/>
      <c r="B106" s="851"/>
      <c r="C106" s="851"/>
      <c r="D106" s="851"/>
      <c r="E106" s="851"/>
      <c r="F106" s="851"/>
      <c r="G106" s="851"/>
      <c r="H106" s="851"/>
      <c r="J106" s="851"/>
      <c r="K106" s="851"/>
      <c r="L106" s="851"/>
      <c r="M106" s="851"/>
      <c r="N106" s="851"/>
      <c r="O106" s="851"/>
      <c r="P106" s="851"/>
      <c r="Q106" s="851"/>
    </row>
    <row r="107" spans="1:17" s="852" customFormat="1" ht="15" customHeight="1" x14ac:dyDescent="0.25">
      <c r="A107" s="851"/>
      <c r="B107" s="851"/>
      <c r="C107" s="851"/>
      <c r="D107" s="851"/>
      <c r="E107" s="851"/>
      <c r="F107" s="851"/>
      <c r="G107" s="851"/>
      <c r="H107" s="851"/>
      <c r="J107" s="851"/>
      <c r="K107" s="851"/>
      <c r="L107" s="851"/>
      <c r="M107" s="851"/>
      <c r="N107" s="851"/>
      <c r="O107" s="851"/>
      <c r="P107" s="851"/>
      <c r="Q107" s="851"/>
    </row>
    <row r="108" spans="1:17" s="852" customFormat="1" ht="15" customHeight="1" x14ac:dyDescent="0.25">
      <c r="A108" s="851"/>
      <c r="B108" s="851"/>
      <c r="C108" s="851"/>
      <c r="D108" s="851"/>
      <c r="E108" s="851"/>
      <c r="F108" s="851"/>
      <c r="G108" s="851"/>
      <c r="H108" s="851"/>
      <c r="J108" s="851"/>
      <c r="K108" s="851"/>
      <c r="L108" s="851"/>
      <c r="M108" s="851"/>
      <c r="N108" s="851"/>
      <c r="O108" s="851"/>
      <c r="P108" s="851"/>
      <c r="Q108" s="851"/>
    </row>
    <row r="109" spans="1:17" s="852" customFormat="1" ht="15" customHeight="1" x14ac:dyDescent="0.25">
      <c r="A109" s="851"/>
      <c r="B109" s="851"/>
      <c r="C109" s="851"/>
      <c r="D109" s="851"/>
      <c r="E109" s="851"/>
      <c r="F109" s="851"/>
      <c r="G109" s="851"/>
      <c r="H109" s="851"/>
      <c r="J109" s="851"/>
      <c r="K109" s="851"/>
      <c r="L109" s="851"/>
      <c r="M109" s="851"/>
      <c r="N109" s="851"/>
      <c r="O109" s="851"/>
      <c r="P109" s="851"/>
      <c r="Q109" s="851"/>
    </row>
    <row r="110" spans="1:17" s="852" customFormat="1" ht="15" customHeight="1" x14ac:dyDescent="0.25">
      <c r="A110" s="851"/>
      <c r="B110" s="851"/>
      <c r="C110" s="851"/>
      <c r="D110" s="851"/>
      <c r="E110" s="851"/>
      <c r="F110" s="851"/>
      <c r="G110" s="851"/>
      <c r="H110" s="851"/>
      <c r="J110" s="851"/>
      <c r="K110" s="851"/>
      <c r="L110" s="851"/>
      <c r="M110" s="851"/>
      <c r="N110" s="851"/>
      <c r="O110" s="851"/>
      <c r="P110" s="851"/>
      <c r="Q110" s="851"/>
    </row>
    <row r="111" spans="1:17" s="852" customFormat="1" ht="15" customHeight="1" x14ac:dyDescent="0.25">
      <c r="A111" s="851"/>
      <c r="B111" s="851"/>
      <c r="C111" s="851"/>
      <c r="D111" s="851"/>
      <c r="E111" s="851"/>
      <c r="F111" s="851"/>
      <c r="G111" s="851"/>
      <c r="H111" s="851"/>
      <c r="J111" s="851"/>
      <c r="K111" s="851"/>
      <c r="L111" s="851"/>
      <c r="M111" s="851"/>
      <c r="N111" s="851"/>
      <c r="O111" s="851"/>
      <c r="P111" s="851"/>
      <c r="Q111" s="851"/>
    </row>
    <row r="112" spans="1:17" s="852" customFormat="1" ht="15" customHeight="1" x14ac:dyDescent="0.25">
      <c r="A112" s="851"/>
      <c r="B112" s="851"/>
      <c r="C112" s="851"/>
      <c r="D112" s="851"/>
      <c r="E112" s="851"/>
      <c r="F112" s="851"/>
      <c r="G112" s="851"/>
      <c r="H112" s="851"/>
      <c r="J112" s="851"/>
      <c r="K112" s="851"/>
      <c r="L112" s="851"/>
      <c r="M112" s="851"/>
      <c r="N112" s="851"/>
      <c r="O112" s="851"/>
      <c r="P112" s="851"/>
      <c r="Q112" s="851"/>
    </row>
    <row r="113" spans="1:17" s="852" customFormat="1" ht="15" customHeight="1" x14ac:dyDescent="0.25">
      <c r="A113" s="851"/>
      <c r="B113" s="851"/>
      <c r="C113" s="851"/>
      <c r="D113" s="851"/>
      <c r="E113" s="851"/>
      <c r="F113" s="851"/>
      <c r="G113" s="851"/>
      <c r="H113" s="851"/>
      <c r="J113" s="851"/>
      <c r="K113" s="851"/>
      <c r="L113" s="851"/>
      <c r="M113" s="851"/>
      <c r="N113" s="851"/>
      <c r="O113" s="851"/>
      <c r="P113" s="851"/>
      <c r="Q113" s="851"/>
    </row>
    <row r="114" spans="1:17" s="852" customFormat="1" ht="15" customHeight="1" x14ac:dyDescent="0.25">
      <c r="A114" s="851"/>
      <c r="B114" s="851"/>
      <c r="C114" s="851"/>
      <c r="D114" s="851"/>
      <c r="E114" s="851"/>
      <c r="F114" s="851"/>
      <c r="G114" s="851"/>
      <c r="H114" s="851"/>
      <c r="J114" s="851"/>
      <c r="K114" s="851"/>
      <c r="L114" s="851"/>
      <c r="M114" s="851"/>
      <c r="N114" s="851"/>
      <c r="O114" s="851"/>
      <c r="P114" s="851"/>
      <c r="Q114" s="851"/>
    </row>
    <row r="115" spans="1:17" s="852" customFormat="1" ht="15" customHeight="1" x14ac:dyDescent="0.25">
      <c r="A115" s="851"/>
      <c r="B115" s="851"/>
      <c r="C115" s="851"/>
      <c r="D115" s="851"/>
      <c r="E115" s="851"/>
      <c r="F115" s="851"/>
      <c r="G115" s="851"/>
      <c r="H115" s="851"/>
      <c r="J115" s="851"/>
      <c r="K115" s="851"/>
      <c r="L115" s="851"/>
      <c r="M115" s="851"/>
      <c r="N115" s="851"/>
      <c r="O115" s="851"/>
      <c r="P115" s="851"/>
      <c r="Q115" s="851"/>
    </row>
    <row r="116" spans="1:17" s="852" customFormat="1" ht="15" customHeight="1" x14ac:dyDescent="0.25">
      <c r="A116" s="851"/>
      <c r="B116" s="851"/>
      <c r="C116" s="851"/>
      <c r="D116" s="851"/>
      <c r="E116" s="851"/>
      <c r="F116" s="851"/>
      <c r="G116" s="851"/>
      <c r="H116" s="851"/>
      <c r="J116" s="851"/>
      <c r="K116" s="851"/>
      <c r="L116" s="851"/>
      <c r="M116" s="851"/>
      <c r="N116" s="851"/>
      <c r="O116" s="851"/>
      <c r="P116" s="851"/>
      <c r="Q116" s="851"/>
    </row>
    <row r="117" spans="1:17" s="852" customFormat="1" ht="15" customHeight="1" x14ac:dyDescent="0.25">
      <c r="A117" s="851"/>
      <c r="B117" s="851"/>
      <c r="C117" s="851"/>
      <c r="D117" s="851"/>
      <c r="E117" s="851"/>
      <c r="F117" s="851"/>
      <c r="G117" s="851"/>
      <c r="H117" s="851"/>
      <c r="J117" s="851"/>
      <c r="K117" s="851"/>
      <c r="L117" s="851"/>
      <c r="M117" s="851"/>
      <c r="N117" s="851"/>
      <c r="O117" s="851"/>
      <c r="P117" s="851"/>
      <c r="Q117" s="851"/>
    </row>
    <row r="118" spans="1:17" s="852" customFormat="1" ht="15" customHeight="1" x14ac:dyDescent="0.25">
      <c r="A118" s="851"/>
      <c r="B118" s="851"/>
      <c r="C118" s="851"/>
      <c r="D118" s="851"/>
      <c r="E118" s="851"/>
      <c r="F118" s="851"/>
      <c r="G118" s="851"/>
      <c r="H118" s="851"/>
      <c r="J118" s="851"/>
      <c r="K118" s="851"/>
      <c r="L118" s="851"/>
      <c r="M118" s="851"/>
      <c r="N118" s="851"/>
      <c r="O118" s="851"/>
      <c r="P118" s="851"/>
      <c r="Q118" s="851"/>
    </row>
    <row r="119" spans="1:17" s="852" customFormat="1" ht="15" customHeight="1" x14ac:dyDescent="0.25">
      <c r="A119" s="851"/>
      <c r="B119" s="851"/>
      <c r="C119" s="851"/>
      <c r="D119" s="851"/>
      <c r="E119" s="851"/>
      <c r="F119" s="851"/>
      <c r="G119" s="851"/>
      <c r="H119" s="851"/>
      <c r="J119" s="851"/>
      <c r="K119" s="851"/>
      <c r="L119" s="851"/>
      <c r="M119" s="851"/>
      <c r="N119" s="851"/>
      <c r="O119" s="851"/>
      <c r="P119" s="851"/>
      <c r="Q119" s="851"/>
    </row>
    <row r="120" spans="1:17" s="852" customFormat="1" ht="15" customHeight="1" x14ac:dyDescent="0.25">
      <c r="A120" s="851"/>
      <c r="B120" s="851"/>
      <c r="C120" s="851"/>
      <c r="D120" s="851"/>
      <c r="E120" s="851"/>
      <c r="F120" s="851"/>
      <c r="G120" s="851"/>
      <c r="H120" s="851"/>
      <c r="J120" s="851"/>
      <c r="K120" s="851"/>
      <c r="L120" s="851"/>
      <c r="M120" s="851"/>
      <c r="N120" s="851"/>
      <c r="O120" s="851"/>
      <c r="P120" s="851"/>
      <c r="Q120" s="851"/>
    </row>
    <row r="121" spans="1:17" s="852" customFormat="1" ht="15" customHeight="1" x14ac:dyDescent="0.25">
      <c r="A121" s="851"/>
      <c r="B121" s="851"/>
      <c r="C121" s="851"/>
      <c r="D121" s="851"/>
      <c r="E121" s="851"/>
      <c r="F121" s="851"/>
      <c r="G121" s="851"/>
      <c r="H121" s="851"/>
      <c r="J121" s="851"/>
      <c r="K121" s="851"/>
      <c r="L121" s="851"/>
      <c r="M121" s="851"/>
      <c r="N121" s="851"/>
      <c r="O121" s="851"/>
      <c r="P121" s="851"/>
      <c r="Q121" s="851"/>
    </row>
    <row r="122" spans="1:17" s="852" customFormat="1" ht="15" customHeight="1" x14ac:dyDescent="0.25">
      <c r="A122" s="851"/>
      <c r="B122" s="851"/>
      <c r="C122" s="851"/>
      <c r="D122" s="851"/>
      <c r="E122" s="851"/>
      <c r="F122" s="851"/>
      <c r="G122" s="851"/>
      <c r="H122" s="851"/>
      <c r="J122" s="851"/>
      <c r="K122" s="851"/>
      <c r="L122" s="851"/>
      <c r="M122" s="851"/>
      <c r="N122" s="851"/>
      <c r="O122" s="851"/>
      <c r="P122" s="851"/>
      <c r="Q122" s="851"/>
    </row>
    <row r="123" spans="1:17" s="852" customFormat="1" ht="15" customHeight="1" x14ac:dyDescent="0.25">
      <c r="A123" s="851"/>
      <c r="B123" s="851"/>
      <c r="C123" s="851"/>
      <c r="D123" s="851"/>
      <c r="E123" s="851"/>
      <c r="F123" s="851"/>
      <c r="G123" s="851"/>
      <c r="H123" s="851"/>
      <c r="J123" s="851"/>
      <c r="K123" s="851"/>
      <c r="L123" s="851"/>
      <c r="M123" s="851"/>
      <c r="N123" s="851"/>
      <c r="O123" s="851"/>
      <c r="P123" s="851"/>
      <c r="Q123" s="851"/>
    </row>
    <row r="124" spans="1:17" s="852" customFormat="1" ht="15" customHeight="1" x14ac:dyDescent="0.25">
      <c r="A124" s="851"/>
      <c r="B124" s="851"/>
      <c r="C124" s="851"/>
      <c r="D124" s="851"/>
      <c r="E124" s="851"/>
      <c r="F124" s="851"/>
      <c r="G124" s="851"/>
      <c r="H124" s="851"/>
      <c r="J124" s="851"/>
      <c r="K124" s="851"/>
      <c r="L124" s="851"/>
      <c r="M124" s="851"/>
      <c r="N124" s="851"/>
      <c r="O124" s="851"/>
      <c r="P124" s="851"/>
      <c r="Q124" s="851"/>
    </row>
    <row r="125" spans="1:17" s="852" customFormat="1" ht="15" customHeight="1" x14ac:dyDescent="0.25">
      <c r="A125" s="851"/>
      <c r="B125" s="851"/>
      <c r="C125" s="851"/>
      <c r="D125" s="851"/>
      <c r="E125" s="851"/>
      <c r="F125" s="851"/>
      <c r="G125" s="851"/>
      <c r="H125" s="851"/>
      <c r="J125" s="851"/>
      <c r="K125" s="851"/>
      <c r="L125" s="851"/>
      <c r="M125" s="851"/>
      <c r="N125" s="851"/>
      <c r="O125" s="851"/>
      <c r="P125" s="851"/>
      <c r="Q125" s="851"/>
    </row>
    <row r="126" spans="1:17" s="852" customFormat="1" ht="15" customHeight="1" x14ac:dyDescent="0.25">
      <c r="A126" s="851"/>
      <c r="B126" s="851"/>
      <c r="C126" s="851"/>
      <c r="D126" s="851"/>
      <c r="E126" s="851"/>
      <c r="F126" s="851"/>
      <c r="G126" s="851"/>
      <c r="H126" s="851"/>
      <c r="J126" s="851"/>
      <c r="K126" s="851"/>
      <c r="L126" s="851"/>
      <c r="M126" s="851"/>
      <c r="N126" s="851"/>
      <c r="O126" s="851"/>
      <c r="P126" s="851"/>
      <c r="Q126" s="851"/>
    </row>
    <row r="127" spans="1:17" s="852" customFormat="1" ht="15" customHeight="1" x14ac:dyDescent="0.25">
      <c r="A127" s="851"/>
      <c r="B127" s="851"/>
      <c r="C127" s="851"/>
      <c r="D127" s="851"/>
      <c r="E127" s="851"/>
      <c r="F127" s="851"/>
      <c r="G127" s="851"/>
      <c r="H127" s="851"/>
      <c r="J127" s="851"/>
      <c r="K127" s="851"/>
      <c r="L127" s="851"/>
      <c r="M127" s="851"/>
      <c r="N127" s="851"/>
      <c r="O127" s="851"/>
      <c r="P127" s="851"/>
      <c r="Q127" s="851"/>
    </row>
    <row r="128" spans="1:17" s="852" customFormat="1" ht="15" customHeight="1" x14ac:dyDescent="0.25">
      <c r="A128" s="851"/>
      <c r="B128" s="851"/>
      <c r="C128" s="851"/>
      <c r="D128" s="851"/>
      <c r="E128" s="851"/>
      <c r="F128" s="851"/>
      <c r="G128" s="851"/>
      <c r="H128" s="851"/>
      <c r="J128" s="851"/>
      <c r="K128" s="851"/>
      <c r="L128" s="851"/>
      <c r="M128" s="851"/>
      <c r="N128" s="851"/>
      <c r="O128" s="851"/>
      <c r="P128" s="851"/>
      <c r="Q128" s="851"/>
    </row>
    <row r="129" spans="1:17" s="852" customFormat="1" ht="15" customHeight="1" x14ac:dyDescent="0.25">
      <c r="A129" s="851"/>
      <c r="B129" s="851"/>
      <c r="C129" s="851"/>
      <c r="D129" s="851"/>
      <c r="E129" s="851"/>
      <c r="F129" s="851"/>
      <c r="G129" s="851"/>
      <c r="H129" s="851"/>
      <c r="J129" s="851"/>
      <c r="K129" s="851"/>
      <c r="L129" s="851"/>
      <c r="M129" s="851"/>
      <c r="N129" s="851"/>
      <c r="O129" s="851"/>
      <c r="P129" s="851"/>
      <c r="Q129" s="851"/>
    </row>
    <row r="130" spans="1:17" s="852" customFormat="1" ht="15" customHeight="1" x14ac:dyDescent="0.25">
      <c r="A130" s="851"/>
      <c r="B130" s="851"/>
      <c r="C130" s="851"/>
      <c r="D130" s="851"/>
      <c r="E130" s="851"/>
      <c r="F130" s="851"/>
      <c r="G130" s="851"/>
      <c r="H130" s="851"/>
      <c r="J130" s="851"/>
      <c r="K130" s="851"/>
      <c r="L130" s="851"/>
      <c r="M130" s="851"/>
      <c r="N130" s="851"/>
      <c r="O130" s="851"/>
      <c r="P130" s="851"/>
      <c r="Q130" s="851"/>
    </row>
    <row r="131" spans="1:17" s="852" customFormat="1" ht="15" customHeight="1" x14ac:dyDescent="0.25">
      <c r="A131" s="851"/>
      <c r="B131" s="851"/>
      <c r="C131" s="851"/>
      <c r="D131" s="851"/>
      <c r="E131" s="851"/>
      <c r="F131" s="851"/>
      <c r="G131" s="851"/>
      <c r="H131" s="851"/>
      <c r="J131" s="851"/>
      <c r="K131" s="851"/>
      <c r="L131" s="851"/>
      <c r="M131" s="851"/>
      <c r="N131" s="851"/>
      <c r="O131" s="851"/>
      <c r="P131" s="851"/>
      <c r="Q131" s="851"/>
    </row>
    <row r="132" spans="1:17" s="852" customFormat="1" ht="15" customHeight="1" x14ac:dyDescent="0.25">
      <c r="A132" s="851"/>
      <c r="B132" s="851"/>
      <c r="C132" s="851"/>
      <c r="D132" s="851"/>
      <c r="E132" s="851"/>
      <c r="F132" s="851"/>
      <c r="G132" s="851"/>
      <c r="H132" s="851"/>
      <c r="J132" s="851"/>
      <c r="K132" s="851"/>
      <c r="L132" s="851"/>
      <c r="M132" s="851"/>
      <c r="N132" s="851"/>
      <c r="O132" s="851"/>
      <c r="P132" s="851"/>
      <c r="Q132" s="851"/>
    </row>
    <row r="133" spans="1:17" s="852" customFormat="1" ht="15" customHeight="1" x14ac:dyDescent="0.25">
      <c r="A133" s="851"/>
      <c r="B133" s="851"/>
      <c r="C133" s="851"/>
      <c r="D133" s="851"/>
      <c r="E133" s="851"/>
      <c r="F133" s="851"/>
      <c r="G133" s="851"/>
      <c r="H133" s="851"/>
      <c r="J133" s="851"/>
      <c r="K133" s="851"/>
      <c r="L133" s="851"/>
      <c r="M133" s="851"/>
      <c r="N133" s="851"/>
      <c r="O133" s="851"/>
      <c r="P133" s="851"/>
      <c r="Q133" s="851"/>
    </row>
    <row r="134" spans="1:17" s="852" customFormat="1" ht="15" customHeight="1" x14ac:dyDescent="0.25">
      <c r="A134" s="851"/>
      <c r="B134" s="851"/>
      <c r="C134" s="851"/>
      <c r="D134" s="851"/>
      <c r="E134" s="851"/>
      <c r="F134" s="851"/>
      <c r="G134" s="851"/>
      <c r="H134" s="851"/>
      <c r="J134" s="851"/>
      <c r="K134" s="851"/>
      <c r="L134" s="851"/>
      <c r="M134" s="851"/>
      <c r="N134" s="851"/>
      <c r="O134" s="851"/>
      <c r="P134" s="851"/>
      <c r="Q134" s="851"/>
    </row>
    <row r="135" spans="1:17" s="852" customFormat="1" ht="15" customHeight="1" x14ac:dyDescent="0.25">
      <c r="A135" s="851"/>
      <c r="B135" s="851"/>
      <c r="C135" s="851"/>
      <c r="D135" s="851"/>
      <c r="E135" s="851"/>
      <c r="F135" s="851"/>
      <c r="G135" s="851"/>
      <c r="H135" s="851"/>
      <c r="J135" s="851"/>
      <c r="K135" s="851"/>
      <c r="L135" s="851"/>
      <c r="M135" s="851"/>
      <c r="N135" s="851"/>
      <c r="O135" s="851"/>
      <c r="P135" s="851"/>
      <c r="Q135" s="851"/>
    </row>
    <row r="136" spans="1:17" s="852" customFormat="1" ht="15" customHeight="1" x14ac:dyDescent="0.25">
      <c r="A136" s="851"/>
      <c r="B136" s="851"/>
      <c r="C136" s="851"/>
      <c r="D136" s="851"/>
      <c r="E136" s="851"/>
      <c r="F136" s="851"/>
      <c r="G136" s="851"/>
      <c r="H136" s="851"/>
      <c r="J136" s="851"/>
      <c r="K136" s="851"/>
      <c r="L136" s="851"/>
      <c r="M136" s="851"/>
      <c r="N136" s="851"/>
      <c r="O136" s="851"/>
      <c r="P136" s="851"/>
      <c r="Q136" s="851"/>
    </row>
    <row r="137" spans="1:17" s="852" customFormat="1" ht="15" customHeight="1" x14ac:dyDescent="0.25">
      <c r="A137" s="851"/>
      <c r="B137" s="851"/>
      <c r="C137" s="851"/>
      <c r="D137" s="851"/>
      <c r="E137" s="851"/>
      <c r="F137" s="851"/>
      <c r="G137" s="851"/>
      <c r="H137" s="851"/>
      <c r="J137" s="851"/>
      <c r="K137" s="851"/>
      <c r="L137" s="851"/>
      <c r="M137" s="851"/>
      <c r="N137" s="851"/>
      <c r="O137" s="851"/>
      <c r="P137" s="851"/>
      <c r="Q137" s="851"/>
    </row>
    <row r="138" spans="1:17" s="852" customFormat="1" ht="15" customHeight="1" x14ac:dyDescent="0.25">
      <c r="A138" s="851"/>
      <c r="B138" s="851"/>
      <c r="C138" s="851"/>
      <c r="D138" s="851"/>
      <c r="E138" s="851"/>
      <c r="F138" s="851"/>
      <c r="G138" s="851"/>
      <c r="H138" s="851"/>
      <c r="J138" s="851"/>
      <c r="K138" s="851"/>
      <c r="L138" s="851"/>
      <c r="M138" s="851"/>
      <c r="N138" s="851"/>
      <c r="O138" s="851"/>
      <c r="P138" s="851"/>
      <c r="Q138" s="851"/>
    </row>
    <row r="139" spans="1:17" s="852" customFormat="1" ht="15" customHeight="1" x14ac:dyDescent="0.25">
      <c r="A139" s="851"/>
      <c r="B139" s="851"/>
      <c r="C139" s="851"/>
      <c r="D139" s="851"/>
      <c r="E139" s="851"/>
      <c r="F139" s="851"/>
      <c r="G139" s="851"/>
      <c r="H139" s="851"/>
      <c r="J139" s="851"/>
      <c r="K139" s="851"/>
      <c r="L139" s="851"/>
      <c r="M139" s="851"/>
      <c r="N139" s="851"/>
      <c r="O139" s="851"/>
      <c r="P139" s="851"/>
      <c r="Q139" s="851"/>
    </row>
    <row r="140" spans="1:17" s="852" customFormat="1" ht="15" customHeight="1" x14ac:dyDescent="0.25">
      <c r="A140" s="851"/>
      <c r="B140" s="851"/>
      <c r="C140" s="851"/>
      <c r="D140" s="851"/>
      <c r="E140" s="851"/>
      <c r="F140" s="851"/>
      <c r="G140" s="851"/>
      <c r="H140" s="851"/>
      <c r="J140" s="851"/>
      <c r="K140" s="851"/>
      <c r="L140" s="851"/>
      <c r="M140" s="851"/>
      <c r="N140" s="851"/>
      <c r="O140" s="851"/>
      <c r="P140" s="851"/>
      <c r="Q140" s="851"/>
    </row>
    <row r="141" spans="1:17" s="852" customFormat="1" ht="15" customHeight="1" x14ac:dyDescent="0.25">
      <c r="A141" s="851"/>
      <c r="B141" s="851"/>
      <c r="C141" s="851"/>
      <c r="D141" s="851"/>
      <c r="E141" s="851"/>
      <c r="F141" s="851"/>
      <c r="G141" s="851"/>
      <c r="H141" s="851"/>
      <c r="J141" s="851"/>
      <c r="K141" s="851"/>
      <c r="L141" s="851"/>
      <c r="M141" s="851"/>
      <c r="N141" s="851"/>
      <c r="O141" s="851"/>
      <c r="P141" s="851"/>
      <c r="Q141" s="851"/>
    </row>
    <row r="142" spans="1:17" s="852" customFormat="1" ht="15" customHeight="1" x14ac:dyDescent="0.25">
      <c r="A142" s="851"/>
      <c r="B142" s="851"/>
      <c r="C142" s="851"/>
      <c r="D142" s="851"/>
      <c r="E142" s="851"/>
      <c r="F142" s="851"/>
      <c r="G142" s="851"/>
      <c r="H142" s="851"/>
      <c r="J142" s="851"/>
      <c r="K142" s="851"/>
      <c r="L142" s="851"/>
      <c r="M142" s="851"/>
      <c r="N142" s="851"/>
      <c r="O142" s="851"/>
      <c r="P142" s="851"/>
      <c r="Q142" s="851"/>
    </row>
    <row r="143" spans="1:17" s="852" customFormat="1" ht="15" customHeight="1" x14ac:dyDescent="0.25">
      <c r="A143" s="851"/>
      <c r="B143" s="851"/>
      <c r="C143" s="851"/>
      <c r="D143" s="851"/>
      <c r="E143" s="851"/>
      <c r="F143" s="851"/>
      <c r="G143" s="851"/>
      <c r="H143" s="851"/>
      <c r="J143" s="851"/>
      <c r="K143" s="851"/>
      <c r="L143" s="851"/>
      <c r="M143" s="851"/>
      <c r="N143" s="851"/>
      <c r="O143" s="851"/>
      <c r="P143" s="851"/>
      <c r="Q143" s="851"/>
    </row>
    <row r="144" spans="1:17" s="852" customFormat="1" ht="15" customHeight="1" x14ac:dyDescent="0.25">
      <c r="A144" s="851"/>
      <c r="B144" s="851"/>
      <c r="C144" s="851"/>
      <c r="D144" s="851"/>
      <c r="E144" s="851"/>
      <c r="F144" s="851"/>
      <c r="G144" s="851"/>
      <c r="H144" s="851"/>
      <c r="J144" s="851"/>
      <c r="K144" s="851"/>
      <c r="L144" s="851"/>
      <c r="M144" s="851"/>
      <c r="N144" s="851"/>
      <c r="O144" s="851"/>
      <c r="P144" s="851"/>
      <c r="Q144" s="851"/>
    </row>
    <row r="145" spans="1:17" s="852" customFormat="1" ht="15" customHeight="1" x14ac:dyDescent="0.25">
      <c r="A145" s="851"/>
      <c r="B145" s="851"/>
      <c r="C145" s="851"/>
      <c r="D145" s="851"/>
      <c r="E145" s="851"/>
      <c r="F145" s="851"/>
      <c r="G145" s="851"/>
      <c r="H145" s="851"/>
      <c r="J145" s="851"/>
      <c r="K145" s="851"/>
      <c r="L145" s="851"/>
      <c r="M145" s="851"/>
      <c r="N145" s="851"/>
      <c r="O145" s="851"/>
      <c r="P145" s="851"/>
      <c r="Q145" s="851"/>
    </row>
    <row r="146" spans="1:17" s="852" customFormat="1" ht="15" customHeight="1" x14ac:dyDescent="0.25">
      <c r="A146" s="851"/>
      <c r="B146" s="851"/>
      <c r="C146" s="851"/>
      <c r="D146" s="851"/>
      <c r="E146" s="851"/>
      <c r="F146" s="851"/>
      <c r="G146" s="851"/>
      <c r="H146" s="851"/>
      <c r="J146" s="851"/>
      <c r="K146" s="851"/>
      <c r="L146" s="851"/>
      <c r="M146" s="851"/>
      <c r="N146" s="851"/>
      <c r="O146" s="851"/>
      <c r="P146" s="851"/>
      <c r="Q146" s="851"/>
    </row>
    <row r="147" spans="1:17" s="852" customFormat="1" ht="15" customHeight="1" x14ac:dyDescent="0.25">
      <c r="A147" s="851"/>
      <c r="B147" s="851"/>
      <c r="C147" s="851"/>
      <c r="D147" s="851"/>
      <c r="E147" s="851"/>
      <c r="F147" s="851"/>
      <c r="G147" s="851"/>
      <c r="H147" s="851"/>
      <c r="J147" s="851"/>
      <c r="K147" s="851"/>
      <c r="L147" s="851"/>
      <c r="M147" s="851"/>
      <c r="N147" s="851"/>
      <c r="O147" s="851"/>
      <c r="P147" s="851"/>
      <c r="Q147" s="851"/>
    </row>
    <row r="148" spans="1:17" s="852" customFormat="1" ht="15" customHeight="1" x14ac:dyDescent="0.25">
      <c r="A148" s="851"/>
      <c r="B148" s="851"/>
      <c r="C148" s="851"/>
      <c r="D148" s="851"/>
      <c r="E148" s="851"/>
      <c r="F148" s="851"/>
      <c r="G148" s="851"/>
      <c r="H148" s="851"/>
      <c r="J148" s="851"/>
      <c r="K148" s="851"/>
      <c r="L148" s="851"/>
      <c r="M148" s="851"/>
      <c r="N148" s="851"/>
      <c r="O148" s="851"/>
      <c r="P148" s="851"/>
      <c r="Q148" s="851"/>
    </row>
    <row r="149" spans="1:17" s="852" customFormat="1" ht="15" customHeight="1" x14ac:dyDescent="0.25">
      <c r="A149" s="851"/>
      <c r="B149" s="851"/>
      <c r="C149" s="851"/>
      <c r="D149" s="851"/>
      <c r="E149" s="851"/>
      <c r="F149" s="851"/>
      <c r="G149" s="851"/>
      <c r="H149" s="851"/>
      <c r="J149" s="851"/>
      <c r="K149" s="851"/>
      <c r="L149" s="851"/>
      <c r="M149" s="851"/>
      <c r="N149" s="851"/>
      <c r="O149" s="851"/>
      <c r="P149" s="851"/>
      <c r="Q149" s="851"/>
    </row>
    <row r="150" spans="1:17" s="852" customFormat="1" ht="15" customHeight="1" x14ac:dyDescent="0.25">
      <c r="A150" s="851"/>
      <c r="B150" s="851"/>
      <c r="C150" s="851"/>
      <c r="D150" s="851"/>
      <c r="E150" s="851"/>
      <c r="F150" s="851"/>
      <c r="G150" s="851"/>
      <c r="H150" s="851"/>
      <c r="J150" s="851"/>
      <c r="K150" s="851"/>
      <c r="L150" s="851"/>
      <c r="M150" s="851"/>
      <c r="N150" s="851"/>
      <c r="O150" s="851"/>
      <c r="P150" s="851"/>
      <c r="Q150" s="851"/>
    </row>
    <row r="151" spans="1:17" s="852" customFormat="1" ht="15" customHeight="1" x14ac:dyDescent="0.25">
      <c r="A151" s="851"/>
      <c r="B151" s="851"/>
      <c r="C151" s="851"/>
      <c r="D151" s="851"/>
      <c r="E151" s="851"/>
      <c r="F151" s="851"/>
      <c r="G151" s="851"/>
      <c r="H151" s="851"/>
      <c r="J151" s="851"/>
      <c r="K151" s="851"/>
      <c r="L151" s="851"/>
      <c r="M151" s="851"/>
      <c r="N151" s="851"/>
      <c r="O151" s="851"/>
      <c r="P151" s="851"/>
      <c r="Q151" s="851"/>
    </row>
    <row r="152" spans="1:17" s="852" customFormat="1" ht="15" customHeight="1" x14ac:dyDescent="0.25">
      <c r="A152" s="851"/>
      <c r="B152" s="851"/>
      <c r="C152" s="851"/>
      <c r="D152" s="851"/>
      <c r="E152" s="851"/>
      <c r="F152" s="851"/>
      <c r="G152" s="851"/>
      <c r="H152" s="851"/>
      <c r="J152" s="851"/>
      <c r="K152" s="851"/>
      <c r="L152" s="851"/>
      <c r="M152" s="851"/>
      <c r="N152" s="851"/>
      <c r="O152" s="851"/>
      <c r="P152" s="851"/>
      <c r="Q152" s="851"/>
    </row>
    <row r="153" spans="1:17" s="852" customFormat="1" ht="15" customHeight="1" x14ac:dyDescent="0.25">
      <c r="A153" s="851"/>
      <c r="B153" s="851"/>
      <c r="C153" s="851"/>
      <c r="D153" s="851"/>
      <c r="E153" s="851"/>
      <c r="F153" s="851"/>
      <c r="G153" s="851"/>
      <c r="H153" s="851"/>
      <c r="J153" s="851"/>
      <c r="K153" s="851"/>
      <c r="L153" s="851"/>
      <c r="M153" s="851"/>
      <c r="N153" s="851"/>
      <c r="O153" s="851"/>
      <c r="P153" s="851"/>
      <c r="Q153" s="851"/>
    </row>
    <row r="154" spans="1:17" s="852" customFormat="1" ht="15" customHeight="1" x14ac:dyDescent="0.25">
      <c r="A154" s="851"/>
      <c r="B154" s="851"/>
      <c r="C154" s="851"/>
      <c r="D154" s="851"/>
      <c r="E154" s="851"/>
      <c r="F154" s="851"/>
      <c r="G154" s="851"/>
      <c r="H154" s="851"/>
      <c r="J154" s="851"/>
      <c r="K154" s="851"/>
      <c r="L154" s="851"/>
      <c r="M154" s="851"/>
      <c r="N154" s="851"/>
      <c r="O154" s="851"/>
      <c r="P154" s="851"/>
      <c r="Q154" s="851"/>
    </row>
    <row r="155" spans="1:17" s="852" customFormat="1" ht="15" customHeight="1" x14ac:dyDescent="0.25">
      <c r="A155" s="851"/>
      <c r="B155" s="851"/>
      <c r="C155" s="851"/>
      <c r="D155" s="851"/>
      <c r="E155" s="851"/>
      <c r="F155" s="851"/>
      <c r="G155" s="851"/>
      <c r="H155" s="851"/>
      <c r="J155" s="851"/>
      <c r="K155" s="851"/>
      <c r="L155" s="851"/>
      <c r="M155" s="851"/>
      <c r="N155" s="851"/>
      <c r="O155" s="851"/>
      <c r="P155" s="851"/>
      <c r="Q155" s="851"/>
    </row>
    <row r="156" spans="1:17" s="852" customFormat="1" ht="15" customHeight="1" x14ac:dyDescent="0.25">
      <c r="A156" s="851"/>
      <c r="B156" s="851"/>
      <c r="C156" s="851"/>
      <c r="D156" s="851"/>
      <c r="E156" s="851"/>
      <c r="F156" s="851"/>
      <c r="G156" s="851"/>
      <c r="H156" s="851"/>
      <c r="J156" s="851"/>
      <c r="K156" s="851"/>
      <c r="L156" s="851"/>
      <c r="M156" s="851"/>
      <c r="N156" s="851"/>
      <c r="O156" s="851"/>
      <c r="P156" s="851"/>
      <c r="Q156" s="851"/>
    </row>
    <row r="157" spans="1:17" s="852" customFormat="1" ht="15" customHeight="1" x14ac:dyDescent="0.25">
      <c r="A157" s="851"/>
      <c r="B157" s="851"/>
      <c r="C157" s="851"/>
      <c r="D157" s="851"/>
      <c r="E157" s="851"/>
      <c r="F157" s="851"/>
      <c r="G157" s="851"/>
      <c r="H157" s="851"/>
      <c r="J157" s="851"/>
      <c r="K157" s="851"/>
      <c r="L157" s="851"/>
      <c r="M157" s="851"/>
      <c r="N157" s="851"/>
      <c r="O157" s="851"/>
      <c r="P157" s="851"/>
      <c r="Q157" s="851"/>
    </row>
    <row r="158" spans="1:17" s="852" customFormat="1" ht="15" customHeight="1" x14ac:dyDescent="0.25">
      <c r="A158" s="851"/>
      <c r="B158" s="851"/>
      <c r="C158" s="851"/>
      <c r="D158" s="851"/>
      <c r="E158" s="851"/>
      <c r="F158" s="851"/>
      <c r="G158" s="851"/>
      <c r="H158" s="851"/>
      <c r="J158" s="851"/>
      <c r="K158" s="851"/>
      <c r="L158" s="851"/>
      <c r="M158" s="851"/>
      <c r="N158" s="851"/>
      <c r="O158" s="851"/>
      <c r="P158" s="851"/>
      <c r="Q158" s="851"/>
    </row>
    <row r="159" spans="1:17" s="852" customFormat="1" ht="15" customHeight="1" x14ac:dyDescent="0.25">
      <c r="A159" s="851"/>
      <c r="B159" s="851"/>
      <c r="C159" s="851"/>
      <c r="D159" s="851"/>
      <c r="E159" s="851"/>
      <c r="F159" s="851"/>
      <c r="G159" s="851"/>
      <c r="H159" s="851"/>
      <c r="J159" s="851"/>
      <c r="K159" s="851"/>
      <c r="L159" s="851"/>
      <c r="M159" s="851"/>
      <c r="N159" s="851"/>
      <c r="O159" s="851"/>
      <c r="P159" s="851"/>
      <c r="Q159" s="851"/>
    </row>
    <row r="160" spans="1:17" s="852" customFormat="1" ht="15" customHeight="1" x14ac:dyDescent="0.25">
      <c r="A160" s="851"/>
      <c r="B160" s="851"/>
      <c r="C160" s="851"/>
      <c r="D160" s="851"/>
      <c r="E160" s="851"/>
      <c r="F160" s="851"/>
      <c r="G160" s="851"/>
      <c r="H160" s="851"/>
      <c r="J160" s="851"/>
      <c r="K160" s="851"/>
      <c r="L160" s="851"/>
      <c r="M160" s="851"/>
      <c r="N160" s="851"/>
      <c r="O160" s="851"/>
      <c r="P160" s="851"/>
      <c r="Q160" s="851"/>
    </row>
    <row r="161" spans="1:17" s="852" customFormat="1" ht="15" customHeight="1" x14ac:dyDescent="0.25">
      <c r="A161" s="851"/>
      <c r="B161" s="851"/>
      <c r="C161" s="851"/>
      <c r="D161" s="851"/>
      <c r="E161" s="851"/>
      <c r="F161" s="851"/>
      <c r="G161" s="851"/>
      <c r="H161" s="851"/>
      <c r="J161" s="851"/>
      <c r="K161" s="851"/>
      <c r="L161" s="851"/>
      <c r="M161" s="851"/>
      <c r="N161" s="851"/>
      <c r="O161" s="851"/>
      <c r="P161" s="851"/>
      <c r="Q161" s="851"/>
    </row>
    <row r="162" spans="1:17" s="852" customFormat="1" ht="15" customHeight="1" x14ac:dyDescent="0.25">
      <c r="A162" s="851"/>
      <c r="B162" s="851"/>
      <c r="C162" s="851"/>
      <c r="D162" s="851"/>
      <c r="E162" s="851"/>
      <c r="F162" s="851"/>
      <c r="G162" s="851"/>
      <c r="H162" s="851"/>
      <c r="J162" s="851"/>
      <c r="K162" s="851"/>
      <c r="L162" s="851"/>
      <c r="M162" s="851"/>
      <c r="N162" s="851"/>
      <c r="O162" s="851"/>
      <c r="P162" s="851"/>
      <c r="Q162" s="851"/>
    </row>
    <row r="163" spans="1:17" s="852" customFormat="1" ht="15" customHeight="1" x14ac:dyDescent="0.25">
      <c r="A163" s="851"/>
      <c r="B163" s="851"/>
      <c r="C163" s="851"/>
      <c r="D163" s="851"/>
      <c r="E163" s="851"/>
      <c r="F163" s="851"/>
      <c r="G163" s="851"/>
      <c r="H163" s="851"/>
      <c r="J163" s="851"/>
      <c r="K163" s="851"/>
      <c r="L163" s="851"/>
      <c r="M163" s="851"/>
      <c r="N163" s="851"/>
      <c r="O163" s="851"/>
      <c r="P163" s="851"/>
      <c r="Q163" s="851"/>
    </row>
    <row r="164" spans="1:17" s="852" customFormat="1" ht="15" customHeight="1" x14ac:dyDescent="0.25">
      <c r="A164" s="851"/>
      <c r="B164" s="851"/>
      <c r="C164" s="851"/>
      <c r="D164" s="851"/>
      <c r="E164" s="851"/>
      <c r="F164" s="851"/>
      <c r="G164" s="851"/>
      <c r="H164" s="851"/>
      <c r="J164" s="851"/>
      <c r="K164" s="851"/>
      <c r="L164" s="851"/>
      <c r="M164" s="851"/>
      <c r="N164" s="851"/>
      <c r="O164" s="851"/>
      <c r="P164" s="851"/>
      <c r="Q164" s="851"/>
    </row>
    <row r="165" spans="1:17" s="852" customFormat="1" ht="15" customHeight="1" x14ac:dyDescent="0.25">
      <c r="A165" s="851"/>
      <c r="B165" s="851"/>
      <c r="C165" s="851"/>
      <c r="D165" s="851"/>
      <c r="E165" s="851"/>
      <c r="F165" s="851"/>
      <c r="G165" s="851"/>
      <c r="H165" s="851"/>
      <c r="J165" s="851"/>
      <c r="K165" s="851"/>
      <c r="L165" s="851"/>
      <c r="M165" s="851"/>
      <c r="N165" s="851"/>
      <c r="O165" s="851"/>
      <c r="P165" s="851"/>
      <c r="Q165" s="851"/>
    </row>
    <row r="166" spans="1:17" s="852" customFormat="1" ht="15" customHeight="1" x14ac:dyDescent="0.25">
      <c r="A166" s="851"/>
      <c r="B166" s="851"/>
      <c r="C166" s="851"/>
      <c r="D166" s="851"/>
      <c r="E166" s="851"/>
      <c r="F166" s="851"/>
      <c r="G166" s="851"/>
      <c r="H166" s="851"/>
      <c r="J166" s="851"/>
      <c r="K166" s="851"/>
      <c r="L166" s="851"/>
      <c r="M166" s="851"/>
      <c r="N166" s="851"/>
      <c r="O166" s="851"/>
      <c r="P166" s="851"/>
      <c r="Q166" s="851"/>
    </row>
    <row r="167" spans="1:17" s="852" customFormat="1" ht="15" customHeight="1" x14ac:dyDescent="0.25">
      <c r="A167" s="851"/>
      <c r="B167" s="851"/>
      <c r="C167" s="851"/>
      <c r="D167" s="851"/>
      <c r="E167" s="851"/>
      <c r="F167" s="851"/>
      <c r="G167" s="851"/>
      <c r="H167" s="851"/>
      <c r="J167" s="851"/>
      <c r="K167" s="851"/>
      <c r="L167" s="851"/>
      <c r="M167" s="851"/>
      <c r="N167" s="851"/>
      <c r="O167" s="851"/>
      <c r="P167" s="851"/>
      <c r="Q167" s="851"/>
    </row>
    <row r="168" spans="1:17" s="852" customFormat="1" ht="15" customHeight="1" x14ac:dyDescent="0.25">
      <c r="A168" s="851"/>
      <c r="B168" s="851"/>
      <c r="C168" s="851"/>
      <c r="D168" s="851"/>
      <c r="E168" s="851"/>
      <c r="F168" s="851"/>
      <c r="G168" s="851"/>
      <c r="H168" s="851"/>
      <c r="J168" s="851"/>
      <c r="K168" s="851"/>
      <c r="L168" s="851"/>
      <c r="M168" s="851"/>
      <c r="N168" s="851"/>
      <c r="O168" s="851"/>
      <c r="P168" s="851"/>
      <c r="Q168" s="851"/>
    </row>
    <row r="169" spans="1:17" s="852" customFormat="1" ht="15" customHeight="1" x14ac:dyDescent="0.25">
      <c r="A169" s="851"/>
      <c r="B169" s="851"/>
      <c r="C169" s="851"/>
      <c r="D169" s="851"/>
      <c r="E169" s="851"/>
      <c r="F169" s="851"/>
      <c r="G169" s="851"/>
      <c r="H169" s="851"/>
      <c r="J169" s="851"/>
      <c r="K169" s="851"/>
      <c r="L169" s="851"/>
      <c r="M169" s="851"/>
      <c r="N169" s="851"/>
      <c r="O169" s="851"/>
      <c r="P169" s="851"/>
      <c r="Q169" s="851"/>
    </row>
    <row r="170" spans="1:17" s="852" customFormat="1" ht="15" customHeight="1" x14ac:dyDescent="0.25">
      <c r="A170" s="851"/>
      <c r="B170" s="851"/>
      <c r="C170" s="851"/>
      <c r="D170" s="851"/>
      <c r="E170" s="851"/>
      <c r="F170" s="851"/>
      <c r="G170" s="851"/>
      <c r="H170" s="851"/>
      <c r="J170" s="851"/>
      <c r="K170" s="851"/>
      <c r="L170" s="851"/>
      <c r="M170" s="851"/>
      <c r="N170" s="851"/>
      <c r="O170" s="851"/>
      <c r="P170" s="851"/>
      <c r="Q170" s="851"/>
    </row>
    <row r="171" spans="1:17" s="852" customFormat="1" ht="15" customHeight="1" x14ac:dyDescent="0.25">
      <c r="A171" s="851"/>
      <c r="B171" s="851"/>
      <c r="C171" s="851"/>
      <c r="D171" s="851"/>
      <c r="E171" s="851"/>
      <c r="F171" s="851"/>
      <c r="G171" s="851"/>
      <c r="H171" s="851"/>
      <c r="J171" s="851"/>
      <c r="K171" s="851"/>
      <c r="L171" s="851"/>
      <c r="M171" s="851"/>
      <c r="N171" s="851"/>
      <c r="O171" s="851"/>
      <c r="P171" s="851"/>
      <c r="Q171" s="851"/>
    </row>
    <row r="172" spans="1:17" s="852" customFormat="1" ht="15" customHeight="1" x14ac:dyDescent="0.25">
      <c r="A172" s="851"/>
      <c r="B172" s="851"/>
      <c r="C172" s="851"/>
      <c r="D172" s="851"/>
      <c r="E172" s="851"/>
      <c r="F172" s="851"/>
      <c r="G172" s="851"/>
      <c r="H172" s="851"/>
      <c r="J172" s="851"/>
      <c r="K172" s="851"/>
      <c r="L172" s="851"/>
      <c r="M172" s="851"/>
      <c r="N172" s="851"/>
      <c r="O172" s="851"/>
      <c r="P172" s="851"/>
      <c r="Q172" s="851"/>
    </row>
    <row r="173" spans="1:17" s="852" customFormat="1" ht="15" customHeight="1" x14ac:dyDescent="0.25">
      <c r="A173" s="851"/>
      <c r="B173" s="851"/>
      <c r="C173" s="851"/>
      <c r="D173" s="851"/>
      <c r="E173" s="851"/>
      <c r="F173" s="851"/>
      <c r="G173" s="851"/>
      <c r="H173" s="851"/>
      <c r="J173" s="851"/>
      <c r="K173" s="851"/>
      <c r="L173" s="851"/>
      <c r="M173" s="851"/>
      <c r="N173" s="851"/>
      <c r="O173" s="851"/>
      <c r="P173" s="851"/>
      <c r="Q173" s="851"/>
    </row>
    <row r="174" spans="1:17" s="852" customFormat="1" ht="15" customHeight="1" x14ac:dyDescent="0.25">
      <c r="A174" s="851"/>
      <c r="B174" s="851"/>
      <c r="C174" s="851"/>
      <c r="D174" s="851"/>
      <c r="E174" s="851"/>
      <c r="F174" s="851"/>
      <c r="G174" s="851"/>
      <c r="H174" s="851"/>
      <c r="J174" s="851"/>
      <c r="K174" s="851"/>
      <c r="L174" s="851"/>
      <c r="M174" s="851"/>
      <c r="N174" s="851"/>
      <c r="O174" s="851"/>
      <c r="P174" s="851"/>
      <c r="Q174" s="851"/>
    </row>
    <row r="175" spans="1:17" s="852" customFormat="1" ht="15" customHeight="1" x14ac:dyDescent="0.25">
      <c r="A175" s="851"/>
      <c r="B175" s="851"/>
      <c r="C175" s="851"/>
      <c r="D175" s="851"/>
      <c r="E175" s="851"/>
      <c r="F175" s="851"/>
      <c r="G175" s="851"/>
      <c r="H175" s="851"/>
      <c r="J175" s="851"/>
      <c r="K175" s="851"/>
      <c r="L175" s="851"/>
      <c r="M175" s="851"/>
      <c r="N175" s="851"/>
      <c r="O175" s="851"/>
      <c r="P175" s="851"/>
      <c r="Q175" s="851"/>
    </row>
    <row r="176" spans="1:17" s="852" customFormat="1" ht="15" customHeight="1" x14ac:dyDescent="0.25">
      <c r="A176" s="851"/>
      <c r="B176" s="851"/>
      <c r="C176" s="851"/>
      <c r="D176" s="851"/>
      <c r="E176" s="851"/>
      <c r="F176" s="851"/>
      <c r="G176" s="851"/>
      <c r="H176" s="851"/>
      <c r="J176" s="851"/>
      <c r="K176" s="851"/>
      <c r="L176" s="851"/>
      <c r="M176" s="851"/>
      <c r="N176" s="851"/>
      <c r="O176" s="851"/>
      <c r="P176" s="851"/>
      <c r="Q176" s="851"/>
    </row>
    <row r="177" spans="1:17" s="852" customFormat="1" ht="15" customHeight="1" x14ac:dyDescent="0.25">
      <c r="A177" s="851"/>
      <c r="B177" s="851"/>
      <c r="C177" s="851"/>
      <c r="D177" s="851"/>
      <c r="E177" s="851"/>
      <c r="F177" s="851"/>
      <c r="G177" s="851"/>
      <c r="H177" s="851"/>
      <c r="J177" s="851"/>
      <c r="K177" s="851"/>
      <c r="L177" s="851"/>
      <c r="M177" s="851"/>
      <c r="N177" s="851"/>
      <c r="O177" s="851"/>
      <c r="P177" s="851"/>
      <c r="Q177" s="851"/>
    </row>
    <row r="178" spans="1:17" s="852" customFormat="1" ht="15" customHeight="1" x14ac:dyDescent="0.25">
      <c r="A178" s="851"/>
      <c r="B178" s="851"/>
      <c r="C178" s="851"/>
      <c r="D178" s="851"/>
      <c r="E178" s="851"/>
      <c r="F178" s="851"/>
      <c r="G178" s="851"/>
      <c r="H178" s="851"/>
      <c r="J178" s="851"/>
      <c r="K178" s="851"/>
      <c r="L178" s="851"/>
      <c r="M178" s="851"/>
      <c r="N178" s="851"/>
      <c r="O178" s="851"/>
      <c r="P178" s="851"/>
      <c r="Q178" s="851"/>
    </row>
    <row r="179" spans="1:17" s="852" customFormat="1" ht="15" customHeight="1" x14ac:dyDescent="0.25">
      <c r="A179" s="851"/>
      <c r="B179" s="851"/>
      <c r="C179" s="851"/>
      <c r="D179" s="851"/>
      <c r="E179" s="851"/>
      <c r="F179" s="851"/>
      <c r="G179" s="851"/>
      <c r="H179" s="851"/>
      <c r="J179" s="851"/>
      <c r="K179" s="851"/>
      <c r="L179" s="851"/>
      <c r="M179" s="851"/>
      <c r="N179" s="851"/>
      <c r="O179" s="851"/>
      <c r="P179" s="851"/>
      <c r="Q179" s="851"/>
    </row>
    <row r="180" spans="1:17" s="852" customFormat="1" ht="15" customHeight="1" x14ac:dyDescent="0.25">
      <c r="A180" s="851"/>
      <c r="B180" s="851"/>
      <c r="C180" s="851"/>
      <c r="D180" s="851"/>
      <c r="E180" s="851"/>
      <c r="F180" s="851"/>
      <c r="G180" s="851"/>
      <c r="H180" s="851"/>
      <c r="J180" s="851"/>
      <c r="K180" s="851"/>
      <c r="L180" s="851"/>
      <c r="M180" s="851"/>
      <c r="N180" s="851"/>
      <c r="O180" s="851"/>
      <c r="P180" s="851"/>
      <c r="Q180" s="851"/>
    </row>
    <row r="181" spans="1:17" s="852" customFormat="1" ht="15" customHeight="1" x14ac:dyDescent="0.25">
      <c r="A181" s="851"/>
      <c r="B181" s="851"/>
      <c r="C181" s="851"/>
      <c r="D181" s="851"/>
      <c r="E181" s="851"/>
      <c r="F181" s="851"/>
      <c r="G181" s="851"/>
      <c r="H181" s="851"/>
      <c r="J181" s="851"/>
      <c r="K181" s="851"/>
      <c r="L181" s="851"/>
      <c r="M181" s="851"/>
      <c r="N181" s="851"/>
      <c r="O181" s="851"/>
      <c r="P181" s="851"/>
      <c r="Q181" s="851"/>
    </row>
    <row r="182" spans="1:17" s="852" customFormat="1" ht="15" customHeight="1" x14ac:dyDescent="0.25">
      <c r="A182" s="851"/>
      <c r="B182" s="851"/>
      <c r="C182" s="851"/>
      <c r="D182" s="851"/>
      <c r="E182" s="851"/>
      <c r="F182" s="851"/>
      <c r="G182" s="851"/>
      <c r="H182" s="851"/>
      <c r="J182" s="851"/>
      <c r="K182" s="851"/>
      <c r="L182" s="851"/>
      <c r="M182" s="851"/>
      <c r="N182" s="851"/>
      <c r="O182" s="851"/>
      <c r="P182" s="851"/>
      <c r="Q182" s="851"/>
    </row>
    <row r="183" spans="1:17" s="852" customFormat="1" ht="15" customHeight="1" x14ac:dyDescent="0.25">
      <c r="A183" s="851"/>
      <c r="B183" s="851"/>
      <c r="C183" s="851"/>
      <c r="D183" s="851"/>
      <c r="E183" s="851"/>
      <c r="F183" s="851"/>
      <c r="G183" s="851"/>
      <c r="H183" s="851"/>
      <c r="J183" s="851"/>
      <c r="K183" s="851"/>
      <c r="L183" s="851"/>
      <c r="M183" s="851"/>
      <c r="N183" s="851"/>
      <c r="O183" s="851"/>
      <c r="P183" s="851"/>
      <c r="Q183" s="851"/>
    </row>
    <row r="184" spans="1:17" s="852" customFormat="1" ht="15" customHeight="1" x14ac:dyDescent="0.25">
      <c r="A184" s="851"/>
      <c r="B184" s="851"/>
      <c r="C184" s="851"/>
      <c r="D184" s="851"/>
      <c r="E184" s="851"/>
      <c r="F184" s="851"/>
      <c r="G184" s="851"/>
      <c r="H184" s="851"/>
      <c r="J184" s="851"/>
      <c r="K184" s="851"/>
      <c r="L184" s="851"/>
      <c r="M184" s="851"/>
      <c r="N184" s="851"/>
      <c r="O184" s="851"/>
      <c r="P184" s="851"/>
      <c r="Q184" s="851"/>
    </row>
    <row r="185" spans="1:17" s="852" customFormat="1" ht="15" customHeight="1" x14ac:dyDescent="0.25">
      <c r="A185" s="851"/>
      <c r="B185" s="851"/>
      <c r="C185" s="851"/>
      <c r="D185" s="851"/>
      <c r="E185" s="851"/>
      <c r="F185" s="851"/>
      <c r="G185" s="851"/>
      <c r="H185" s="851"/>
      <c r="J185" s="851"/>
      <c r="K185" s="851"/>
      <c r="L185" s="851"/>
      <c r="M185" s="851"/>
      <c r="N185" s="851"/>
      <c r="O185" s="851"/>
      <c r="P185" s="851"/>
      <c r="Q185" s="851"/>
    </row>
    <row r="186" spans="1:17" s="852" customFormat="1" ht="15" customHeight="1" x14ac:dyDescent="0.25">
      <c r="A186" s="851"/>
      <c r="B186" s="851"/>
      <c r="C186" s="851"/>
      <c r="D186" s="851"/>
      <c r="E186" s="851"/>
      <c r="F186" s="851"/>
      <c r="G186" s="851"/>
      <c r="H186" s="851"/>
      <c r="J186" s="851"/>
      <c r="K186" s="851"/>
      <c r="L186" s="851"/>
      <c r="M186" s="851"/>
      <c r="N186" s="851"/>
      <c r="O186" s="851"/>
      <c r="P186" s="851"/>
      <c r="Q186" s="851"/>
    </row>
    <row r="187" spans="1:17" s="852" customFormat="1" ht="15" customHeight="1" x14ac:dyDescent="0.25">
      <c r="A187" s="851"/>
      <c r="B187" s="851"/>
      <c r="C187" s="851"/>
      <c r="D187" s="851"/>
      <c r="E187" s="851"/>
      <c r="F187" s="851"/>
      <c r="G187" s="851"/>
      <c r="H187" s="851"/>
      <c r="J187" s="851"/>
      <c r="K187" s="851"/>
      <c r="L187" s="851"/>
      <c r="M187" s="851"/>
      <c r="N187" s="851"/>
      <c r="O187" s="851"/>
      <c r="P187" s="851"/>
      <c r="Q187" s="851"/>
    </row>
    <row r="188" spans="1:17" s="852" customFormat="1" ht="15" customHeight="1" x14ac:dyDescent="0.25">
      <c r="A188" s="851"/>
      <c r="B188" s="851"/>
      <c r="C188" s="851"/>
      <c r="D188" s="851"/>
      <c r="E188" s="851"/>
      <c r="F188" s="851"/>
      <c r="G188" s="851"/>
      <c r="H188" s="851"/>
      <c r="J188" s="851"/>
      <c r="K188" s="851"/>
      <c r="L188" s="851"/>
      <c r="M188" s="851"/>
      <c r="N188" s="851"/>
      <c r="O188" s="851"/>
      <c r="P188" s="851"/>
      <c r="Q188" s="851"/>
    </row>
    <row r="189" spans="1:17" s="852" customFormat="1" ht="15" customHeight="1" x14ac:dyDescent="0.25">
      <c r="A189" s="851"/>
      <c r="B189" s="851"/>
      <c r="C189" s="851"/>
      <c r="D189" s="851"/>
      <c r="E189" s="851"/>
      <c r="F189" s="851"/>
      <c r="G189" s="851"/>
      <c r="H189" s="851"/>
      <c r="J189" s="851"/>
      <c r="K189" s="851"/>
      <c r="L189" s="851"/>
      <c r="M189" s="851"/>
      <c r="N189" s="851"/>
      <c r="O189" s="851"/>
      <c r="P189" s="851"/>
      <c r="Q189" s="851"/>
    </row>
    <row r="190" spans="1:17" s="852" customFormat="1" ht="15" customHeight="1" x14ac:dyDescent="0.25">
      <c r="A190" s="851"/>
      <c r="B190" s="851"/>
      <c r="C190" s="851"/>
      <c r="D190" s="851"/>
      <c r="E190" s="851"/>
      <c r="F190" s="851"/>
      <c r="G190" s="851"/>
      <c r="H190" s="851"/>
      <c r="J190" s="851"/>
      <c r="K190" s="851"/>
      <c r="L190" s="851"/>
      <c r="M190" s="851"/>
      <c r="N190" s="851"/>
      <c r="O190" s="851"/>
      <c r="P190" s="851"/>
      <c r="Q190" s="851"/>
    </row>
    <row r="191" spans="1:17" s="852" customFormat="1" ht="15" customHeight="1" x14ac:dyDescent="0.25">
      <c r="A191" s="851"/>
      <c r="B191" s="851"/>
      <c r="C191" s="851"/>
      <c r="D191" s="851"/>
      <c r="E191" s="851"/>
      <c r="F191" s="851"/>
      <c r="G191" s="851"/>
      <c r="H191" s="851"/>
      <c r="J191" s="851"/>
      <c r="K191" s="851"/>
      <c r="L191" s="851"/>
      <c r="M191" s="851"/>
      <c r="N191" s="851"/>
      <c r="O191" s="851"/>
      <c r="P191" s="851"/>
      <c r="Q191" s="851"/>
    </row>
    <row r="192" spans="1:17" s="852" customFormat="1" ht="15" customHeight="1" x14ac:dyDescent="0.25">
      <c r="A192" s="851"/>
      <c r="B192" s="851"/>
      <c r="C192" s="851"/>
      <c r="D192" s="851"/>
      <c r="E192" s="851"/>
      <c r="F192" s="851"/>
      <c r="G192" s="851"/>
      <c r="H192" s="851"/>
      <c r="J192" s="851"/>
      <c r="K192" s="851"/>
      <c r="L192" s="851"/>
      <c r="M192" s="851"/>
      <c r="N192" s="851"/>
      <c r="O192" s="851"/>
      <c r="P192" s="851"/>
      <c r="Q192" s="851"/>
    </row>
    <row r="193" spans="1:17" s="852" customFormat="1" ht="15" customHeight="1" x14ac:dyDescent="0.25">
      <c r="A193" s="851"/>
      <c r="B193" s="851"/>
      <c r="C193" s="851"/>
      <c r="D193" s="851"/>
      <c r="E193" s="851"/>
      <c r="F193" s="851"/>
      <c r="G193" s="851"/>
      <c r="H193" s="851"/>
      <c r="J193" s="851"/>
      <c r="K193" s="851"/>
      <c r="L193" s="851"/>
      <c r="M193" s="851"/>
      <c r="N193" s="851"/>
      <c r="O193" s="851"/>
      <c r="P193" s="851"/>
      <c r="Q193" s="851"/>
    </row>
    <row r="194" spans="1:17" s="852" customFormat="1" ht="15" customHeight="1" x14ac:dyDescent="0.25">
      <c r="A194" s="851"/>
      <c r="B194" s="851"/>
      <c r="C194" s="851"/>
      <c r="D194" s="851"/>
      <c r="E194" s="851"/>
      <c r="F194" s="851"/>
      <c r="G194" s="851"/>
      <c r="H194" s="851"/>
      <c r="J194" s="851"/>
      <c r="K194" s="851"/>
      <c r="L194" s="851"/>
      <c r="M194" s="851"/>
      <c r="N194" s="851"/>
      <c r="O194" s="851"/>
      <c r="P194" s="851"/>
      <c r="Q194" s="851"/>
    </row>
    <row r="195" spans="1:17" s="852" customFormat="1" ht="15" customHeight="1" x14ac:dyDescent="0.25">
      <c r="A195" s="851"/>
      <c r="B195" s="851"/>
      <c r="C195" s="851"/>
      <c r="D195" s="851"/>
      <c r="E195" s="851"/>
      <c r="F195" s="851"/>
      <c r="G195" s="851"/>
      <c r="H195" s="851"/>
      <c r="J195" s="851"/>
      <c r="K195" s="851"/>
      <c r="L195" s="851"/>
      <c r="M195" s="851"/>
      <c r="N195" s="851"/>
      <c r="O195" s="851"/>
      <c r="P195" s="851"/>
      <c r="Q195" s="851"/>
    </row>
    <row r="196" spans="1:17" s="852" customFormat="1" ht="15" customHeight="1" x14ac:dyDescent="0.25">
      <c r="A196" s="851"/>
      <c r="B196" s="851"/>
      <c r="C196" s="851"/>
      <c r="D196" s="851"/>
      <c r="E196" s="851"/>
      <c r="F196" s="851"/>
      <c r="G196" s="851"/>
      <c r="H196" s="851"/>
      <c r="J196" s="851"/>
      <c r="K196" s="851"/>
      <c r="L196" s="851"/>
      <c r="M196" s="851"/>
      <c r="N196" s="851"/>
      <c r="O196" s="851"/>
      <c r="P196" s="851"/>
      <c r="Q196" s="851"/>
    </row>
    <row r="197" spans="1:17" s="852" customFormat="1" ht="15" customHeight="1" x14ac:dyDescent="0.25">
      <c r="A197" s="851"/>
      <c r="B197" s="851"/>
      <c r="C197" s="851"/>
      <c r="D197" s="851"/>
      <c r="E197" s="851"/>
      <c r="F197" s="851"/>
      <c r="G197" s="851"/>
      <c r="H197" s="851"/>
      <c r="J197" s="851"/>
      <c r="K197" s="851"/>
      <c r="L197" s="851"/>
      <c r="M197" s="851"/>
      <c r="N197" s="851"/>
      <c r="O197" s="851"/>
      <c r="P197" s="851"/>
      <c r="Q197" s="851"/>
    </row>
    <row r="198" spans="1:17" s="852" customFormat="1" ht="15" customHeight="1" x14ac:dyDescent="0.25">
      <c r="A198" s="851"/>
      <c r="B198" s="851"/>
      <c r="C198" s="851"/>
      <c r="D198" s="851"/>
      <c r="E198" s="851"/>
      <c r="F198" s="851"/>
      <c r="G198" s="851"/>
      <c r="H198" s="851"/>
      <c r="J198" s="851"/>
      <c r="K198" s="851"/>
      <c r="L198" s="851"/>
      <c r="M198" s="851"/>
      <c r="N198" s="851"/>
      <c r="O198" s="851"/>
      <c r="P198" s="851"/>
      <c r="Q198" s="851"/>
    </row>
    <row r="199" spans="1:17" s="852" customFormat="1" ht="15" customHeight="1" x14ac:dyDescent="0.25">
      <c r="A199" s="851"/>
      <c r="B199" s="851"/>
      <c r="C199" s="851"/>
      <c r="D199" s="851"/>
      <c r="E199" s="851"/>
      <c r="F199" s="851"/>
      <c r="G199" s="851"/>
      <c r="H199" s="851"/>
      <c r="J199" s="851"/>
      <c r="K199" s="851"/>
      <c r="L199" s="851"/>
      <c r="M199" s="851"/>
      <c r="N199" s="851"/>
      <c r="O199" s="851"/>
      <c r="P199" s="851"/>
      <c r="Q199" s="851"/>
    </row>
    <row r="200" spans="1:17" s="852" customFormat="1" ht="15" customHeight="1" x14ac:dyDescent="0.25">
      <c r="A200" s="851"/>
      <c r="B200" s="851"/>
      <c r="C200" s="851"/>
      <c r="D200" s="851"/>
      <c r="E200" s="851"/>
      <c r="F200" s="851"/>
      <c r="G200" s="851"/>
      <c r="H200" s="851"/>
      <c r="J200" s="851"/>
      <c r="K200" s="851"/>
      <c r="L200" s="851"/>
      <c r="M200" s="851"/>
      <c r="N200" s="851"/>
      <c r="O200" s="851"/>
      <c r="P200" s="851"/>
      <c r="Q200" s="851"/>
    </row>
    <row r="201" spans="1:17" s="852" customFormat="1" ht="15" customHeight="1" x14ac:dyDescent="0.25">
      <c r="A201" s="851"/>
      <c r="B201" s="851"/>
      <c r="C201" s="851"/>
      <c r="D201" s="851"/>
      <c r="E201" s="851"/>
      <c r="F201" s="851"/>
      <c r="G201" s="851"/>
      <c r="H201" s="851"/>
      <c r="J201" s="851"/>
      <c r="K201" s="851"/>
      <c r="L201" s="851"/>
      <c r="M201" s="851"/>
      <c r="N201" s="851"/>
      <c r="O201" s="851"/>
      <c r="P201" s="851"/>
      <c r="Q201" s="851"/>
    </row>
    <row r="202" spans="1:17" s="852" customFormat="1" ht="15" customHeight="1" x14ac:dyDescent="0.25">
      <c r="A202" s="851"/>
      <c r="B202" s="851"/>
      <c r="C202" s="851"/>
      <c r="D202" s="851"/>
      <c r="E202" s="851"/>
      <c r="F202" s="851"/>
      <c r="G202" s="851"/>
      <c r="H202" s="851"/>
      <c r="J202" s="851"/>
      <c r="K202" s="851"/>
      <c r="L202" s="851"/>
      <c r="M202" s="851"/>
      <c r="N202" s="851"/>
      <c r="O202" s="851"/>
      <c r="P202" s="851"/>
      <c r="Q202" s="851"/>
    </row>
    <row r="203" spans="1:17" s="852" customFormat="1" ht="15" customHeight="1" x14ac:dyDescent="0.25">
      <c r="A203" s="851"/>
      <c r="B203" s="851"/>
      <c r="C203" s="851"/>
      <c r="D203" s="851"/>
      <c r="E203" s="851"/>
      <c r="F203" s="851"/>
      <c r="G203" s="851"/>
      <c r="H203" s="851"/>
      <c r="J203" s="851"/>
      <c r="K203" s="851"/>
      <c r="L203" s="851"/>
      <c r="M203" s="851"/>
      <c r="N203" s="851"/>
      <c r="O203" s="851"/>
      <c r="P203" s="851"/>
      <c r="Q203" s="851"/>
    </row>
    <row r="204" spans="1:17" s="852" customFormat="1" ht="15" customHeight="1" x14ac:dyDescent="0.25">
      <c r="A204" s="851"/>
      <c r="B204" s="851"/>
      <c r="C204" s="851"/>
      <c r="D204" s="851"/>
      <c r="E204" s="851"/>
      <c r="F204" s="851"/>
      <c r="G204" s="851"/>
      <c r="H204" s="851"/>
      <c r="J204" s="851"/>
      <c r="K204" s="851"/>
      <c r="L204" s="851"/>
      <c r="M204" s="851"/>
      <c r="N204" s="851"/>
      <c r="O204" s="851"/>
      <c r="P204" s="851"/>
      <c r="Q204" s="851"/>
    </row>
    <row r="205" spans="1:17" s="852" customFormat="1" ht="15" customHeight="1" x14ac:dyDescent="0.25">
      <c r="A205" s="851"/>
      <c r="B205" s="851"/>
      <c r="C205" s="851"/>
      <c r="D205" s="851"/>
      <c r="E205" s="851"/>
      <c r="F205" s="851"/>
      <c r="G205" s="851"/>
      <c r="H205" s="851"/>
      <c r="J205" s="851"/>
      <c r="K205" s="851"/>
      <c r="L205" s="851"/>
      <c r="M205" s="851"/>
      <c r="N205" s="851"/>
      <c r="O205" s="851"/>
      <c r="P205" s="851"/>
      <c r="Q205" s="851"/>
    </row>
    <row r="206" spans="1:17" s="852" customFormat="1" ht="15" customHeight="1" x14ac:dyDescent="0.25">
      <c r="A206" s="851"/>
      <c r="B206" s="851"/>
      <c r="C206" s="851"/>
      <c r="D206" s="851"/>
      <c r="E206" s="851"/>
      <c r="F206" s="851"/>
      <c r="G206" s="851"/>
      <c r="H206" s="851"/>
      <c r="J206" s="851"/>
      <c r="K206" s="851"/>
      <c r="L206" s="851"/>
      <c r="M206" s="851"/>
      <c r="N206" s="851"/>
      <c r="O206" s="851"/>
      <c r="P206" s="851"/>
      <c r="Q206" s="851"/>
    </row>
    <row r="207" spans="1:17" s="852" customFormat="1" ht="15" customHeight="1" x14ac:dyDescent="0.25">
      <c r="A207" s="851"/>
      <c r="B207" s="851"/>
      <c r="C207" s="851"/>
      <c r="D207" s="851"/>
      <c r="E207" s="851"/>
      <c r="F207" s="851"/>
      <c r="G207" s="851"/>
      <c r="H207" s="851"/>
      <c r="J207" s="851"/>
      <c r="K207" s="851"/>
      <c r="L207" s="851"/>
      <c r="M207" s="851"/>
      <c r="N207" s="851"/>
      <c r="O207" s="851"/>
      <c r="P207" s="851"/>
      <c r="Q207" s="851"/>
    </row>
    <row r="208" spans="1:17" s="852" customFormat="1" ht="15" customHeight="1" x14ac:dyDescent="0.25">
      <c r="A208" s="851"/>
      <c r="B208" s="851"/>
      <c r="C208" s="851"/>
      <c r="D208" s="851"/>
      <c r="E208" s="851"/>
      <c r="F208" s="851"/>
      <c r="G208" s="851"/>
      <c r="H208" s="851"/>
      <c r="J208" s="851"/>
      <c r="K208" s="851"/>
      <c r="L208" s="851"/>
      <c r="M208" s="851"/>
      <c r="N208" s="851"/>
      <c r="O208" s="851"/>
      <c r="P208" s="851"/>
      <c r="Q208" s="851"/>
    </row>
    <row r="209" spans="1:17" s="852" customFormat="1" ht="15" customHeight="1" x14ac:dyDescent="0.25">
      <c r="A209" s="851"/>
      <c r="B209" s="851"/>
      <c r="C209" s="851"/>
      <c r="D209" s="851"/>
      <c r="E209" s="851"/>
      <c r="F209" s="851"/>
      <c r="G209" s="851"/>
      <c r="H209" s="851"/>
      <c r="J209" s="851"/>
      <c r="K209" s="851"/>
      <c r="L209" s="851"/>
      <c r="M209" s="851"/>
      <c r="N209" s="851"/>
      <c r="O209" s="851"/>
      <c r="P209" s="851"/>
      <c r="Q209" s="851"/>
    </row>
    <row r="210" spans="1:17" s="852" customFormat="1" ht="15" customHeight="1" x14ac:dyDescent="0.25">
      <c r="A210" s="851"/>
      <c r="B210" s="851"/>
      <c r="C210" s="851"/>
      <c r="D210" s="851"/>
      <c r="E210" s="851"/>
      <c r="F210" s="851"/>
      <c r="G210" s="851"/>
      <c r="H210" s="851"/>
      <c r="J210" s="851"/>
      <c r="K210" s="851"/>
      <c r="L210" s="851"/>
      <c r="M210" s="851"/>
      <c r="N210" s="851"/>
      <c r="O210" s="851"/>
      <c r="P210" s="851"/>
      <c r="Q210" s="851"/>
    </row>
    <row r="211" spans="1:17" s="852" customFormat="1" ht="15" customHeight="1" x14ac:dyDescent="0.25">
      <c r="A211" s="851"/>
      <c r="B211" s="851"/>
      <c r="C211" s="851"/>
      <c r="D211" s="851"/>
      <c r="E211" s="851"/>
      <c r="F211" s="851"/>
      <c r="G211" s="851"/>
      <c r="H211" s="851"/>
      <c r="J211" s="851"/>
      <c r="K211" s="851"/>
      <c r="L211" s="851"/>
      <c r="M211" s="851"/>
      <c r="N211" s="851"/>
      <c r="O211" s="851"/>
      <c r="P211" s="851"/>
      <c r="Q211" s="851"/>
    </row>
    <row r="212" spans="1:17" s="852" customFormat="1" ht="15" customHeight="1" x14ac:dyDescent="0.25">
      <c r="A212" s="851"/>
      <c r="B212" s="851"/>
      <c r="C212" s="851"/>
      <c r="D212" s="851"/>
      <c r="E212" s="851"/>
      <c r="F212" s="851"/>
      <c r="G212" s="851"/>
      <c r="H212" s="851"/>
      <c r="J212" s="851"/>
      <c r="K212" s="851"/>
      <c r="L212" s="851"/>
      <c r="M212" s="851"/>
      <c r="N212" s="851"/>
      <c r="O212" s="851"/>
      <c r="P212" s="851"/>
      <c r="Q212" s="851"/>
    </row>
    <row r="213" spans="1:17" s="852" customFormat="1" ht="15" customHeight="1" x14ac:dyDescent="0.25">
      <c r="A213" s="851"/>
      <c r="B213" s="851"/>
      <c r="C213" s="851"/>
      <c r="D213" s="851"/>
      <c r="E213" s="851"/>
      <c r="F213" s="851"/>
      <c r="G213" s="851"/>
      <c r="H213" s="851"/>
      <c r="J213" s="851"/>
      <c r="K213" s="851"/>
      <c r="L213" s="851"/>
      <c r="M213" s="851"/>
      <c r="N213" s="851"/>
      <c r="O213" s="851"/>
      <c r="P213" s="851"/>
      <c r="Q213" s="851"/>
    </row>
    <row r="214" spans="1:17" s="852" customFormat="1" ht="15" customHeight="1" x14ac:dyDescent="0.25">
      <c r="A214" s="851"/>
      <c r="B214" s="851"/>
      <c r="C214" s="851"/>
      <c r="D214" s="851"/>
      <c r="E214" s="851"/>
      <c r="F214" s="851"/>
      <c r="G214" s="851"/>
      <c r="H214" s="851"/>
      <c r="J214" s="851"/>
      <c r="K214" s="851"/>
      <c r="L214" s="851"/>
      <c r="M214" s="851"/>
      <c r="N214" s="851"/>
      <c r="O214" s="851"/>
      <c r="P214" s="851"/>
      <c r="Q214" s="851"/>
    </row>
    <row r="215" spans="1:17" s="852" customFormat="1" ht="15" customHeight="1" x14ac:dyDescent="0.25">
      <c r="A215" s="851"/>
      <c r="B215" s="851"/>
      <c r="C215" s="851"/>
      <c r="D215" s="851"/>
      <c r="E215" s="851"/>
      <c r="F215" s="851"/>
      <c r="G215" s="851"/>
      <c r="H215" s="851"/>
      <c r="J215" s="851"/>
      <c r="K215" s="851"/>
      <c r="L215" s="851"/>
      <c r="M215" s="851"/>
      <c r="N215" s="851"/>
      <c r="O215" s="851"/>
      <c r="P215" s="851"/>
      <c r="Q215" s="851"/>
    </row>
    <row r="216" spans="1:17" s="852" customFormat="1" ht="15" customHeight="1" x14ac:dyDescent="0.25">
      <c r="A216" s="851"/>
      <c r="B216" s="851"/>
      <c r="C216" s="851"/>
      <c r="D216" s="851"/>
      <c r="E216" s="851"/>
      <c r="F216" s="851"/>
      <c r="G216" s="851"/>
      <c r="H216" s="851"/>
      <c r="J216" s="851"/>
      <c r="K216" s="851"/>
      <c r="L216" s="851"/>
      <c r="M216" s="851"/>
      <c r="N216" s="851"/>
      <c r="O216" s="851"/>
      <c r="P216" s="851"/>
      <c r="Q216" s="851"/>
    </row>
    <row r="217" spans="1:17" s="852" customFormat="1" ht="15" customHeight="1" x14ac:dyDescent="0.25">
      <c r="A217" s="851"/>
      <c r="B217" s="851"/>
      <c r="C217" s="851"/>
      <c r="D217" s="851"/>
      <c r="E217" s="851"/>
      <c r="F217" s="851"/>
      <c r="G217" s="851"/>
      <c r="H217" s="851"/>
      <c r="J217" s="851"/>
      <c r="K217" s="851"/>
      <c r="L217" s="851"/>
      <c r="M217" s="851"/>
      <c r="N217" s="851"/>
      <c r="O217" s="851"/>
      <c r="P217" s="851"/>
      <c r="Q217" s="851"/>
    </row>
    <row r="218" spans="1:17" s="852" customFormat="1" ht="15" customHeight="1" x14ac:dyDescent="0.25">
      <c r="A218" s="851"/>
      <c r="B218" s="851"/>
      <c r="C218" s="851"/>
      <c r="D218" s="851"/>
      <c r="E218" s="851"/>
      <c r="F218" s="851"/>
      <c r="G218" s="851"/>
      <c r="H218" s="851"/>
      <c r="J218" s="851"/>
      <c r="K218" s="851"/>
      <c r="L218" s="851"/>
      <c r="M218" s="851"/>
      <c r="N218" s="851"/>
      <c r="O218" s="851"/>
      <c r="P218" s="851"/>
      <c r="Q218" s="851"/>
    </row>
    <row r="219" spans="1:17" s="852" customFormat="1" ht="15" customHeight="1" x14ac:dyDescent="0.25">
      <c r="A219" s="851"/>
      <c r="B219" s="851"/>
      <c r="C219" s="851"/>
      <c r="D219" s="851"/>
      <c r="E219" s="851"/>
      <c r="F219" s="851"/>
      <c r="G219" s="851"/>
      <c r="H219" s="851"/>
      <c r="J219" s="851"/>
      <c r="K219" s="851"/>
      <c r="L219" s="851"/>
      <c r="M219" s="851"/>
      <c r="N219" s="851"/>
      <c r="O219" s="851"/>
      <c r="P219" s="851"/>
      <c r="Q219" s="851"/>
    </row>
    <row r="220" spans="1:17" s="852" customFormat="1" ht="15" customHeight="1" x14ac:dyDescent="0.25">
      <c r="A220" s="851"/>
      <c r="B220" s="851"/>
      <c r="C220" s="851"/>
      <c r="D220" s="851"/>
      <c r="E220" s="851"/>
      <c r="F220" s="851"/>
      <c r="G220" s="851"/>
      <c r="H220" s="851"/>
      <c r="J220" s="851"/>
      <c r="K220" s="851"/>
      <c r="L220" s="851"/>
      <c r="M220" s="851"/>
      <c r="N220" s="851"/>
      <c r="O220" s="851"/>
      <c r="P220" s="851"/>
      <c r="Q220" s="851"/>
    </row>
    <row r="221" spans="1:17" s="852" customFormat="1" ht="15" customHeight="1" x14ac:dyDescent="0.25">
      <c r="A221" s="851"/>
      <c r="B221" s="851"/>
      <c r="C221" s="851"/>
      <c r="D221" s="851"/>
      <c r="E221" s="851"/>
      <c r="F221" s="851"/>
      <c r="G221" s="851"/>
      <c r="H221" s="851"/>
      <c r="J221" s="851"/>
      <c r="K221" s="851"/>
      <c r="L221" s="851"/>
      <c r="M221" s="851"/>
      <c r="N221" s="851"/>
      <c r="O221" s="851"/>
      <c r="P221" s="851"/>
      <c r="Q221" s="851"/>
    </row>
    <row r="222" spans="1:17" s="852" customFormat="1" ht="15" customHeight="1" x14ac:dyDescent="0.25">
      <c r="A222" s="851"/>
      <c r="B222" s="851"/>
      <c r="C222" s="851"/>
      <c r="D222" s="851"/>
      <c r="E222" s="851"/>
      <c r="F222" s="851"/>
      <c r="G222" s="851"/>
      <c r="H222" s="851"/>
      <c r="J222" s="851"/>
      <c r="K222" s="851"/>
      <c r="L222" s="851"/>
      <c r="M222" s="851"/>
      <c r="N222" s="851"/>
      <c r="O222" s="851"/>
      <c r="P222" s="851"/>
      <c r="Q222" s="851"/>
    </row>
    <row r="223" spans="1:17" s="852" customFormat="1" ht="15" customHeight="1" x14ac:dyDescent="0.25">
      <c r="A223" s="851"/>
      <c r="B223" s="851"/>
      <c r="C223" s="851"/>
      <c r="D223" s="851"/>
      <c r="E223" s="851"/>
      <c r="F223" s="851"/>
      <c r="G223" s="851"/>
      <c r="H223" s="851"/>
      <c r="J223" s="851"/>
      <c r="K223" s="851"/>
      <c r="L223" s="851"/>
      <c r="M223" s="851"/>
      <c r="N223" s="851"/>
      <c r="O223" s="851"/>
      <c r="P223" s="851"/>
      <c r="Q223" s="851"/>
    </row>
    <row r="224" spans="1:17" s="852" customFormat="1" ht="15" customHeight="1" x14ac:dyDescent="0.25">
      <c r="A224" s="851"/>
      <c r="B224" s="851"/>
      <c r="C224" s="851"/>
      <c r="D224" s="851"/>
      <c r="E224" s="851"/>
      <c r="F224" s="851"/>
      <c r="G224" s="851"/>
      <c r="H224" s="851"/>
      <c r="J224" s="851"/>
      <c r="K224" s="851"/>
      <c r="L224" s="851"/>
      <c r="M224" s="851"/>
      <c r="N224" s="851"/>
      <c r="O224" s="851"/>
      <c r="P224" s="851"/>
      <c r="Q224" s="851"/>
    </row>
  </sheetData>
  <mergeCells count="8">
    <mergeCell ref="A15:H15"/>
    <mergeCell ref="J15:Q15"/>
    <mergeCell ref="A2:H2"/>
    <mergeCell ref="A3:H3"/>
    <mergeCell ref="A14:H14"/>
    <mergeCell ref="J2:Q2"/>
    <mergeCell ref="J3:Q3"/>
    <mergeCell ref="J14:Q14"/>
  </mergeCells>
  <hyperlinks>
    <hyperlink ref="A1" location="INDICE!A1" display="INDICE" xr:uid="{EBFAE90B-CD5F-4C0D-B94F-0CC5B3C4457B}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Q16"/>
  <sheetViews>
    <sheetView workbookViewId="0">
      <selection activeCell="O18" sqref="O18"/>
    </sheetView>
  </sheetViews>
  <sheetFormatPr baseColWidth="10" defaultColWidth="11.5703125" defaultRowHeight="15" x14ac:dyDescent="0.25"/>
  <cols>
    <col min="1" max="1" width="11.5703125" style="5" customWidth="1"/>
    <col min="2" max="2" width="13.28515625" style="32" customWidth="1"/>
    <col min="3" max="3" width="7.7109375" style="32" customWidth="1"/>
    <col min="4" max="8" width="7.7109375" style="5" customWidth="1"/>
    <col min="9" max="9" width="6.140625" style="5" customWidth="1"/>
    <col min="10" max="10" width="11.5703125" style="5"/>
    <col min="11" max="11" width="13.28515625" style="207" customWidth="1"/>
    <col min="12" max="17" width="10.7109375" style="5" customWidth="1"/>
    <col min="18" max="16384" width="11.5703125" style="5"/>
  </cols>
  <sheetData>
    <row r="1" spans="1:17" s="130" customFormat="1" x14ac:dyDescent="0.25">
      <c r="A1" s="398" t="s">
        <v>344</v>
      </c>
      <c r="B1" s="194"/>
      <c r="K1" s="207"/>
    </row>
    <row r="2" spans="1:17" ht="30" customHeight="1" x14ac:dyDescent="0.25">
      <c r="A2" s="863" t="s">
        <v>635</v>
      </c>
      <c r="B2" s="863"/>
      <c r="C2" s="863"/>
      <c r="D2" s="863"/>
      <c r="E2" s="863"/>
      <c r="F2" s="863"/>
      <c r="G2" s="863"/>
      <c r="H2" s="863"/>
      <c r="J2" s="863" t="s">
        <v>636</v>
      </c>
      <c r="K2" s="863"/>
      <c r="L2" s="863"/>
      <c r="M2" s="863"/>
      <c r="N2" s="863"/>
      <c r="O2" s="863"/>
      <c r="P2" s="863"/>
      <c r="Q2" s="863"/>
    </row>
    <row r="3" spans="1:17" x14ac:dyDescent="0.25">
      <c r="A3" s="864" t="s">
        <v>199</v>
      </c>
      <c r="B3" s="864"/>
      <c r="C3" s="864"/>
      <c r="D3" s="864"/>
      <c r="E3" s="864"/>
      <c r="F3" s="864"/>
      <c r="G3" s="864"/>
      <c r="H3" s="864"/>
      <c r="J3" s="864" t="s">
        <v>25</v>
      </c>
      <c r="K3" s="864"/>
      <c r="L3" s="864"/>
      <c r="M3" s="864"/>
      <c r="N3" s="864"/>
      <c r="O3" s="864"/>
      <c r="P3" s="864"/>
      <c r="Q3" s="864"/>
    </row>
    <row r="4" spans="1:17" x14ac:dyDescent="0.25">
      <c r="A4" s="19"/>
      <c r="B4" s="19"/>
      <c r="C4" s="19"/>
      <c r="D4" s="19"/>
      <c r="E4" s="19"/>
      <c r="F4" s="19"/>
      <c r="J4" s="19"/>
      <c r="K4" s="19"/>
      <c r="L4" s="19"/>
      <c r="M4" s="19"/>
      <c r="N4" s="19"/>
      <c r="O4" s="19"/>
      <c r="P4" s="130"/>
      <c r="Q4" s="130"/>
    </row>
    <row r="5" spans="1:17" x14ac:dyDescent="0.25">
      <c r="A5" s="214"/>
      <c r="B5" s="15"/>
      <c r="C5" s="131">
        <v>2006</v>
      </c>
      <c r="D5" s="131">
        <v>2009</v>
      </c>
      <c r="E5" s="131">
        <v>2011</v>
      </c>
      <c r="F5" s="131">
        <v>2013</v>
      </c>
      <c r="G5" s="131">
        <v>2015</v>
      </c>
      <c r="H5" s="255">
        <v>2017</v>
      </c>
      <c r="J5" s="214"/>
      <c r="K5" s="15"/>
      <c r="L5" s="131">
        <v>2006</v>
      </c>
      <c r="M5" s="131">
        <v>2009</v>
      </c>
      <c r="N5" s="131">
        <v>2011</v>
      </c>
      <c r="O5" s="131">
        <v>2013</v>
      </c>
      <c r="P5" s="131">
        <v>2015</v>
      </c>
      <c r="Q5" s="255">
        <v>2017</v>
      </c>
    </row>
    <row r="6" spans="1:17" x14ac:dyDescent="0.25">
      <c r="A6" s="227"/>
      <c r="B6" s="201"/>
      <c r="C6" s="201"/>
      <c r="D6" s="201"/>
      <c r="E6" s="201"/>
      <c r="F6" s="201"/>
      <c r="G6" s="201"/>
      <c r="H6" s="62"/>
      <c r="J6" s="227"/>
      <c r="K6" s="201"/>
      <c r="L6" s="201"/>
      <c r="M6" s="201"/>
      <c r="N6" s="201"/>
      <c r="O6" s="201"/>
      <c r="P6" s="201"/>
      <c r="Q6" s="62"/>
    </row>
    <row r="7" spans="1:17" x14ac:dyDescent="0.25">
      <c r="A7" s="205" t="s">
        <v>9</v>
      </c>
      <c r="B7" s="125" t="s">
        <v>91</v>
      </c>
      <c r="C7" s="571">
        <v>42.750895779767248</v>
      </c>
      <c r="D7" s="374">
        <v>45.468606380014734</v>
      </c>
      <c r="E7" s="374">
        <v>34.539587368691784</v>
      </c>
      <c r="F7" s="374">
        <v>36.713246252301218</v>
      </c>
      <c r="G7" s="374">
        <v>36.160609613130127</v>
      </c>
      <c r="H7" s="573">
        <v>35.96650050582889</v>
      </c>
      <c r="I7" s="63"/>
      <c r="J7" s="205" t="s">
        <v>9</v>
      </c>
      <c r="K7" s="125" t="s">
        <v>91</v>
      </c>
      <c r="L7" s="143">
        <v>221767</v>
      </c>
      <c r="M7" s="142">
        <v>209424</v>
      </c>
      <c r="N7" s="142">
        <v>325786</v>
      </c>
      <c r="O7" s="142">
        <v>360956</v>
      </c>
      <c r="P7" s="142">
        <v>381185</v>
      </c>
      <c r="Q7" s="828">
        <v>418384</v>
      </c>
    </row>
    <row r="8" spans="1:17" s="130" customFormat="1" x14ac:dyDescent="0.25">
      <c r="A8" s="205"/>
      <c r="B8" s="125" t="s">
        <v>92</v>
      </c>
      <c r="C8" s="571">
        <v>1.1029798360859242</v>
      </c>
      <c r="D8" s="374">
        <v>1.3683169627103247</v>
      </c>
      <c r="E8" s="374">
        <v>1.6163309524123581</v>
      </c>
      <c r="F8" s="374">
        <v>1.4634717890251252</v>
      </c>
      <c r="G8" s="374">
        <v>0.8407451138609332</v>
      </c>
      <c r="H8" s="469">
        <v>0.8388210470448566</v>
      </c>
      <c r="I8" s="63"/>
      <c r="J8" s="205"/>
      <c r="K8" s="125" t="s">
        <v>92</v>
      </c>
      <c r="L8" s="143">
        <v>8306.1265353953768</v>
      </c>
      <c r="M8" s="142">
        <v>8566.3930265669351</v>
      </c>
      <c r="N8" s="142">
        <v>19914.41549336481</v>
      </c>
      <c r="O8" s="142">
        <v>16435.83362953351</v>
      </c>
      <c r="P8" s="142">
        <v>9912.881349049936</v>
      </c>
      <c r="Q8" s="806">
        <v>10800.540507452479</v>
      </c>
    </row>
    <row r="9" spans="1:17" ht="30" x14ac:dyDescent="0.25">
      <c r="A9" s="205" t="s">
        <v>10</v>
      </c>
      <c r="B9" s="125" t="s">
        <v>91</v>
      </c>
      <c r="C9" s="571">
        <v>32.746853682656088</v>
      </c>
      <c r="D9" s="374">
        <v>33.163511440990447</v>
      </c>
      <c r="E9" s="374">
        <v>30.983349339163968</v>
      </c>
      <c r="F9" s="374">
        <v>28.167511434996751</v>
      </c>
      <c r="G9" s="374">
        <v>30.668050037442697</v>
      </c>
      <c r="H9" s="573">
        <v>30.085480387384333</v>
      </c>
      <c r="I9" s="63"/>
      <c r="J9" s="205" t="s">
        <v>10</v>
      </c>
      <c r="K9" s="125" t="s">
        <v>91</v>
      </c>
      <c r="L9" s="143">
        <v>4058722</v>
      </c>
      <c r="M9" s="142">
        <v>3868119</v>
      </c>
      <c r="N9" s="142">
        <v>4403958</v>
      </c>
      <c r="O9" s="142">
        <v>4661889</v>
      </c>
      <c r="P9" s="142">
        <v>4733824</v>
      </c>
      <c r="Q9" s="828">
        <v>4942005</v>
      </c>
    </row>
    <row r="10" spans="1:17" s="130" customFormat="1" x14ac:dyDescent="0.25">
      <c r="A10" s="205"/>
      <c r="B10" s="125" t="s">
        <v>92</v>
      </c>
      <c r="C10" s="571">
        <v>0.32872343835898304</v>
      </c>
      <c r="D10" s="374">
        <v>0.41924019508267535</v>
      </c>
      <c r="E10" s="374">
        <v>0.48967132914127615</v>
      </c>
      <c r="F10" s="374">
        <v>0.50327079713203404</v>
      </c>
      <c r="G10" s="374">
        <v>0.29173217181524175</v>
      </c>
      <c r="H10" s="469">
        <v>0.37493868255129598</v>
      </c>
      <c r="I10" s="63"/>
      <c r="J10" s="205"/>
      <c r="K10" s="125" t="s">
        <v>92</v>
      </c>
      <c r="L10" s="143">
        <v>46270.442155189507</v>
      </c>
      <c r="M10" s="142">
        <v>55755.109850336768</v>
      </c>
      <c r="N10" s="142">
        <v>131339.03059447557</v>
      </c>
      <c r="O10" s="142">
        <v>91331.591985571853</v>
      </c>
      <c r="P10" s="142">
        <v>61094.121447309211</v>
      </c>
      <c r="Q10" s="806">
        <v>73757.992932751891</v>
      </c>
    </row>
    <row r="11" spans="1:17" x14ac:dyDescent="0.25">
      <c r="A11" s="205" t="s">
        <v>3</v>
      </c>
      <c r="B11" s="125" t="s">
        <v>91</v>
      </c>
      <c r="C11" s="571">
        <v>33.341422721067801</v>
      </c>
      <c r="D11" s="374">
        <v>33.929241272634968</v>
      </c>
      <c r="E11" s="374">
        <v>31.240648658204208</v>
      </c>
      <c r="F11" s="374">
        <v>28.883670698645187</v>
      </c>
      <c r="G11" s="374">
        <v>31.110551795436979</v>
      </c>
      <c r="H11" s="573">
        <v>30.572360344772036</v>
      </c>
      <c r="I11" s="63"/>
      <c r="J11" s="205" t="s">
        <v>3</v>
      </c>
      <c r="K11" s="125" t="s">
        <v>91</v>
      </c>
      <c r="L11" s="143">
        <v>4284930</v>
      </c>
      <c r="M11" s="142">
        <v>4077543</v>
      </c>
      <c r="N11" s="142">
        <v>4729744</v>
      </c>
      <c r="O11" s="142">
        <v>5040138</v>
      </c>
      <c r="P11" s="142">
        <v>5115552</v>
      </c>
      <c r="Q11" s="828">
        <v>5365452</v>
      </c>
    </row>
    <row r="12" spans="1:17" s="130" customFormat="1" x14ac:dyDescent="0.25">
      <c r="A12" s="205"/>
      <c r="B12" s="125" t="s">
        <v>92</v>
      </c>
      <c r="C12" s="571">
        <v>0.32161646510837827</v>
      </c>
      <c r="D12" s="374">
        <v>0.41711055767464239</v>
      </c>
      <c r="E12" s="374">
        <v>0.48699186101095149</v>
      </c>
      <c r="F12" s="374">
        <v>0.51394222103000875</v>
      </c>
      <c r="G12" s="374">
        <v>0.28592702886080301</v>
      </c>
      <c r="H12" s="469">
        <v>0.35802992625377106</v>
      </c>
      <c r="I12" s="63"/>
      <c r="J12" s="205"/>
      <c r="K12" s="125" t="s">
        <v>92</v>
      </c>
      <c r="L12" s="143">
        <v>47649.120553054199</v>
      </c>
      <c r="M12" s="142">
        <v>57171.547119562689</v>
      </c>
      <c r="N12" s="142">
        <v>138233.89146893792</v>
      </c>
      <c r="O12" s="142">
        <v>98203.678258234984</v>
      </c>
      <c r="P12" s="142">
        <v>64190.784905087472</v>
      </c>
      <c r="Q12" s="806">
        <v>76211.096683047916</v>
      </c>
    </row>
    <row r="13" spans="1:17" x14ac:dyDescent="0.25">
      <c r="A13" s="230"/>
      <c r="B13" s="19"/>
      <c r="C13" s="19"/>
      <c r="D13" s="48"/>
      <c r="E13" s="48"/>
      <c r="F13" s="48"/>
      <c r="G13" s="48"/>
      <c r="H13" s="13"/>
      <c r="J13" s="230"/>
      <c r="K13" s="19"/>
      <c r="L13" s="19"/>
      <c r="M13" s="48"/>
      <c r="N13" s="48"/>
      <c r="O13" s="48"/>
      <c r="P13" s="48"/>
      <c r="Q13" s="13"/>
    </row>
    <row r="14" spans="1:17" ht="15" customHeight="1" x14ac:dyDescent="0.25">
      <c r="A14" s="869" t="s">
        <v>342</v>
      </c>
      <c r="B14" s="869"/>
      <c r="C14" s="869"/>
      <c r="D14" s="869"/>
      <c r="E14" s="869"/>
      <c r="F14" s="869"/>
      <c r="G14" s="869"/>
      <c r="H14" s="869"/>
      <c r="J14" s="869" t="s">
        <v>342</v>
      </c>
      <c r="K14" s="869"/>
      <c r="L14" s="869"/>
      <c r="M14" s="869"/>
      <c r="N14" s="869"/>
      <c r="O14" s="869"/>
      <c r="P14" s="869"/>
      <c r="Q14" s="869"/>
    </row>
    <row r="15" spans="1:17" s="130" customFormat="1" ht="15" customHeight="1" x14ac:dyDescent="0.25">
      <c r="A15" s="865" t="s">
        <v>6</v>
      </c>
      <c r="B15" s="865"/>
      <c r="C15" s="865"/>
      <c r="D15" s="865"/>
      <c r="E15" s="865"/>
      <c r="F15" s="865"/>
      <c r="G15" s="865"/>
      <c r="H15" s="865"/>
      <c r="J15" s="865" t="s">
        <v>6</v>
      </c>
      <c r="K15" s="865"/>
      <c r="L15" s="865"/>
      <c r="M15" s="865"/>
      <c r="N15" s="865"/>
      <c r="O15" s="865"/>
      <c r="P15" s="865"/>
      <c r="Q15" s="865"/>
    </row>
    <row r="16" spans="1:17" s="130" customFormat="1" ht="15" customHeight="1" x14ac:dyDescent="0.25">
      <c r="A16" s="129"/>
      <c r="B16" s="129"/>
      <c r="C16" s="129"/>
      <c r="D16" s="129"/>
      <c r="E16" s="129"/>
      <c r="F16" s="129"/>
      <c r="G16" s="129"/>
      <c r="H16" s="129"/>
      <c r="K16" s="207"/>
    </row>
  </sheetData>
  <mergeCells count="8">
    <mergeCell ref="A15:H15"/>
    <mergeCell ref="J15:Q15"/>
    <mergeCell ref="A2:H2"/>
    <mergeCell ref="A3:H3"/>
    <mergeCell ref="A14:H14"/>
    <mergeCell ref="J2:Q2"/>
    <mergeCell ref="J3:Q3"/>
    <mergeCell ref="J14:Q14"/>
  </mergeCells>
  <hyperlinks>
    <hyperlink ref="A1" location="INDICE!A1" display="INDICE" xr:uid="{FE906F0A-A12A-44A6-BEB7-0E99923A0033}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Q125"/>
  <sheetViews>
    <sheetView workbookViewId="0">
      <selection activeCell="H4" sqref="H4"/>
    </sheetView>
  </sheetViews>
  <sheetFormatPr baseColWidth="10" defaultRowHeight="15" x14ac:dyDescent="0.25"/>
  <cols>
    <col min="2" max="2" width="49" customWidth="1"/>
    <col min="3" max="3" width="13.28515625" customWidth="1"/>
    <col min="4" max="7" width="7.7109375" customWidth="1"/>
    <col min="10" max="10" width="37.85546875" customWidth="1"/>
    <col min="11" max="11" width="13.28515625" customWidth="1"/>
    <col min="12" max="15" width="10.7109375" customWidth="1"/>
  </cols>
  <sheetData>
    <row r="1" spans="1:15" x14ac:dyDescent="0.25">
      <c r="A1" s="398" t="s">
        <v>344</v>
      </c>
      <c r="B1" s="194"/>
    </row>
    <row r="2" spans="1:15" x14ac:dyDescent="0.25">
      <c r="A2" s="899" t="s">
        <v>274</v>
      </c>
      <c r="B2" s="899"/>
      <c r="C2" s="899"/>
      <c r="D2" s="899"/>
      <c r="E2" s="899"/>
      <c r="F2" s="899"/>
      <c r="G2" s="899"/>
      <c r="H2" s="177"/>
      <c r="I2" s="899" t="s">
        <v>289</v>
      </c>
      <c r="J2" s="899"/>
      <c r="K2" s="899"/>
      <c r="L2" s="899"/>
      <c r="M2" s="899"/>
      <c r="N2" s="899"/>
      <c r="O2" s="899"/>
    </row>
    <row r="3" spans="1:15" x14ac:dyDescent="0.25">
      <c r="A3" s="901" t="s">
        <v>199</v>
      </c>
      <c r="B3" s="901"/>
      <c r="C3" s="901"/>
      <c r="D3" s="901"/>
      <c r="E3" s="901"/>
      <c r="F3" s="901"/>
      <c r="G3" s="901"/>
      <c r="H3" s="177"/>
      <c r="I3" s="901" t="s">
        <v>25</v>
      </c>
      <c r="J3" s="901"/>
      <c r="K3" s="901"/>
      <c r="L3" s="901"/>
      <c r="M3" s="901"/>
      <c r="N3" s="901"/>
      <c r="O3" s="901"/>
    </row>
    <row r="4" spans="1:15" ht="14.45" customHeight="1" x14ac:dyDescent="0.25">
      <c r="A4" s="177"/>
      <c r="B4" s="177"/>
      <c r="C4" s="177"/>
      <c r="D4" s="177"/>
      <c r="E4" s="177"/>
      <c r="F4" s="177"/>
      <c r="G4" s="177"/>
      <c r="H4" s="177"/>
      <c r="I4" s="177"/>
      <c r="J4" s="177"/>
      <c r="K4" s="207"/>
      <c r="L4" s="177"/>
      <c r="M4" s="177"/>
      <c r="N4" s="177"/>
      <c r="O4" s="177"/>
    </row>
    <row r="5" spans="1:15" ht="14.45" customHeight="1" x14ac:dyDescent="0.25">
      <c r="A5" s="214"/>
      <c r="B5" s="15"/>
      <c r="C5" s="15"/>
      <c r="D5" s="131">
        <v>2011</v>
      </c>
      <c r="E5" s="131">
        <v>2013</v>
      </c>
      <c r="F5" s="131">
        <v>2015</v>
      </c>
      <c r="G5" s="255">
        <v>2017</v>
      </c>
      <c r="I5" s="214"/>
      <c r="J5" s="15"/>
      <c r="K5" s="15"/>
      <c r="L5" s="131">
        <v>2011</v>
      </c>
      <c r="M5" s="131">
        <v>2013</v>
      </c>
      <c r="N5" s="131">
        <v>2015</v>
      </c>
      <c r="O5" s="255">
        <v>2017</v>
      </c>
    </row>
    <row r="6" spans="1:15" ht="14.45" customHeight="1" x14ac:dyDescent="0.25">
      <c r="A6" s="34"/>
      <c r="B6" s="587"/>
      <c r="C6" s="587"/>
      <c r="D6" s="587"/>
      <c r="E6" s="587"/>
      <c r="F6" s="587"/>
      <c r="G6" s="62"/>
      <c r="I6" s="34"/>
      <c r="J6" s="587"/>
      <c r="K6" s="587"/>
      <c r="L6" s="587"/>
      <c r="M6" s="587"/>
      <c r="N6" s="587"/>
      <c r="O6" s="62"/>
    </row>
    <row r="7" spans="1:15" ht="14.45" customHeight="1" x14ac:dyDescent="0.25">
      <c r="A7" s="174" t="s">
        <v>9</v>
      </c>
      <c r="B7" s="186" t="s">
        <v>254</v>
      </c>
      <c r="C7" s="125" t="s">
        <v>91</v>
      </c>
      <c r="D7" s="67">
        <v>13.996560206387617</v>
      </c>
      <c r="E7" s="67">
        <v>14.34101628548545</v>
      </c>
      <c r="F7" s="67">
        <v>13.213989657758654</v>
      </c>
      <c r="G7" s="109">
        <v>11.9232504357705</v>
      </c>
      <c r="I7" s="174" t="s">
        <v>9</v>
      </c>
      <c r="J7" s="186" t="s">
        <v>254</v>
      </c>
      <c r="K7" s="125" t="s">
        <v>91</v>
      </c>
      <c r="L7" s="222">
        <v>70107</v>
      </c>
      <c r="M7" s="222">
        <v>83925</v>
      </c>
      <c r="N7" s="222">
        <v>80355</v>
      </c>
      <c r="O7" s="806">
        <v>79553</v>
      </c>
    </row>
    <row r="8" spans="1:15" ht="14.45" customHeight="1" x14ac:dyDescent="0.25">
      <c r="A8" s="174"/>
      <c r="B8" s="186"/>
      <c r="C8" s="125" t="s">
        <v>92</v>
      </c>
      <c r="D8" s="67">
        <v>1.0014485323889826</v>
      </c>
      <c r="E8" s="67">
        <v>0.67219587111425283</v>
      </c>
      <c r="F8" s="67">
        <v>0.60469998151492688</v>
      </c>
      <c r="G8" s="109">
        <v>0.60816653261552522</v>
      </c>
      <c r="I8" s="174"/>
      <c r="J8" s="186"/>
      <c r="K8" s="125" t="s">
        <v>92</v>
      </c>
      <c r="L8" s="222">
        <v>3689.0567672079369</v>
      </c>
      <c r="M8" s="222">
        <v>3295.8455403955336</v>
      </c>
      <c r="N8" s="222">
        <v>4091.5367859806775</v>
      </c>
      <c r="O8" s="806">
        <v>4566.3896081269768</v>
      </c>
    </row>
    <row r="9" spans="1:15" ht="14.45" customHeight="1" x14ac:dyDescent="0.25">
      <c r="A9" s="179"/>
      <c r="B9" s="186" t="s">
        <v>255</v>
      </c>
      <c r="C9" s="125" t="s">
        <v>91</v>
      </c>
      <c r="D9" s="596">
        <v>3.1078135311881288</v>
      </c>
      <c r="E9" s="596">
        <v>1.5926095796167878</v>
      </c>
      <c r="F9" s="596">
        <v>2.0024934538612351</v>
      </c>
      <c r="G9" s="597">
        <v>2.1730821976322265</v>
      </c>
      <c r="I9" s="179"/>
      <c r="J9" s="186" t="s">
        <v>255</v>
      </c>
      <c r="K9" s="125" t="s">
        <v>91</v>
      </c>
      <c r="L9" s="829">
        <v>15540</v>
      </c>
      <c r="M9" s="829">
        <v>9306</v>
      </c>
      <c r="N9" s="829">
        <v>12175</v>
      </c>
      <c r="O9" s="830">
        <v>14499</v>
      </c>
    </row>
    <row r="10" spans="1:15" ht="14.45" customHeight="1" x14ac:dyDescent="0.25">
      <c r="A10" s="179"/>
      <c r="B10" s="186"/>
      <c r="C10" s="125" t="s">
        <v>92</v>
      </c>
      <c r="D10" s="596">
        <v>0.96836170747357941</v>
      </c>
      <c r="E10" s="596">
        <v>0.14211477238583353</v>
      </c>
      <c r="F10" s="596">
        <v>0.22531088717825404</v>
      </c>
      <c r="G10" s="597">
        <v>0.16991295546948004</v>
      </c>
      <c r="I10" s="179"/>
      <c r="J10" s="186"/>
      <c r="K10" s="125" t="s">
        <v>92</v>
      </c>
      <c r="L10" s="829">
        <v>4268.7733986560106</v>
      </c>
      <c r="M10" s="829">
        <v>917.99582470106907</v>
      </c>
      <c r="N10" s="829">
        <v>1409.4424152918129</v>
      </c>
      <c r="O10" s="830">
        <v>1100.7136070767929</v>
      </c>
    </row>
    <row r="11" spans="1:15" ht="14.45" customHeight="1" x14ac:dyDescent="0.25">
      <c r="A11" s="179"/>
      <c r="B11" s="186" t="s">
        <v>256</v>
      </c>
      <c r="C11" s="125" t="s">
        <v>91</v>
      </c>
      <c r="D11" s="596">
        <v>4.4701317920924746</v>
      </c>
      <c r="E11" s="596">
        <v>2.2049410943243819</v>
      </c>
      <c r="F11" s="596">
        <v>2.4230581981341861</v>
      </c>
      <c r="G11" s="597">
        <v>1.5365500165615271</v>
      </c>
      <c r="I11" s="179"/>
      <c r="J11" s="186" t="s">
        <v>256</v>
      </c>
      <c r="K11" s="125" t="s">
        <v>91</v>
      </c>
      <c r="L11" s="829">
        <v>22352</v>
      </c>
      <c r="M11" s="829">
        <v>12884</v>
      </c>
      <c r="N11" s="829">
        <v>14732</v>
      </c>
      <c r="O11" s="830">
        <v>10252</v>
      </c>
    </row>
    <row r="12" spans="1:15" ht="14.45" customHeight="1" x14ac:dyDescent="0.25">
      <c r="A12" s="179"/>
      <c r="B12" s="186"/>
      <c r="C12" s="125" t="s">
        <v>92</v>
      </c>
      <c r="D12" s="596">
        <v>2.2062120935359077</v>
      </c>
      <c r="E12" s="596">
        <v>0.2024229508638935</v>
      </c>
      <c r="F12" s="596">
        <v>0.21785474858860387</v>
      </c>
      <c r="G12" s="597">
        <v>0.17482036241766796</v>
      </c>
      <c r="I12" s="179"/>
      <c r="J12" s="186"/>
      <c r="K12" s="125" t="s">
        <v>92</v>
      </c>
      <c r="L12" s="829">
        <v>11616.440493532697</v>
      </c>
      <c r="M12" s="829">
        <v>1066.5355609015598</v>
      </c>
      <c r="N12" s="829">
        <v>1326.472015024392</v>
      </c>
      <c r="O12" s="830">
        <v>1175.5538490434124</v>
      </c>
    </row>
    <row r="13" spans="1:15" ht="14.45" customHeight="1" x14ac:dyDescent="0.25">
      <c r="A13" s="179"/>
      <c r="B13" s="186" t="s">
        <v>257</v>
      </c>
      <c r="C13" s="125" t="s">
        <v>91</v>
      </c>
      <c r="D13" s="596">
        <v>9.9658020518768868</v>
      </c>
      <c r="E13" s="596">
        <v>12.681834050971721</v>
      </c>
      <c r="F13" s="596">
        <v>10.355563888998539</v>
      </c>
      <c r="G13" s="597">
        <v>9.9715381537119541</v>
      </c>
      <c r="I13" s="179"/>
      <c r="J13" s="186" t="s">
        <v>257</v>
      </c>
      <c r="K13" s="125" t="s">
        <v>91</v>
      </c>
      <c r="L13" s="829">
        <v>49832</v>
      </c>
      <c r="M13" s="829">
        <v>74103</v>
      </c>
      <c r="N13" s="829">
        <v>62979</v>
      </c>
      <c r="O13" s="830">
        <v>66531</v>
      </c>
    </row>
    <row r="14" spans="1:15" ht="14.45" customHeight="1" x14ac:dyDescent="0.25">
      <c r="A14" s="179"/>
      <c r="B14" s="186"/>
      <c r="C14" s="125" t="s">
        <v>92</v>
      </c>
      <c r="D14" s="596">
        <v>0.73268613088593781</v>
      </c>
      <c r="E14" s="596">
        <v>0.75982711643229894</v>
      </c>
      <c r="F14" s="596">
        <v>0.46155347408147146</v>
      </c>
      <c r="G14" s="597">
        <v>0.44084850696804845</v>
      </c>
      <c r="I14" s="179"/>
      <c r="J14" s="186"/>
      <c r="K14" s="125" t="s">
        <v>92</v>
      </c>
      <c r="L14" s="829">
        <v>3740.0924897210266</v>
      </c>
      <c r="M14" s="829">
        <v>5754.425618209224</v>
      </c>
      <c r="N14" s="829">
        <v>3185.9233273971622</v>
      </c>
      <c r="O14" s="830">
        <v>3354.4553772511381</v>
      </c>
    </row>
    <row r="15" spans="1:15" ht="14.45" customHeight="1" x14ac:dyDescent="0.25">
      <c r="A15" s="179"/>
      <c r="B15" s="186" t="s">
        <v>258</v>
      </c>
      <c r="C15" s="125" t="s">
        <v>91</v>
      </c>
      <c r="D15" s="596">
        <v>0.69495830250184987</v>
      </c>
      <c r="E15" s="596">
        <v>0.52060158405268309</v>
      </c>
      <c r="F15" s="596">
        <v>0.52155291516993652</v>
      </c>
      <c r="G15" s="597">
        <v>0.63503340032883249</v>
      </c>
      <c r="I15" s="179"/>
      <c r="J15" s="186" t="s">
        <v>258</v>
      </c>
      <c r="K15" s="125" t="s">
        <v>91</v>
      </c>
      <c r="L15" s="829">
        <v>3475</v>
      </c>
      <c r="M15" s="829">
        <v>3042</v>
      </c>
      <c r="N15" s="829">
        <v>3171</v>
      </c>
      <c r="O15" s="830">
        <v>4237</v>
      </c>
    </row>
    <row r="16" spans="1:15" ht="14.45" customHeight="1" x14ac:dyDescent="0.25">
      <c r="A16" s="179"/>
      <c r="B16" s="186"/>
      <c r="C16" s="125" t="s">
        <v>92</v>
      </c>
      <c r="D16" s="596">
        <v>0.17291519147234</v>
      </c>
      <c r="E16" s="596">
        <v>0.10080910419176937</v>
      </c>
      <c r="F16" s="596">
        <v>8.6380023419620838E-2</v>
      </c>
      <c r="G16" s="597">
        <v>0.10470493540427096</v>
      </c>
      <c r="I16" s="179"/>
      <c r="J16" s="186"/>
      <c r="K16" s="125" t="s">
        <v>92</v>
      </c>
      <c r="L16" s="829">
        <v>846.46705326258814</v>
      </c>
      <c r="M16" s="829">
        <v>589.20946477015707</v>
      </c>
      <c r="N16" s="829">
        <v>530.21566860230405</v>
      </c>
      <c r="O16" s="830">
        <v>693.14247272605166</v>
      </c>
    </row>
    <row r="17" spans="1:15" ht="14.45" customHeight="1" x14ac:dyDescent="0.25">
      <c r="A17" s="179"/>
      <c r="B17" s="186" t="s">
        <v>260</v>
      </c>
      <c r="C17" s="125" t="s">
        <v>91</v>
      </c>
      <c r="D17" s="596">
        <v>10.087994720316781</v>
      </c>
      <c r="E17" s="596">
        <v>9.3905093749358244</v>
      </c>
      <c r="F17" s="596">
        <v>9.9599994736772857</v>
      </c>
      <c r="G17" s="597">
        <v>10.824644151982362</v>
      </c>
      <c r="I17" s="179"/>
      <c r="J17" s="186" t="s">
        <v>260</v>
      </c>
      <c r="K17" s="125" t="s">
        <v>91</v>
      </c>
      <c r="L17" s="829">
        <v>50443</v>
      </c>
      <c r="M17" s="829">
        <v>54871</v>
      </c>
      <c r="N17" s="829">
        <v>60556</v>
      </c>
      <c r="O17" s="830">
        <v>72223</v>
      </c>
    </row>
    <row r="18" spans="1:15" ht="14.45" customHeight="1" x14ac:dyDescent="0.25">
      <c r="A18" s="179"/>
      <c r="B18" s="186"/>
      <c r="C18" s="125" t="s">
        <v>92</v>
      </c>
      <c r="D18" s="596">
        <v>0.80695520340179938</v>
      </c>
      <c r="E18" s="596">
        <v>0.55177510107382799</v>
      </c>
      <c r="F18" s="596">
        <v>0.43578931278191785</v>
      </c>
      <c r="G18" s="597">
        <v>0.50048585842031812</v>
      </c>
      <c r="I18" s="179"/>
      <c r="J18" s="186"/>
      <c r="K18" s="125" t="s">
        <v>92</v>
      </c>
      <c r="L18" s="829">
        <v>4151.9281840044114</v>
      </c>
      <c r="M18" s="829">
        <v>3496.8878062171029</v>
      </c>
      <c r="N18" s="829">
        <v>2951.1044713625088</v>
      </c>
      <c r="O18" s="830">
        <v>3830.2776358998676</v>
      </c>
    </row>
    <row r="19" spans="1:15" ht="14.45" customHeight="1" x14ac:dyDescent="0.25">
      <c r="A19" s="179"/>
      <c r="B19" s="186" t="s">
        <v>259</v>
      </c>
      <c r="C19" s="125" t="s">
        <v>91</v>
      </c>
      <c r="D19" s="596">
        <v>20.388776673399597</v>
      </c>
      <c r="E19" s="596">
        <v>18.010213511681876</v>
      </c>
      <c r="F19" s="596">
        <v>19.453052013842289</v>
      </c>
      <c r="G19" s="597">
        <v>19.154268002979578</v>
      </c>
      <c r="I19" s="179"/>
      <c r="J19" s="186" t="s">
        <v>259</v>
      </c>
      <c r="K19" s="125" t="s">
        <v>91</v>
      </c>
      <c r="L19" s="829">
        <v>102012</v>
      </c>
      <c r="M19" s="829">
        <v>105414</v>
      </c>
      <c r="N19" s="829">
        <v>118295</v>
      </c>
      <c r="O19" s="830">
        <v>127799</v>
      </c>
    </row>
    <row r="20" spans="1:15" ht="14.45" customHeight="1" x14ac:dyDescent="0.25">
      <c r="A20" s="179"/>
      <c r="B20" s="186"/>
      <c r="C20" s="125" t="s">
        <v>92</v>
      </c>
      <c r="D20" s="596">
        <v>1.2379622323874746</v>
      </c>
      <c r="E20" s="596">
        <v>0.75683605583081337</v>
      </c>
      <c r="F20" s="596">
        <v>0.5747623404775748</v>
      </c>
      <c r="G20" s="597">
        <v>0.66746214424228434</v>
      </c>
      <c r="I20" s="179"/>
      <c r="J20" s="186"/>
      <c r="K20" s="125" t="s">
        <v>92</v>
      </c>
      <c r="L20" s="829">
        <v>6972.7851953900536</v>
      </c>
      <c r="M20" s="829">
        <v>6410.9338049891903</v>
      </c>
      <c r="N20" s="829">
        <v>4409.4677465176046</v>
      </c>
      <c r="O20" s="830">
        <v>5586.6726945983828</v>
      </c>
    </row>
    <row r="21" spans="1:15" ht="14.45" customHeight="1" x14ac:dyDescent="0.25">
      <c r="A21" s="179"/>
      <c r="B21" s="186" t="s">
        <v>262</v>
      </c>
      <c r="C21" s="125" t="s">
        <v>91</v>
      </c>
      <c r="D21" s="596">
        <v>4.045557266564006</v>
      </c>
      <c r="E21" s="596">
        <v>4.1300716725652205</v>
      </c>
      <c r="F21" s="596">
        <v>4.7308188265635076</v>
      </c>
      <c r="G21" s="597">
        <v>4.6282349308837265</v>
      </c>
      <c r="I21" s="179"/>
      <c r="J21" s="186" t="s">
        <v>262</v>
      </c>
      <c r="K21" s="125" t="s">
        <v>91</v>
      </c>
      <c r="L21" s="829">
        <v>20229</v>
      </c>
      <c r="M21" s="829">
        <v>24133</v>
      </c>
      <c r="N21" s="829">
        <v>28763</v>
      </c>
      <c r="O21" s="830">
        <v>30880</v>
      </c>
    </row>
    <row r="22" spans="1:15" ht="14.45" customHeight="1" x14ac:dyDescent="0.25">
      <c r="A22" s="179"/>
      <c r="B22" s="186"/>
      <c r="C22" s="125" t="s">
        <v>92</v>
      </c>
      <c r="D22" s="596">
        <v>0.58920433841360931</v>
      </c>
      <c r="E22" s="596">
        <v>0.39972610260141339</v>
      </c>
      <c r="F22" s="596">
        <v>0.32357498191900075</v>
      </c>
      <c r="G22" s="597">
        <v>0.35139366195205335</v>
      </c>
      <c r="I22" s="179"/>
      <c r="J22" s="186"/>
      <c r="K22" s="125" t="s">
        <v>92</v>
      </c>
      <c r="L22" s="829">
        <v>3026.3044130281346</v>
      </c>
      <c r="M22" s="829">
        <v>2403.6475676627638</v>
      </c>
      <c r="N22" s="829">
        <v>2020.6449617821324</v>
      </c>
      <c r="O22" s="830">
        <v>2422.3159108840468</v>
      </c>
    </row>
    <row r="23" spans="1:15" ht="14.45" customHeight="1" x14ac:dyDescent="0.25">
      <c r="A23" s="179"/>
      <c r="B23" s="186" t="s">
        <v>261</v>
      </c>
      <c r="C23" s="125" t="s">
        <v>91</v>
      </c>
      <c r="D23" s="596">
        <v>6.042037477751335</v>
      </c>
      <c r="E23" s="596">
        <v>5.9840088717903086</v>
      </c>
      <c r="F23" s="596">
        <v>5.9882366873248332</v>
      </c>
      <c r="G23" s="597">
        <v>5.233292716375229</v>
      </c>
      <c r="I23" s="179"/>
      <c r="J23" s="186" t="s">
        <v>261</v>
      </c>
      <c r="K23" s="125" t="s">
        <v>91</v>
      </c>
      <c r="L23" s="829">
        <v>30212</v>
      </c>
      <c r="M23" s="829">
        <v>34966</v>
      </c>
      <c r="N23" s="829">
        <v>36408</v>
      </c>
      <c r="O23" s="830">
        <v>34917</v>
      </c>
    </row>
    <row r="24" spans="1:15" ht="14.45" customHeight="1" x14ac:dyDescent="0.25">
      <c r="A24" s="179"/>
      <c r="B24" s="186"/>
      <c r="C24" s="125" t="s">
        <v>92</v>
      </c>
      <c r="D24" s="596">
        <v>0.65196655740787568</v>
      </c>
      <c r="E24" s="596">
        <v>0.40677199727103969</v>
      </c>
      <c r="F24" s="596">
        <v>0.37108567938438941</v>
      </c>
      <c r="G24" s="597">
        <v>0.33640806008041224</v>
      </c>
      <c r="I24" s="179"/>
      <c r="J24" s="186"/>
      <c r="K24" s="125" t="s">
        <v>92</v>
      </c>
      <c r="L24" s="829">
        <v>3198.3095717112815</v>
      </c>
      <c r="M24" s="829">
        <v>2335.3490126303777</v>
      </c>
      <c r="N24" s="829">
        <v>2411.0026542783912</v>
      </c>
      <c r="O24" s="830">
        <v>2310.87572848946</v>
      </c>
    </row>
    <row r="25" spans="1:15" ht="14.45" customHeight="1" x14ac:dyDescent="0.25">
      <c r="A25" s="179"/>
      <c r="B25" s="186" t="s">
        <v>263</v>
      </c>
      <c r="C25" s="125" t="s">
        <v>91</v>
      </c>
      <c r="D25" s="596">
        <v>0.82575045497270161</v>
      </c>
      <c r="E25" s="596">
        <v>0.68010213511681872</v>
      </c>
      <c r="F25" s="596">
        <v>0.91086724825326648</v>
      </c>
      <c r="G25" s="597">
        <v>0.79495330548598719</v>
      </c>
      <c r="I25" s="179"/>
      <c r="J25" s="186" t="s">
        <v>263</v>
      </c>
      <c r="K25" s="125" t="s">
        <v>91</v>
      </c>
      <c r="L25" s="829">
        <v>4129</v>
      </c>
      <c r="M25" s="829">
        <v>3974</v>
      </c>
      <c r="N25" s="829">
        <v>5538</v>
      </c>
      <c r="O25" s="830">
        <v>5304</v>
      </c>
    </row>
    <row r="26" spans="1:15" ht="14.45" customHeight="1" x14ac:dyDescent="0.25">
      <c r="A26" s="179"/>
      <c r="B26" s="186"/>
      <c r="C26" s="125" t="s">
        <v>92</v>
      </c>
      <c r="D26" s="596">
        <v>0.32250615053946424</v>
      </c>
      <c r="E26" s="596">
        <v>0.14357818472701564</v>
      </c>
      <c r="F26" s="596">
        <v>0.1383694903827932</v>
      </c>
      <c r="G26" s="597">
        <v>0.11617914607870419</v>
      </c>
      <c r="I26" s="179"/>
      <c r="J26" s="186"/>
      <c r="K26" s="125" t="s">
        <v>92</v>
      </c>
      <c r="L26" s="829">
        <v>1322.1005323036175</v>
      </c>
      <c r="M26" s="829">
        <v>855.392971652862</v>
      </c>
      <c r="N26" s="829">
        <v>861.88779222447977</v>
      </c>
      <c r="O26" s="830">
        <v>781.77490056146166</v>
      </c>
    </row>
    <row r="27" spans="1:15" ht="14.45" customHeight="1" x14ac:dyDescent="0.25">
      <c r="A27" s="179"/>
      <c r="B27" s="186" t="s">
        <v>264</v>
      </c>
      <c r="C27" s="125" t="s">
        <v>91</v>
      </c>
      <c r="D27" s="596">
        <v>4.2905425674459536</v>
      </c>
      <c r="E27" s="596">
        <v>3.7968661222198641</v>
      </c>
      <c r="F27" s="596">
        <v>4.0794944670324611</v>
      </c>
      <c r="G27" s="597">
        <v>5.1716928278845158</v>
      </c>
      <c r="I27" s="179"/>
      <c r="J27" s="186" t="s">
        <v>264</v>
      </c>
      <c r="K27" s="125" t="s">
        <v>91</v>
      </c>
      <c r="L27" s="829">
        <v>21454</v>
      </c>
      <c r="M27" s="829">
        <v>22186</v>
      </c>
      <c r="N27" s="829">
        <v>24803</v>
      </c>
      <c r="O27" s="830">
        <v>34506</v>
      </c>
    </row>
    <row r="28" spans="1:15" ht="14.45" customHeight="1" x14ac:dyDescent="0.25">
      <c r="A28" s="179"/>
      <c r="B28" s="186"/>
      <c r="C28" s="125" t="s">
        <v>92</v>
      </c>
      <c r="D28" s="596">
        <v>0.52308009209731932</v>
      </c>
      <c r="E28" s="596">
        <v>0.31119219649968233</v>
      </c>
      <c r="F28" s="596">
        <v>0.33947133206301727</v>
      </c>
      <c r="G28" s="597">
        <v>0.33657180785759022</v>
      </c>
      <c r="I28" s="179"/>
      <c r="J28" s="186"/>
      <c r="K28" s="125" t="s">
        <v>92</v>
      </c>
      <c r="L28" s="829">
        <v>2582.8604111999566</v>
      </c>
      <c r="M28" s="829">
        <v>1783.1162021964024</v>
      </c>
      <c r="N28" s="829">
        <v>2165.0856360782254</v>
      </c>
      <c r="O28" s="830">
        <v>2399.203509780024</v>
      </c>
    </row>
    <row r="29" spans="1:15" ht="14.45" customHeight="1" x14ac:dyDescent="0.25">
      <c r="A29" s="179"/>
      <c r="B29" s="186" t="s">
        <v>265</v>
      </c>
      <c r="C29" s="125" t="s">
        <v>91</v>
      </c>
      <c r="D29" s="596">
        <v>3.9773613583185008</v>
      </c>
      <c r="E29" s="596">
        <v>3.5076430199683739</v>
      </c>
      <c r="F29" s="596">
        <v>4.1234095185462971</v>
      </c>
      <c r="G29" s="597">
        <v>4.4067151372358584</v>
      </c>
      <c r="I29" s="179"/>
      <c r="J29" s="186" t="s">
        <v>265</v>
      </c>
      <c r="K29" s="125" t="s">
        <v>91</v>
      </c>
      <c r="L29" s="829">
        <v>19888</v>
      </c>
      <c r="M29" s="829">
        <v>20496</v>
      </c>
      <c r="N29" s="829">
        <v>25070</v>
      </c>
      <c r="O29" s="830">
        <v>29402</v>
      </c>
    </row>
    <row r="30" spans="1:15" ht="14.45" customHeight="1" x14ac:dyDescent="0.25">
      <c r="A30" s="179"/>
      <c r="B30" s="186"/>
      <c r="C30" s="125" t="s">
        <v>92</v>
      </c>
      <c r="D30" s="596">
        <v>0.80309401228508526</v>
      </c>
      <c r="E30" s="596">
        <v>0.29763722742018023</v>
      </c>
      <c r="F30" s="596">
        <v>0.27664700862110719</v>
      </c>
      <c r="G30" s="597">
        <v>0.2954338293911275</v>
      </c>
      <c r="I30" s="179"/>
      <c r="J30" s="186"/>
      <c r="K30" s="125" t="s">
        <v>92</v>
      </c>
      <c r="L30" s="829">
        <v>4406.7983431843595</v>
      </c>
      <c r="M30" s="829">
        <v>1696.7700446850934</v>
      </c>
      <c r="N30" s="829">
        <v>1722.6829298640753</v>
      </c>
      <c r="O30" s="830">
        <v>1999.4129678862216</v>
      </c>
    </row>
    <row r="31" spans="1:15" ht="14.45" customHeight="1" x14ac:dyDescent="0.25">
      <c r="A31" s="179"/>
      <c r="B31" s="186" t="s">
        <v>266</v>
      </c>
      <c r="C31" s="125" t="s">
        <v>91</v>
      </c>
      <c r="D31" s="596">
        <v>5.662660240385577</v>
      </c>
      <c r="E31" s="596">
        <v>6.8193331097131047</v>
      </c>
      <c r="F31" s="596">
        <v>7.2555230989881441</v>
      </c>
      <c r="G31" s="597">
        <v>7.350020758113275</v>
      </c>
      <c r="I31" s="179"/>
      <c r="J31" s="186" t="s">
        <v>266</v>
      </c>
      <c r="K31" s="125" t="s">
        <v>91</v>
      </c>
      <c r="L31" s="829">
        <v>28315</v>
      </c>
      <c r="M31" s="829">
        <v>39847</v>
      </c>
      <c r="N31" s="829">
        <v>44113</v>
      </c>
      <c r="O31" s="830">
        <v>49040</v>
      </c>
    </row>
    <row r="32" spans="1:15" ht="14.45" customHeight="1" x14ac:dyDescent="0.25">
      <c r="A32" s="179"/>
      <c r="B32" s="186"/>
      <c r="C32" s="125" t="s">
        <v>92</v>
      </c>
      <c r="D32" s="596">
        <v>0.50166736297928027</v>
      </c>
      <c r="E32" s="596">
        <v>0.62489752453798186</v>
      </c>
      <c r="F32" s="596">
        <v>0.37713139513071414</v>
      </c>
      <c r="G32" s="597">
        <v>0.36427248898796361</v>
      </c>
      <c r="I32" s="179"/>
      <c r="J32" s="186"/>
      <c r="K32" s="125" t="s">
        <v>92</v>
      </c>
      <c r="L32" s="829">
        <v>2493.307520076758</v>
      </c>
      <c r="M32" s="829">
        <v>3989.0283787091635</v>
      </c>
      <c r="N32" s="829">
        <v>2486.2904078923057</v>
      </c>
      <c r="O32" s="830">
        <v>2668.4054760028466</v>
      </c>
    </row>
    <row r="33" spans="1:15" ht="14.45" customHeight="1" x14ac:dyDescent="0.25">
      <c r="A33" s="179"/>
      <c r="B33" s="186" t="s">
        <v>267</v>
      </c>
      <c r="C33" s="125" t="s">
        <v>91</v>
      </c>
      <c r="D33" s="596">
        <v>2.2106673599584026</v>
      </c>
      <c r="E33" s="596">
        <v>5.3052758401161002</v>
      </c>
      <c r="F33" s="596">
        <v>4.6617389702496084</v>
      </c>
      <c r="G33" s="597">
        <v>5.3407552955670559</v>
      </c>
      <c r="I33" s="179"/>
      <c r="J33" s="186" t="s">
        <v>267</v>
      </c>
      <c r="K33" s="125" t="s">
        <v>91</v>
      </c>
      <c r="L33" s="829">
        <v>11054</v>
      </c>
      <c r="M33" s="829">
        <v>31000</v>
      </c>
      <c r="N33" s="829">
        <v>28343</v>
      </c>
      <c r="O33" s="830">
        <v>35634</v>
      </c>
    </row>
    <row r="34" spans="1:15" ht="14.45" customHeight="1" x14ac:dyDescent="0.25">
      <c r="A34" s="179"/>
      <c r="B34" s="186"/>
      <c r="C34" s="125" t="s">
        <v>92</v>
      </c>
      <c r="D34" s="596">
        <v>0.271208425577736</v>
      </c>
      <c r="E34" s="596">
        <v>0.96332507932861688</v>
      </c>
      <c r="F34" s="596">
        <v>0.31627102337298985</v>
      </c>
      <c r="G34" s="597">
        <v>0.42037367156372785</v>
      </c>
      <c r="I34" s="179"/>
      <c r="J34" s="186"/>
      <c r="K34" s="125" t="s">
        <v>92</v>
      </c>
      <c r="L34" s="829">
        <v>1361.7994943155873</v>
      </c>
      <c r="M34" s="829">
        <v>6309.9951544640207</v>
      </c>
      <c r="N34" s="829">
        <v>2017.8973706533106</v>
      </c>
      <c r="O34" s="830">
        <v>2915.083324322296</v>
      </c>
    </row>
    <row r="35" spans="1:15" ht="14.45" customHeight="1" x14ac:dyDescent="0.25">
      <c r="A35" s="179"/>
      <c r="B35" s="186" t="s">
        <v>288</v>
      </c>
      <c r="C35" s="125" t="s">
        <v>91</v>
      </c>
      <c r="D35" s="596">
        <v>2.2680639161650298</v>
      </c>
      <c r="E35" s="596">
        <v>1.9237614747982283</v>
      </c>
      <c r="F35" s="596">
        <v>2.5141778181291858</v>
      </c>
      <c r="G35" s="597">
        <v>3.3262441004243049</v>
      </c>
      <c r="I35" s="179"/>
      <c r="J35" s="186" t="s">
        <v>288</v>
      </c>
      <c r="K35" s="125" t="s">
        <v>91</v>
      </c>
      <c r="L35" s="829">
        <v>11341</v>
      </c>
      <c r="M35" s="829">
        <v>11241</v>
      </c>
      <c r="N35" s="829">
        <v>15286</v>
      </c>
      <c r="O35" s="830">
        <v>22193</v>
      </c>
    </row>
    <row r="36" spans="1:15" ht="14.45" customHeight="1" x14ac:dyDescent="0.25">
      <c r="A36" s="179"/>
      <c r="B36" s="186"/>
      <c r="C36" s="125" t="s">
        <v>92</v>
      </c>
      <c r="D36" s="596">
        <v>0.38755302748905557</v>
      </c>
      <c r="E36" s="596">
        <v>0.29341680321359559</v>
      </c>
      <c r="F36" s="596">
        <v>0.246193782203765</v>
      </c>
      <c r="G36" s="597">
        <v>0.31698264863841363</v>
      </c>
      <c r="I36" s="179"/>
      <c r="J36" s="186"/>
      <c r="K36" s="125" t="s">
        <v>92</v>
      </c>
      <c r="L36" s="829">
        <v>1735.2864725947563</v>
      </c>
      <c r="M36" s="829">
        <v>1722.6531174677418</v>
      </c>
      <c r="N36" s="829">
        <v>1508.8629721825362</v>
      </c>
      <c r="O36" s="830">
        <v>2245.6488209060453</v>
      </c>
    </row>
    <row r="37" spans="1:15" ht="14.45" customHeight="1" x14ac:dyDescent="0.25">
      <c r="A37" s="179"/>
      <c r="B37" s="186" t="s">
        <v>269</v>
      </c>
      <c r="C37" s="125" t="s">
        <v>91</v>
      </c>
      <c r="D37" s="596">
        <v>7.9117252964822109</v>
      </c>
      <c r="E37" s="596">
        <v>8.5555274128736798</v>
      </c>
      <c r="F37" s="596">
        <v>7.7443453203331627</v>
      </c>
      <c r="G37" s="597">
        <v>6.6150186823019475</v>
      </c>
      <c r="I37" s="179"/>
      <c r="J37" s="186" t="s">
        <v>269</v>
      </c>
      <c r="K37" s="125" t="s">
        <v>91</v>
      </c>
      <c r="L37" s="829">
        <v>39561</v>
      </c>
      <c r="M37" s="829">
        <v>50112</v>
      </c>
      <c r="N37" s="829">
        <v>47119</v>
      </c>
      <c r="O37" s="830">
        <v>44136</v>
      </c>
    </row>
    <row r="38" spans="1:15" ht="14.45" customHeight="1" x14ac:dyDescent="0.25">
      <c r="A38" s="179"/>
      <c r="B38" s="186"/>
      <c r="C38" s="125" t="s">
        <v>92</v>
      </c>
      <c r="D38" s="596">
        <v>0.69058189443200713</v>
      </c>
      <c r="E38" s="596">
        <v>0.71760217481641209</v>
      </c>
      <c r="F38" s="596">
        <v>0.4278457010237886</v>
      </c>
      <c r="G38" s="597">
        <v>0.40225904696657938</v>
      </c>
      <c r="I38" s="179"/>
      <c r="J38" s="186"/>
      <c r="K38" s="125" t="s">
        <v>92</v>
      </c>
      <c r="L38" s="829">
        <v>3492.1642833943502</v>
      </c>
      <c r="M38" s="829">
        <v>4423.035258556004</v>
      </c>
      <c r="N38" s="829">
        <v>2915.039531198448</v>
      </c>
      <c r="O38" s="830">
        <v>2945.4837674641162</v>
      </c>
    </row>
    <row r="39" spans="1:15" ht="14.45" customHeight="1" x14ac:dyDescent="0.25">
      <c r="A39" s="179"/>
      <c r="B39" s="187" t="s">
        <v>253</v>
      </c>
      <c r="C39" s="125" t="s">
        <v>91</v>
      </c>
      <c r="D39" s="596">
        <v>4.4197348159110451E-2</v>
      </c>
      <c r="E39" s="596">
        <v>2.9777999876780693E-2</v>
      </c>
      <c r="F39" s="596"/>
      <c r="G39" s="597"/>
      <c r="I39" s="179"/>
      <c r="J39" s="187" t="s">
        <v>253</v>
      </c>
      <c r="K39" s="125" t="s">
        <v>91</v>
      </c>
      <c r="L39" s="829">
        <v>221</v>
      </c>
      <c r="M39" s="829">
        <v>174</v>
      </c>
      <c r="N39" s="829"/>
      <c r="O39" s="830"/>
    </row>
    <row r="40" spans="1:15" ht="14.45" customHeight="1" x14ac:dyDescent="0.25">
      <c r="A40" s="179"/>
      <c r="B40" s="187"/>
      <c r="C40" s="125" t="s">
        <v>92</v>
      </c>
      <c r="D40" s="596">
        <v>2.7697130511398448E-2</v>
      </c>
      <c r="E40" s="596">
        <v>2.3966008292134782E-2</v>
      </c>
      <c r="F40" s="596"/>
      <c r="G40" s="597"/>
      <c r="I40" s="179"/>
      <c r="J40" s="187"/>
      <c r="K40" s="125" t="s">
        <v>92</v>
      </c>
      <c r="L40" s="829">
        <v>139.01438774457844</v>
      </c>
      <c r="M40" s="829">
        <v>139.84276885130669</v>
      </c>
      <c r="N40" s="829"/>
      <c r="O40" s="830"/>
    </row>
    <row r="41" spans="1:15" ht="14.45" customHeight="1" x14ac:dyDescent="0.25">
      <c r="A41" s="179"/>
      <c r="B41" s="186" t="s">
        <v>270</v>
      </c>
      <c r="C41" s="125" t="s">
        <v>91</v>
      </c>
      <c r="D41" s="596">
        <v>9.3994360338379695E-3</v>
      </c>
      <c r="E41" s="596">
        <v>0.52590685989279917</v>
      </c>
      <c r="F41" s="596">
        <v>6.1678443137409701E-2</v>
      </c>
      <c r="G41" s="597">
        <v>0.91470588676111975</v>
      </c>
      <c r="I41" s="179"/>
      <c r="J41" s="186" t="s">
        <v>270</v>
      </c>
      <c r="K41" s="125" t="s">
        <v>91</v>
      </c>
      <c r="L41" s="829">
        <v>47</v>
      </c>
      <c r="M41" s="829">
        <v>3073</v>
      </c>
      <c r="N41" s="829">
        <v>375</v>
      </c>
      <c r="O41" s="830">
        <v>6103</v>
      </c>
    </row>
    <row r="42" spans="1:15" ht="14.45" customHeight="1" x14ac:dyDescent="0.25">
      <c r="A42" s="179"/>
      <c r="B42" s="186"/>
      <c r="C42" s="125" t="s">
        <v>92</v>
      </c>
      <c r="D42" s="596">
        <v>6.9048634929873157E-3</v>
      </c>
      <c r="E42" s="596">
        <v>9.6071830197826016E-2</v>
      </c>
      <c r="F42" s="596">
        <v>2.4158810538022022E-2</v>
      </c>
      <c r="G42" s="597">
        <v>0.14767709403402288</v>
      </c>
      <c r="I42" s="179"/>
      <c r="J42" s="186"/>
      <c r="K42" s="125" t="s">
        <v>92</v>
      </c>
      <c r="L42" s="829">
        <v>35.341194094144583</v>
      </c>
      <c r="M42" s="829">
        <v>559.51955740287292</v>
      </c>
      <c r="N42" s="829">
        <v>146.94556815365343</v>
      </c>
      <c r="O42" s="830">
        <v>995.48118034847664</v>
      </c>
    </row>
    <row r="43" spans="1:15" ht="14.45" customHeight="1" x14ac:dyDescent="0.25">
      <c r="A43" s="179"/>
      <c r="B43" s="186" t="s">
        <v>3</v>
      </c>
      <c r="C43" s="125" t="s">
        <v>91</v>
      </c>
      <c r="D43" s="596">
        <v>100</v>
      </c>
      <c r="E43" s="596">
        <v>100</v>
      </c>
      <c r="F43" s="596">
        <v>100</v>
      </c>
      <c r="G43" s="597">
        <v>100</v>
      </c>
      <c r="I43" s="179"/>
      <c r="J43" s="186" t="s">
        <v>3</v>
      </c>
      <c r="K43" s="125" t="s">
        <v>91</v>
      </c>
      <c r="L43" s="829">
        <v>500212</v>
      </c>
      <c r="M43" s="829">
        <v>584747</v>
      </c>
      <c r="N43" s="829">
        <v>608081</v>
      </c>
      <c r="O43" s="830">
        <v>667209</v>
      </c>
    </row>
    <row r="44" spans="1:15" ht="14.45" customHeight="1" x14ac:dyDescent="0.25">
      <c r="A44" s="179"/>
      <c r="B44" s="159"/>
      <c r="C44" s="125" t="s">
        <v>92</v>
      </c>
      <c r="D44" s="596">
        <v>0</v>
      </c>
      <c r="E44" s="596">
        <v>0</v>
      </c>
      <c r="F44" s="596">
        <v>0</v>
      </c>
      <c r="G44" s="597">
        <v>0</v>
      </c>
      <c r="I44" s="179"/>
      <c r="J44" s="159"/>
      <c r="K44" s="125" t="s">
        <v>92</v>
      </c>
      <c r="L44" s="829">
        <v>21134.345622384833</v>
      </c>
      <c r="M44" s="829">
        <v>19689.854560389467</v>
      </c>
      <c r="N44" s="829">
        <v>13641.194636639191</v>
      </c>
      <c r="O44" s="830">
        <v>15904.112061022437</v>
      </c>
    </row>
    <row r="45" spans="1:15" ht="14.45" customHeight="1" x14ac:dyDescent="0.25">
      <c r="A45" s="179"/>
      <c r="B45" s="159"/>
      <c r="C45" s="125"/>
      <c r="D45" s="596"/>
      <c r="E45" s="596"/>
      <c r="F45" s="596"/>
      <c r="G45" s="597"/>
      <c r="I45" s="179"/>
      <c r="J45" s="159"/>
      <c r="K45" s="125"/>
      <c r="O45" s="178"/>
    </row>
    <row r="46" spans="1:15" ht="14.45" customHeight="1" x14ac:dyDescent="0.25">
      <c r="A46" s="174" t="s">
        <v>10</v>
      </c>
      <c r="B46" s="186" t="s">
        <v>254</v>
      </c>
      <c r="C46" s="125" t="s">
        <v>91</v>
      </c>
      <c r="D46" s="596">
        <v>8.3554321035196875</v>
      </c>
      <c r="E46" s="596">
        <v>7.98868192667108</v>
      </c>
      <c r="F46" s="596">
        <v>8.2868662581427284</v>
      </c>
      <c r="G46" s="597">
        <v>7.8429755599943807</v>
      </c>
      <c r="I46" s="174" t="s">
        <v>10</v>
      </c>
      <c r="J46" s="186" t="s">
        <v>254</v>
      </c>
      <c r="K46" s="125" t="s">
        <v>91</v>
      </c>
      <c r="L46" s="758">
        <v>536356</v>
      </c>
      <c r="M46" s="758">
        <v>532572</v>
      </c>
      <c r="N46" s="758">
        <v>575416</v>
      </c>
      <c r="O46" s="830">
        <v>564938</v>
      </c>
    </row>
    <row r="47" spans="1:15" ht="14.45" customHeight="1" x14ac:dyDescent="0.25">
      <c r="A47" s="174"/>
      <c r="B47" s="186"/>
      <c r="C47" s="125" t="s">
        <v>92</v>
      </c>
      <c r="D47" s="596">
        <v>0.3153314857304369</v>
      </c>
      <c r="E47" s="596">
        <v>0.23994423992740183</v>
      </c>
      <c r="F47" s="596">
        <v>0.19333572538627286</v>
      </c>
      <c r="G47" s="597">
        <v>0.18691152450998849</v>
      </c>
      <c r="I47" s="174"/>
      <c r="J47" s="186"/>
      <c r="K47" s="125" t="s">
        <v>92</v>
      </c>
      <c r="L47" s="829">
        <v>12265.217822233215</v>
      </c>
      <c r="M47" s="829">
        <v>13143.189229202133</v>
      </c>
      <c r="N47" s="829">
        <v>13858.99236873317</v>
      </c>
      <c r="O47" s="830">
        <v>13424.991674260848</v>
      </c>
    </row>
    <row r="48" spans="1:15" ht="14.45" customHeight="1" x14ac:dyDescent="0.25">
      <c r="A48" s="179"/>
      <c r="B48" s="186" t="s">
        <v>255</v>
      </c>
      <c r="C48" s="125" t="s">
        <v>91</v>
      </c>
      <c r="D48" s="596">
        <v>0.73718347984341148</v>
      </c>
      <c r="E48" s="596">
        <v>0.63808571584608287</v>
      </c>
      <c r="F48" s="596">
        <v>0.7760801594886676</v>
      </c>
      <c r="G48" s="597">
        <v>0.81171905238683084</v>
      </c>
      <c r="I48" s="179"/>
      <c r="J48" s="186" t="s">
        <v>255</v>
      </c>
      <c r="K48" s="125" t="s">
        <v>91</v>
      </c>
      <c r="L48" s="829">
        <v>47283</v>
      </c>
      <c r="M48" s="829">
        <v>42529</v>
      </c>
      <c r="N48" s="829">
        <v>53838</v>
      </c>
      <c r="O48" s="830">
        <v>58469</v>
      </c>
    </row>
    <row r="49" spans="1:15" ht="14.45" customHeight="1" x14ac:dyDescent="0.25">
      <c r="A49" s="179"/>
      <c r="B49" s="186"/>
      <c r="C49" s="125" t="s">
        <v>92</v>
      </c>
      <c r="D49" s="596">
        <v>6.4387180228571914E-2</v>
      </c>
      <c r="E49" s="596">
        <v>4.0531440171817187E-2</v>
      </c>
      <c r="F49" s="596">
        <v>3.7733318133180399E-2</v>
      </c>
      <c r="G49" s="597">
        <v>5.1883738151515375E-2</v>
      </c>
      <c r="I49" s="179"/>
      <c r="J49" s="186"/>
      <c r="K49" s="125" t="s">
        <v>92</v>
      </c>
      <c r="L49" s="829">
        <v>3469.1506419793245</v>
      </c>
      <c r="M49" s="829">
        <v>2484.3272828065551</v>
      </c>
      <c r="N49" s="829">
        <v>2579.1409276486643</v>
      </c>
      <c r="O49" s="830">
        <v>3713.3969331402723</v>
      </c>
    </row>
    <row r="50" spans="1:15" ht="14.45" customHeight="1" x14ac:dyDescent="0.25">
      <c r="A50" s="179"/>
      <c r="B50" s="186" t="s">
        <v>256</v>
      </c>
      <c r="C50" s="125" t="s">
        <v>91</v>
      </c>
      <c r="D50" s="596">
        <v>2.5888029121265381</v>
      </c>
      <c r="E50" s="596">
        <v>2.8075231369649511</v>
      </c>
      <c r="F50" s="596">
        <v>2.554168342422054</v>
      </c>
      <c r="G50" s="597">
        <v>1.7890610553111239</v>
      </c>
      <c r="I50" s="179"/>
      <c r="J50" s="186" t="s">
        <v>256</v>
      </c>
      <c r="K50" s="125" t="s">
        <v>91</v>
      </c>
      <c r="L50" s="829">
        <v>166046</v>
      </c>
      <c r="M50" s="829">
        <v>187124</v>
      </c>
      <c r="N50" s="829">
        <v>177187</v>
      </c>
      <c r="O50" s="830">
        <v>128868</v>
      </c>
    </row>
    <row r="51" spans="1:15" ht="14.45" customHeight="1" x14ac:dyDescent="0.25">
      <c r="A51" s="179"/>
      <c r="B51" s="186"/>
      <c r="C51" s="125" t="s">
        <v>92</v>
      </c>
      <c r="D51" s="596">
        <v>0.1619181227105736</v>
      </c>
      <c r="E51" s="596">
        <v>0.10101660254586313</v>
      </c>
      <c r="F51" s="596">
        <v>8.95518257148393E-2</v>
      </c>
      <c r="G51" s="597">
        <v>6.9944805803853052E-2</v>
      </c>
      <c r="I51" s="179"/>
      <c r="J51" s="186"/>
      <c r="K51" s="125" t="s">
        <v>92</v>
      </c>
      <c r="L51" s="829">
        <v>9272.608628095948</v>
      </c>
      <c r="M51" s="829">
        <v>6157.1454689689708</v>
      </c>
      <c r="N51" s="829">
        <v>6567.4703689014086</v>
      </c>
      <c r="O51" s="830">
        <v>5122.5366095530135</v>
      </c>
    </row>
    <row r="52" spans="1:15" ht="14.45" customHeight="1" x14ac:dyDescent="0.25">
      <c r="A52" s="179"/>
      <c r="B52" s="186" t="s">
        <v>257</v>
      </c>
      <c r="C52" s="125" t="s">
        <v>91</v>
      </c>
      <c r="D52" s="596">
        <v>10.11632821729069</v>
      </c>
      <c r="E52" s="596">
        <v>11.163761880556187</v>
      </c>
      <c r="F52" s="596">
        <v>9.532950756576529</v>
      </c>
      <c r="G52" s="597">
        <v>9.271622749513126</v>
      </c>
      <c r="I52" s="179"/>
      <c r="J52" s="186" t="s">
        <v>257</v>
      </c>
      <c r="K52" s="125" t="s">
        <v>91</v>
      </c>
      <c r="L52" s="829">
        <v>648891</v>
      </c>
      <c r="M52" s="829">
        <v>744131</v>
      </c>
      <c r="N52" s="829">
        <v>661556</v>
      </c>
      <c r="O52" s="830">
        <v>667845</v>
      </c>
    </row>
    <row r="53" spans="1:15" ht="14.45" customHeight="1" x14ac:dyDescent="0.25">
      <c r="A53" s="179"/>
      <c r="B53" s="186"/>
      <c r="C53" s="125" t="s">
        <v>92</v>
      </c>
      <c r="D53" s="596">
        <v>0.30416757354237484</v>
      </c>
      <c r="E53" s="596">
        <v>0.23599568759461692</v>
      </c>
      <c r="F53" s="596">
        <v>0.17655318093621716</v>
      </c>
      <c r="G53" s="597">
        <v>0.17161553851918501</v>
      </c>
      <c r="I53" s="179"/>
      <c r="J53" s="186"/>
      <c r="K53" s="125" t="s">
        <v>92</v>
      </c>
      <c r="L53" s="829">
        <v>26039.397237461224</v>
      </c>
      <c r="M53" s="829">
        <v>19153.943176846642</v>
      </c>
      <c r="N53" s="829">
        <v>14270.163673909146</v>
      </c>
      <c r="O53" s="830">
        <v>12265.770584562913</v>
      </c>
    </row>
    <row r="54" spans="1:15" ht="14.45" customHeight="1" x14ac:dyDescent="0.25">
      <c r="A54" s="179"/>
      <c r="B54" s="186" t="s">
        <v>258</v>
      </c>
      <c r="C54" s="125" t="s">
        <v>91</v>
      </c>
      <c r="D54" s="596">
        <v>0.80464520852565335</v>
      </c>
      <c r="E54" s="596">
        <v>0.556916543687619</v>
      </c>
      <c r="F54" s="596">
        <v>0.66687136108816703</v>
      </c>
      <c r="G54" s="597">
        <v>0.74426206021067576</v>
      </c>
      <c r="I54" s="179"/>
      <c r="J54" s="186" t="s">
        <v>258</v>
      </c>
      <c r="K54" s="125" t="s">
        <v>91</v>
      </c>
      <c r="L54" s="829">
        <v>51610</v>
      </c>
      <c r="M54" s="829">
        <v>37119</v>
      </c>
      <c r="N54" s="829">
        <v>46262</v>
      </c>
      <c r="O54" s="830">
        <v>53610</v>
      </c>
    </row>
    <row r="55" spans="1:15" ht="14.45" customHeight="1" x14ac:dyDescent="0.25">
      <c r="A55" s="179"/>
      <c r="B55" s="186"/>
      <c r="C55" s="125" t="s">
        <v>92</v>
      </c>
      <c r="D55" s="596">
        <v>8.0754078790167702E-2</v>
      </c>
      <c r="E55" s="596">
        <v>4.1103316108952466E-2</v>
      </c>
      <c r="F55" s="596">
        <v>3.5533513780993377E-2</v>
      </c>
      <c r="G55" s="597">
        <v>4.0166913530881122E-2</v>
      </c>
      <c r="I55" s="179"/>
      <c r="J55" s="186"/>
      <c r="K55" s="125" t="s">
        <v>92</v>
      </c>
      <c r="L55" s="829">
        <v>5322.0854101998893</v>
      </c>
      <c r="M55" s="829">
        <v>2629.6201490797562</v>
      </c>
      <c r="N55" s="829">
        <v>2463.8377993912818</v>
      </c>
      <c r="O55" s="830">
        <v>2880.6380137676906</v>
      </c>
    </row>
    <row r="56" spans="1:15" ht="14.45" customHeight="1" x14ac:dyDescent="0.25">
      <c r="A56" s="179"/>
      <c r="B56" s="186" t="s">
        <v>260</v>
      </c>
      <c r="C56" s="125" t="s">
        <v>91</v>
      </c>
      <c r="D56" s="596">
        <v>9.3894814894963474</v>
      </c>
      <c r="E56" s="596">
        <v>9.4035161105053007</v>
      </c>
      <c r="F56" s="596">
        <v>9.1816980123018457</v>
      </c>
      <c r="G56" s="597">
        <v>8.7107815126470403</v>
      </c>
      <c r="I56" s="179"/>
      <c r="J56" s="186" t="s">
        <v>260</v>
      </c>
      <c r="K56" s="125" t="s">
        <v>91</v>
      </c>
      <c r="L56" s="829">
        <v>602242</v>
      </c>
      <c r="M56" s="829">
        <v>626753</v>
      </c>
      <c r="N56" s="829">
        <v>636991</v>
      </c>
      <c r="O56" s="830">
        <v>627447</v>
      </c>
    </row>
    <row r="57" spans="1:15" ht="14.45" customHeight="1" x14ac:dyDescent="0.25">
      <c r="A57" s="179"/>
      <c r="B57" s="186"/>
      <c r="C57" s="125" t="s">
        <v>92</v>
      </c>
      <c r="D57" s="596">
        <v>0.26518506527616142</v>
      </c>
      <c r="E57" s="596">
        <v>0.2639594066267093</v>
      </c>
      <c r="F57" s="596">
        <v>0.15902395930264332</v>
      </c>
      <c r="G57" s="597">
        <v>0.16801057690092924</v>
      </c>
      <c r="I57" s="179"/>
      <c r="J57" s="186"/>
      <c r="K57" s="125" t="s">
        <v>92</v>
      </c>
      <c r="L57" s="829">
        <v>21141.264002145701</v>
      </c>
      <c r="M57" s="829">
        <v>19762.936709861664</v>
      </c>
      <c r="N57" s="829">
        <v>12861.120698764575</v>
      </c>
      <c r="O57" s="830">
        <v>12657.956970523239</v>
      </c>
    </row>
    <row r="58" spans="1:15" ht="14.45" customHeight="1" x14ac:dyDescent="0.25">
      <c r="A58" s="179"/>
      <c r="B58" s="186" t="s">
        <v>259</v>
      </c>
      <c r="C58" s="125" t="s">
        <v>91</v>
      </c>
      <c r="D58" s="596">
        <v>21.984899611116731</v>
      </c>
      <c r="E58" s="596">
        <v>18.89322758035448</v>
      </c>
      <c r="F58" s="596">
        <v>19.409139461768994</v>
      </c>
      <c r="G58" s="597">
        <v>19.976890531142946</v>
      </c>
      <c r="I58" s="179"/>
      <c r="J58" s="186" t="s">
        <v>259</v>
      </c>
      <c r="K58" s="125" t="s">
        <v>91</v>
      </c>
      <c r="L58" s="829">
        <v>1413140</v>
      </c>
      <c r="M58" s="829">
        <v>1259775</v>
      </c>
      <c r="N58" s="829">
        <v>1346847</v>
      </c>
      <c r="O58" s="830">
        <v>1438957</v>
      </c>
    </row>
    <row r="59" spans="1:15" ht="14.45" customHeight="1" x14ac:dyDescent="0.25">
      <c r="A59" s="179"/>
      <c r="B59" s="186"/>
      <c r="C59" s="125" t="s">
        <v>92</v>
      </c>
      <c r="D59" s="596">
        <v>0.41218753048849538</v>
      </c>
      <c r="E59" s="596">
        <v>0.31218956909330653</v>
      </c>
      <c r="F59" s="596">
        <v>0.21394675691339357</v>
      </c>
      <c r="G59" s="597">
        <v>0.2527871681515258</v>
      </c>
      <c r="I59" s="179"/>
      <c r="J59" s="186"/>
      <c r="K59" s="125" t="s">
        <v>92</v>
      </c>
      <c r="L59" s="829">
        <v>44471.023531074134</v>
      </c>
      <c r="M59" s="829">
        <v>29174.085389372478</v>
      </c>
      <c r="N59" s="829">
        <v>21054.902536291433</v>
      </c>
      <c r="O59" s="830">
        <v>25958.476492236539</v>
      </c>
    </row>
    <row r="60" spans="1:15" ht="14.45" customHeight="1" x14ac:dyDescent="0.25">
      <c r="A60" s="179"/>
      <c r="B60" s="186" t="s">
        <v>262</v>
      </c>
      <c r="C60" s="125" t="s">
        <v>91</v>
      </c>
      <c r="D60" s="596">
        <v>3.5753001205018951</v>
      </c>
      <c r="E60" s="596">
        <v>4.298890397911987</v>
      </c>
      <c r="F60" s="596">
        <v>4.5207916196374027</v>
      </c>
      <c r="G60" s="597">
        <v>5.0667711771085484</v>
      </c>
      <c r="I60" s="179"/>
      <c r="J60" s="186" t="s">
        <v>262</v>
      </c>
      <c r="K60" s="125" t="s">
        <v>91</v>
      </c>
      <c r="L60" s="829">
        <v>229320</v>
      </c>
      <c r="M60" s="829">
        <v>286525</v>
      </c>
      <c r="N60" s="829">
        <v>313676</v>
      </c>
      <c r="O60" s="830">
        <v>364965</v>
      </c>
    </row>
    <row r="61" spans="1:15" ht="14.45" customHeight="1" x14ac:dyDescent="0.25">
      <c r="A61" s="179"/>
      <c r="B61" s="186"/>
      <c r="C61" s="125" t="s">
        <v>92</v>
      </c>
      <c r="D61" s="596">
        <v>0.1432722616002714</v>
      </c>
      <c r="E61" s="596">
        <v>0.18478206691028495</v>
      </c>
      <c r="F61" s="596">
        <v>0.12828568704849083</v>
      </c>
      <c r="G61" s="597">
        <v>0.17560210361478854</v>
      </c>
      <c r="I61" s="179"/>
      <c r="J61" s="186"/>
      <c r="K61" s="125" t="s">
        <v>92</v>
      </c>
      <c r="L61" s="829">
        <v>9861.2924375318598</v>
      </c>
      <c r="M61" s="829">
        <v>14097.916465740294</v>
      </c>
      <c r="N61" s="829">
        <v>9533.4148567139055</v>
      </c>
      <c r="O61" s="830">
        <v>15037.930053027751</v>
      </c>
    </row>
    <row r="62" spans="1:15" ht="14.45" customHeight="1" x14ac:dyDescent="0.25">
      <c r="A62" s="179"/>
      <c r="B62" s="186" t="s">
        <v>261</v>
      </c>
      <c r="C62" s="125" t="s">
        <v>91</v>
      </c>
      <c r="D62" s="596">
        <v>7.811326055615468</v>
      </c>
      <c r="E62" s="596">
        <v>7.9415557954788927</v>
      </c>
      <c r="F62" s="596">
        <v>7.6434194347262645</v>
      </c>
      <c r="G62" s="597">
        <v>7.359462054435391</v>
      </c>
      <c r="I62" s="179"/>
      <c r="J62" s="186" t="s">
        <v>261</v>
      </c>
      <c r="K62" s="125" t="s">
        <v>91</v>
      </c>
      <c r="L62" s="829">
        <v>501019</v>
      </c>
      <c r="M62" s="829">
        <v>529312</v>
      </c>
      <c r="N62" s="829">
        <v>530268</v>
      </c>
      <c r="O62" s="830">
        <v>530110</v>
      </c>
    </row>
    <row r="63" spans="1:15" ht="14.45" customHeight="1" x14ac:dyDescent="0.25">
      <c r="A63" s="179"/>
      <c r="B63" s="186"/>
      <c r="C63" s="125" t="s">
        <v>92</v>
      </c>
      <c r="D63" s="596">
        <v>0.23672737179093778</v>
      </c>
      <c r="E63" s="596">
        <v>0.17485491381963852</v>
      </c>
      <c r="F63" s="596">
        <v>0.13849519276498973</v>
      </c>
      <c r="G63" s="597">
        <v>0.15716874318051299</v>
      </c>
      <c r="I63" s="179"/>
      <c r="J63" s="186"/>
      <c r="K63" s="125" t="s">
        <v>92</v>
      </c>
      <c r="L63" s="829">
        <v>18543.686040246612</v>
      </c>
      <c r="M63" s="829">
        <v>14742.012170827697</v>
      </c>
      <c r="N63" s="829">
        <v>11167.529394153951</v>
      </c>
      <c r="O63" s="830">
        <v>12683.236038935043</v>
      </c>
    </row>
    <row r="64" spans="1:15" ht="14.45" customHeight="1" x14ac:dyDescent="0.25">
      <c r="A64" s="179"/>
      <c r="B64" s="186" t="s">
        <v>263</v>
      </c>
      <c r="C64" s="125" t="s">
        <v>91</v>
      </c>
      <c r="D64" s="596">
        <v>1.7859662454375245</v>
      </c>
      <c r="E64" s="596">
        <v>1.7943488251925106</v>
      </c>
      <c r="F64" s="596">
        <v>1.8413272270969288</v>
      </c>
      <c r="G64" s="597">
        <v>1.6578399213228512</v>
      </c>
      <c r="I64" s="179"/>
      <c r="J64" s="186" t="s">
        <v>263</v>
      </c>
      <c r="K64" s="125" t="s">
        <v>91</v>
      </c>
      <c r="L64" s="829">
        <v>114552</v>
      </c>
      <c r="M64" s="829">
        <v>119595</v>
      </c>
      <c r="N64" s="829">
        <v>127736</v>
      </c>
      <c r="O64" s="830">
        <v>119416</v>
      </c>
    </row>
    <row r="65" spans="1:15" ht="14.45" customHeight="1" x14ac:dyDescent="0.25">
      <c r="A65" s="179"/>
      <c r="B65" s="186"/>
      <c r="C65" s="125" t="s">
        <v>92</v>
      </c>
      <c r="D65" s="596">
        <v>0.14071318438121777</v>
      </c>
      <c r="E65" s="596">
        <v>0.12398673112506578</v>
      </c>
      <c r="F65" s="596">
        <v>7.6112940242958352E-2</v>
      </c>
      <c r="G65" s="597">
        <v>7.6452910981686578E-2</v>
      </c>
      <c r="I65" s="179"/>
      <c r="J65" s="186"/>
      <c r="K65" s="125" t="s">
        <v>92</v>
      </c>
      <c r="L65" s="829">
        <v>9280.6466195818175</v>
      </c>
      <c r="M65" s="829">
        <v>9155.8656932179656</v>
      </c>
      <c r="N65" s="829">
        <v>5411.4151072529967</v>
      </c>
      <c r="O65" s="830">
        <v>5705.0927040697643</v>
      </c>
    </row>
    <row r="66" spans="1:15" ht="14.45" customHeight="1" x14ac:dyDescent="0.25">
      <c r="A66" s="179"/>
      <c r="B66" s="186" t="s">
        <v>264</v>
      </c>
      <c r="C66" s="125" t="s">
        <v>91</v>
      </c>
      <c r="D66" s="596">
        <v>7.1095182777318451</v>
      </c>
      <c r="E66" s="596">
        <v>6.9270461683049538</v>
      </c>
      <c r="F66" s="596">
        <v>7.3251916847936558</v>
      </c>
      <c r="G66" s="597">
        <v>7.7280251802416409</v>
      </c>
      <c r="I66" s="179"/>
      <c r="J66" s="186" t="s">
        <v>264</v>
      </c>
      <c r="K66" s="125" t="s">
        <v>91</v>
      </c>
      <c r="L66" s="829">
        <v>456005</v>
      </c>
      <c r="M66" s="829">
        <v>461694</v>
      </c>
      <c r="N66" s="829">
        <v>508161</v>
      </c>
      <c r="O66" s="830">
        <v>556658</v>
      </c>
    </row>
    <row r="67" spans="1:15" ht="14.45" customHeight="1" x14ac:dyDescent="0.25">
      <c r="A67" s="179"/>
      <c r="B67" s="186"/>
      <c r="C67" s="125" t="s">
        <v>92</v>
      </c>
      <c r="D67" s="596">
        <v>0.26539014823599966</v>
      </c>
      <c r="E67" s="596">
        <v>0.23507003440631688</v>
      </c>
      <c r="F67" s="596">
        <v>0.22153647110573432</v>
      </c>
      <c r="G67" s="597">
        <v>0.18250895996212549</v>
      </c>
      <c r="I67" s="179"/>
      <c r="J67" s="186"/>
      <c r="K67" s="125" t="s">
        <v>92</v>
      </c>
      <c r="L67" s="829">
        <v>19168.07113687518</v>
      </c>
      <c r="M67" s="829">
        <v>17836.439055327104</v>
      </c>
      <c r="N67" s="829">
        <v>17317.023943547225</v>
      </c>
      <c r="O67" s="830">
        <v>16464.609003795016</v>
      </c>
    </row>
    <row r="68" spans="1:15" ht="14.45" customHeight="1" x14ac:dyDescent="0.25">
      <c r="A68" s="179"/>
      <c r="B68" s="186" t="s">
        <v>265</v>
      </c>
      <c r="C68" s="125" t="s">
        <v>91</v>
      </c>
      <c r="D68" s="596">
        <v>4.1393001286091513</v>
      </c>
      <c r="E68" s="596">
        <v>4.3071573505662037</v>
      </c>
      <c r="F68" s="596">
        <v>5.1053815893224472</v>
      </c>
      <c r="G68" s="597">
        <v>5.0205966646619764</v>
      </c>
      <c r="I68" s="179"/>
      <c r="J68" s="186" t="s">
        <v>265</v>
      </c>
      <c r="K68" s="125" t="s">
        <v>91</v>
      </c>
      <c r="L68" s="829">
        <v>265495</v>
      </c>
      <c r="M68" s="829">
        <v>287076</v>
      </c>
      <c r="N68" s="829">
        <v>354169</v>
      </c>
      <c r="O68" s="830">
        <v>361639</v>
      </c>
    </row>
    <row r="69" spans="1:15" ht="14.45" customHeight="1" x14ac:dyDescent="0.25">
      <c r="A69" s="179"/>
      <c r="B69" s="186"/>
      <c r="C69" s="125" t="s">
        <v>92</v>
      </c>
      <c r="D69" s="596">
        <v>0.17712039347613162</v>
      </c>
      <c r="E69" s="596">
        <v>0.15625843738572043</v>
      </c>
      <c r="F69" s="596">
        <v>0.13501827663331231</v>
      </c>
      <c r="G69" s="597">
        <v>0.13906128052996278</v>
      </c>
      <c r="I69" s="179"/>
      <c r="J69" s="186"/>
      <c r="K69" s="125" t="s">
        <v>92</v>
      </c>
      <c r="L69" s="829">
        <v>11784.824681916245</v>
      </c>
      <c r="M69" s="829">
        <v>12067.222682177733</v>
      </c>
      <c r="N69" s="829">
        <v>10185.463909693581</v>
      </c>
      <c r="O69" s="830">
        <v>10479.390898617175</v>
      </c>
    </row>
    <row r="70" spans="1:15" ht="14.45" customHeight="1" x14ac:dyDescent="0.25">
      <c r="A70" s="179"/>
      <c r="B70" s="186" t="s">
        <v>266</v>
      </c>
      <c r="C70" s="125" t="s">
        <v>91</v>
      </c>
      <c r="D70" s="596">
        <v>7.0100796584724652</v>
      </c>
      <c r="E70" s="596">
        <v>7.7485952181905366</v>
      </c>
      <c r="F70" s="596">
        <v>8.2589874545383779</v>
      </c>
      <c r="G70" s="597">
        <v>7.5823241856154313</v>
      </c>
      <c r="I70" s="179"/>
      <c r="J70" s="186" t="s">
        <v>266</v>
      </c>
      <c r="K70" s="125" t="s">
        <v>91</v>
      </c>
      <c r="L70" s="829">
        <v>449627</v>
      </c>
      <c r="M70" s="829">
        <v>516451</v>
      </c>
      <c r="N70" s="829">
        <v>572940</v>
      </c>
      <c r="O70" s="830">
        <v>546163</v>
      </c>
    </row>
    <row r="71" spans="1:15" ht="14.45" customHeight="1" x14ac:dyDescent="0.25">
      <c r="A71" s="179"/>
      <c r="B71" s="186"/>
      <c r="C71" s="125" t="s">
        <v>92</v>
      </c>
      <c r="D71" s="596">
        <v>0.20029781666367746</v>
      </c>
      <c r="E71" s="596">
        <v>0.22096782831858655</v>
      </c>
      <c r="F71" s="596">
        <v>0.1548801426038055</v>
      </c>
      <c r="G71" s="597">
        <v>0.13813731032715248</v>
      </c>
      <c r="I71" s="179"/>
      <c r="J71" s="186"/>
      <c r="K71" s="125" t="s">
        <v>92</v>
      </c>
      <c r="L71" s="829">
        <v>15403.816298190317</v>
      </c>
      <c r="M71" s="829">
        <v>15865.450458135618</v>
      </c>
      <c r="N71" s="829">
        <v>12906.102667130674</v>
      </c>
      <c r="O71" s="830">
        <v>11170.360248073146</v>
      </c>
    </row>
    <row r="72" spans="1:15" ht="14.45" customHeight="1" x14ac:dyDescent="0.25">
      <c r="A72" s="179"/>
      <c r="B72" s="186" t="s">
        <v>267</v>
      </c>
      <c r="C72" s="125" t="s">
        <v>91</v>
      </c>
      <c r="D72" s="596">
        <v>4.7495738623297417</v>
      </c>
      <c r="E72" s="596">
        <v>5.4340885317111907</v>
      </c>
      <c r="F72" s="596">
        <v>5.3295363959655022</v>
      </c>
      <c r="G72" s="597">
        <v>5.6850737209548985</v>
      </c>
      <c r="I72" s="179"/>
      <c r="J72" s="186" t="s">
        <v>267</v>
      </c>
      <c r="K72" s="125" t="s">
        <v>91</v>
      </c>
      <c r="L72" s="829">
        <v>304638</v>
      </c>
      <c r="M72" s="829">
        <v>362187</v>
      </c>
      <c r="N72" s="829">
        <v>369719</v>
      </c>
      <c r="O72" s="830">
        <v>409502</v>
      </c>
    </row>
    <row r="73" spans="1:15" ht="14.45" customHeight="1" x14ac:dyDescent="0.25">
      <c r="A73" s="179"/>
      <c r="B73" s="186"/>
      <c r="C73" s="125" t="s">
        <v>92</v>
      </c>
      <c r="D73" s="596">
        <v>0.17033320461005802</v>
      </c>
      <c r="E73" s="596">
        <v>0.24086408104953813</v>
      </c>
      <c r="F73" s="596">
        <v>0.15543098336314873</v>
      </c>
      <c r="G73" s="597">
        <v>0.13401655081181463</v>
      </c>
      <c r="I73" s="179"/>
      <c r="J73" s="186"/>
      <c r="K73" s="125" t="s">
        <v>92</v>
      </c>
      <c r="L73" s="829">
        <v>14185.265192876035</v>
      </c>
      <c r="M73" s="829">
        <v>17669.853621622427</v>
      </c>
      <c r="N73" s="829">
        <v>12010.357002832394</v>
      </c>
      <c r="O73" s="830">
        <v>10819.118043960358</v>
      </c>
    </row>
    <row r="74" spans="1:15" ht="14.45" customHeight="1" x14ac:dyDescent="0.25">
      <c r="A74" s="179"/>
      <c r="B74" s="186" t="s">
        <v>268</v>
      </c>
      <c r="C74" s="125" t="s">
        <v>91</v>
      </c>
      <c r="D74" s="596">
        <v>3.1285746959739833</v>
      </c>
      <c r="E74" s="596">
        <v>3.1331150417728666</v>
      </c>
      <c r="F74" s="596">
        <v>3.2182575891898284</v>
      </c>
      <c r="G74" s="597">
        <v>3.815103147141484</v>
      </c>
      <c r="I74" s="179"/>
      <c r="J74" s="186" t="s">
        <v>268</v>
      </c>
      <c r="K74" s="125" t="s">
        <v>91</v>
      </c>
      <c r="L74" s="829">
        <v>200844</v>
      </c>
      <c r="M74" s="829">
        <v>208825</v>
      </c>
      <c r="N74" s="829">
        <v>223335</v>
      </c>
      <c r="O74" s="830">
        <v>274806</v>
      </c>
    </row>
    <row r="75" spans="1:15" ht="14.45" customHeight="1" x14ac:dyDescent="0.25">
      <c r="A75" s="179"/>
      <c r="B75" s="186"/>
      <c r="C75" s="125" t="s">
        <v>92</v>
      </c>
      <c r="D75" s="596">
        <v>0.16553176435056563</v>
      </c>
      <c r="E75" s="596">
        <v>0.11920666822632835</v>
      </c>
      <c r="F75" s="596">
        <v>8.3164759580241041E-2</v>
      </c>
      <c r="G75" s="597">
        <v>0.131027890358377</v>
      </c>
      <c r="I75" s="179"/>
      <c r="J75" s="186"/>
      <c r="K75" s="125" t="s">
        <v>92</v>
      </c>
      <c r="L75" s="829">
        <v>11146.139918067262</v>
      </c>
      <c r="M75" s="829">
        <v>8268.8544972313211</v>
      </c>
      <c r="N75" s="829">
        <v>6098.5404446838029</v>
      </c>
      <c r="O75" s="830">
        <v>10628.630951101499</v>
      </c>
    </row>
    <row r="76" spans="1:15" ht="14.45" customHeight="1" x14ac:dyDescent="0.25">
      <c r="A76" s="179"/>
      <c r="B76" s="186" t="s">
        <v>269</v>
      </c>
      <c r="C76" s="125" t="s">
        <v>91</v>
      </c>
      <c r="D76" s="596">
        <v>6.6198555754616422</v>
      </c>
      <c r="E76" s="596">
        <v>6.1399752621569217</v>
      </c>
      <c r="F76" s="596">
        <v>6.2255790185334936</v>
      </c>
      <c r="G76" s="597">
        <v>5.9807377593116753</v>
      </c>
      <c r="I76" s="179"/>
      <c r="J76" s="186" t="s">
        <v>269</v>
      </c>
      <c r="K76" s="125" t="s">
        <v>91</v>
      </c>
      <c r="L76" s="829">
        <v>424598</v>
      </c>
      <c r="M76" s="829">
        <v>409476</v>
      </c>
      <c r="N76" s="829">
        <v>431879</v>
      </c>
      <c r="O76" s="830">
        <v>430799</v>
      </c>
    </row>
    <row r="77" spans="1:15" ht="14.45" customHeight="1" x14ac:dyDescent="0.25">
      <c r="A77" s="179"/>
      <c r="B77" s="186"/>
      <c r="C77" s="125" t="s">
        <v>92</v>
      </c>
      <c r="D77" s="596">
        <v>0.21132582303499581</v>
      </c>
      <c r="E77" s="596">
        <v>0.17147296437209589</v>
      </c>
      <c r="F77" s="596">
        <v>0.13232433095910473</v>
      </c>
      <c r="G77" s="597">
        <v>0.18998869064480128</v>
      </c>
      <c r="I77" s="179"/>
      <c r="J77" s="186"/>
      <c r="K77" s="125" t="s">
        <v>92</v>
      </c>
      <c r="L77" s="829">
        <v>16837.150554284526</v>
      </c>
      <c r="M77" s="829">
        <v>13346.047590742941</v>
      </c>
      <c r="N77" s="829">
        <v>9742.8932129178356</v>
      </c>
      <c r="O77" s="830">
        <v>15812.208075194641</v>
      </c>
    </row>
    <row r="78" spans="1:15" ht="14.45" customHeight="1" x14ac:dyDescent="0.25">
      <c r="A78" s="179"/>
      <c r="B78" s="187" t="s">
        <v>253</v>
      </c>
      <c r="C78" s="125" t="s">
        <v>91</v>
      </c>
      <c r="D78" s="596">
        <v>3.8665377197124984E-2</v>
      </c>
      <c r="E78" s="596">
        <v>6.6900801969425175E-2</v>
      </c>
      <c r="F78" s="596">
        <v>2.1910952160607282E-2</v>
      </c>
      <c r="G78" s="597">
        <v>1.1772695897382075E-2</v>
      </c>
      <c r="I78" s="179"/>
      <c r="J78" s="187" t="s">
        <v>253</v>
      </c>
      <c r="K78" s="125" t="s">
        <v>91</v>
      </c>
      <c r="L78" s="829">
        <v>2480</v>
      </c>
      <c r="M78" s="829">
        <v>4459</v>
      </c>
      <c r="N78" s="829">
        <v>1520</v>
      </c>
      <c r="O78" s="830">
        <v>848</v>
      </c>
    </row>
    <row r="79" spans="1:15" ht="14.45" customHeight="1" x14ac:dyDescent="0.25">
      <c r="A79" s="179"/>
      <c r="B79" s="187"/>
      <c r="C79" s="125" t="s">
        <v>92</v>
      </c>
      <c r="D79" s="596">
        <v>1.4168348445488097E-2</v>
      </c>
      <c r="E79" s="596">
        <v>2.6757634889908073E-2</v>
      </c>
      <c r="F79" s="596">
        <v>6.3870830242437051E-3</v>
      </c>
      <c r="G79" s="597">
        <v>4.5096171870895154E-3</v>
      </c>
      <c r="I79" s="179"/>
      <c r="J79" s="187"/>
      <c r="K79" s="125" t="s">
        <v>92</v>
      </c>
      <c r="L79" s="829">
        <v>921.33709138901452</v>
      </c>
      <c r="M79" s="829">
        <v>1814.1666901408821</v>
      </c>
      <c r="N79" s="829">
        <v>444.11923983717298</v>
      </c>
      <c r="O79" s="830">
        <v>323.92679949113727</v>
      </c>
    </row>
    <row r="80" spans="1:15" ht="14.45" customHeight="1" x14ac:dyDescent="0.25">
      <c r="A80" s="179"/>
      <c r="B80" s="186" t="s">
        <v>270</v>
      </c>
      <c r="C80" s="125" t="s">
        <v>91</v>
      </c>
      <c r="D80" s="596">
        <v>5.5066980750098964E-2</v>
      </c>
      <c r="E80" s="596">
        <v>0.7566137121588119</v>
      </c>
      <c r="F80" s="596">
        <v>0.10184268224650687</v>
      </c>
      <c r="G80" s="597">
        <v>0.9449809721025979</v>
      </c>
      <c r="I80" s="179"/>
      <c r="J80" s="186" t="s">
        <v>270</v>
      </c>
      <c r="K80" s="125" t="s">
        <v>91</v>
      </c>
      <c r="L80" s="829">
        <v>3532</v>
      </c>
      <c r="M80" s="829">
        <v>50429</v>
      </c>
      <c r="N80" s="829">
        <v>7065</v>
      </c>
      <c r="O80" s="830">
        <v>68068</v>
      </c>
    </row>
    <row r="81" spans="1:15" ht="14.45" customHeight="1" x14ac:dyDescent="0.25">
      <c r="A81" s="179"/>
      <c r="B81" s="186"/>
      <c r="C81" s="125" t="s">
        <v>92</v>
      </c>
      <c r="D81" s="596">
        <v>1.7203933175427372E-2</v>
      </c>
      <c r="E81" s="596">
        <v>5.5927885278055145E-2</v>
      </c>
      <c r="F81" s="596">
        <v>1.240928249470722E-2</v>
      </c>
      <c r="G81" s="597">
        <v>4.5141138910222367E-2</v>
      </c>
      <c r="I81" s="179"/>
      <c r="J81" s="186"/>
      <c r="K81" s="125" t="s">
        <v>92</v>
      </c>
      <c r="L81" s="829">
        <v>1100.9255715170921</v>
      </c>
      <c r="M81" s="829">
        <v>4113.6322006691671</v>
      </c>
      <c r="N81" s="829">
        <v>856.82266202253118</v>
      </c>
      <c r="O81" s="830">
        <v>3288.4185520083429</v>
      </c>
    </row>
    <row r="82" spans="1:15" ht="14.45" customHeight="1" x14ac:dyDescent="0.25">
      <c r="A82" s="179"/>
      <c r="B82" s="186" t="s">
        <v>3</v>
      </c>
      <c r="C82" s="125" t="s">
        <v>91</v>
      </c>
      <c r="D82" s="596">
        <v>100</v>
      </c>
      <c r="E82" s="596">
        <v>100</v>
      </c>
      <c r="F82" s="596">
        <v>100</v>
      </c>
      <c r="G82" s="597">
        <v>100</v>
      </c>
      <c r="I82" s="179"/>
      <c r="J82" s="186" t="s">
        <v>3</v>
      </c>
      <c r="K82" s="125" t="s">
        <v>91</v>
      </c>
      <c r="L82" s="829">
        <v>6417678</v>
      </c>
      <c r="M82" s="829">
        <v>6666032</v>
      </c>
      <c r="N82" s="829">
        <v>6938565</v>
      </c>
      <c r="O82" s="830">
        <v>7203108</v>
      </c>
    </row>
    <row r="83" spans="1:15" ht="14.45" customHeight="1" x14ac:dyDescent="0.25">
      <c r="A83" s="179"/>
      <c r="B83" s="159"/>
      <c r="C83" s="125" t="s">
        <v>92</v>
      </c>
      <c r="D83" s="596">
        <v>0</v>
      </c>
      <c r="E83" s="596">
        <v>0</v>
      </c>
      <c r="F83" s="596">
        <v>0</v>
      </c>
      <c r="G83" s="597">
        <v>0</v>
      </c>
      <c r="I83" s="179"/>
      <c r="J83" s="159"/>
      <c r="K83" s="125" t="s">
        <v>92</v>
      </c>
      <c r="L83" s="829">
        <v>135405.86980779344</v>
      </c>
      <c r="M83" s="829">
        <v>105081.28797516999</v>
      </c>
      <c r="N83" s="829">
        <v>76469.861836854383</v>
      </c>
      <c r="O83" s="830">
        <v>87456.618935030943</v>
      </c>
    </row>
    <row r="84" spans="1:15" ht="14.45" customHeight="1" x14ac:dyDescent="0.25">
      <c r="A84" s="179"/>
      <c r="B84" s="159"/>
      <c r="C84" s="159"/>
      <c r="D84" s="596"/>
      <c r="E84" s="596"/>
      <c r="F84" s="596"/>
      <c r="G84" s="597"/>
      <c r="I84" s="179"/>
      <c r="J84" s="159"/>
      <c r="K84" s="159"/>
      <c r="O84" s="178"/>
    </row>
    <row r="85" spans="1:15" ht="14.45" customHeight="1" x14ac:dyDescent="0.25">
      <c r="A85" s="174" t="s">
        <v>3</v>
      </c>
      <c r="B85" s="186" t="s">
        <v>254</v>
      </c>
      <c r="C85" s="125" t="s">
        <v>91</v>
      </c>
      <c r="D85" s="596">
        <v>8.7634040720349056</v>
      </c>
      <c r="E85" s="596">
        <v>8.489179155286676</v>
      </c>
      <c r="F85" s="596">
        <v>8.683172863171551</v>
      </c>
      <c r="G85" s="597">
        <v>8.1890503731788584</v>
      </c>
      <c r="I85" s="174" t="s">
        <v>3</v>
      </c>
      <c r="J85" s="186" t="s">
        <v>254</v>
      </c>
      <c r="K85" s="125" t="s">
        <v>91</v>
      </c>
      <c r="L85" s="758">
        <v>606463</v>
      </c>
      <c r="M85" s="758">
        <v>618068</v>
      </c>
      <c r="N85" s="758">
        <v>655794</v>
      </c>
      <c r="O85" s="830">
        <v>645023</v>
      </c>
    </row>
    <row r="86" spans="1:15" ht="14.45" customHeight="1" x14ac:dyDescent="0.25">
      <c r="A86" s="174"/>
      <c r="B86" s="186"/>
      <c r="C86" s="125" t="s">
        <v>92</v>
      </c>
      <c r="D86" s="596">
        <v>0.31229664808629326</v>
      </c>
      <c r="E86" s="596">
        <v>0.23566014754438269</v>
      </c>
      <c r="F86" s="596">
        <v>0.1893189622269619</v>
      </c>
      <c r="G86" s="597">
        <v>0.18424957202368716</v>
      </c>
      <c r="I86" s="174"/>
      <c r="J86" s="186"/>
      <c r="K86" s="125" t="s">
        <v>92</v>
      </c>
      <c r="L86" s="829">
        <v>12867.913459296165</v>
      </c>
      <c r="M86" s="829">
        <v>13536.976832774884</v>
      </c>
      <c r="N86" s="829">
        <v>14733.332556040043</v>
      </c>
      <c r="O86" s="830">
        <v>14430.629591527739</v>
      </c>
    </row>
    <row r="87" spans="1:15" ht="14.45" customHeight="1" x14ac:dyDescent="0.25">
      <c r="A87" s="179"/>
      <c r="B87" s="186" t="s">
        <v>255</v>
      </c>
      <c r="C87" s="125" t="s">
        <v>91</v>
      </c>
      <c r="D87" s="596">
        <v>0.90862979182784243</v>
      </c>
      <c r="E87" s="596">
        <v>0.71276061765716614</v>
      </c>
      <c r="F87" s="596">
        <v>0.87480146911200629</v>
      </c>
      <c r="G87" s="597">
        <v>0.92638344311771048</v>
      </c>
      <c r="I87" s="179"/>
      <c r="J87" s="186" t="s">
        <v>255</v>
      </c>
      <c r="K87" s="125" t="s">
        <v>91</v>
      </c>
      <c r="L87" s="829">
        <v>62823</v>
      </c>
      <c r="M87" s="829">
        <v>51873</v>
      </c>
      <c r="N87" s="829">
        <v>66013</v>
      </c>
      <c r="O87" s="830">
        <v>72968</v>
      </c>
    </row>
    <row r="88" spans="1:15" ht="14.45" customHeight="1" x14ac:dyDescent="0.25">
      <c r="A88" s="179"/>
      <c r="B88" s="186"/>
      <c r="C88" s="125" t="s">
        <v>92</v>
      </c>
      <c r="D88" s="596">
        <v>0.11881694373758783</v>
      </c>
      <c r="E88" s="596">
        <v>4.128553187244724E-2</v>
      </c>
      <c r="F88" s="596">
        <v>4.0172143121327983E-2</v>
      </c>
      <c r="G88" s="597">
        <v>5.1700855418794989E-2</v>
      </c>
      <c r="I88" s="179"/>
      <c r="J88" s="186"/>
      <c r="K88" s="125" t="s">
        <v>92</v>
      </c>
      <c r="L88" s="829">
        <v>6821.1165508092799</v>
      </c>
      <c r="M88" s="829">
        <v>2751.7838072355889</v>
      </c>
      <c r="N88" s="829">
        <v>2988.015594321073</v>
      </c>
      <c r="O88" s="830">
        <v>4026.0239832375928</v>
      </c>
    </row>
    <row r="89" spans="1:15" ht="14.45" customHeight="1" x14ac:dyDescent="0.25">
      <c r="A89" s="179"/>
      <c r="B89" s="186" t="s">
        <v>256</v>
      </c>
      <c r="C89" s="125" t="s">
        <v>91</v>
      </c>
      <c r="D89" s="596">
        <v>2.7248624790408265</v>
      </c>
      <c r="E89" s="596">
        <v>2.7527704613466866</v>
      </c>
      <c r="F89" s="596">
        <v>2.5433024275598308</v>
      </c>
      <c r="G89" s="597">
        <v>1.7682512823976482</v>
      </c>
      <c r="I89" s="179"/>
      <c r="J89" s="186" t="s">
        <v>256</v>
      </c>
      <c r="K89" s="125" t="s">
        <v>91</v>
      </c>
      <c r="L89" s="829">
        <v>188398</v>
      </c>
      <c r="M89" s="829">
        <v>200340</v>
      </c>
      <c r="N89" s="829">
        <v>191919</v>
      </c>
      <c r="O89" s="830">
        <v>139279</v>
      </c>
    </row>
    <row r="90" spans="1:15" ht="14.45" customHeight="1" x14ac:dyDescent="0.25">
      <c r="A90" s="179"/>
      <c r="B90" s="186"/>
      <c r="C90" s="125" t="s">
        <v>92</v>
      </c>
      <c r="D90" s="596">
        <v>0.22423039022157013</v>
      </c>
      <c r="E90" s="596">
        <v>9.5104252703170897E-2</v>
      </c>
      <c r="F90" s="596">
        <v>8.590611816115841E-2</v>
      </c>
      <c r="G90" s="597">
        <v>6.7336984776236702E-2</v>
      </c>
      <c r="I90" s="179"/>
      <c r="J90" s="186"/>
      <c r="K90" s="125" t="s">
        <v>92</v>
      </c>
      <c r="L90" s="829">
        <v>14773.57800584136</v>
      </c>
      <c r="M90" s="829">
        <v>6268.3464915800678</v>
      </c>
      <c r="N90" s="829">
        <v>6866.5019923445234</v>
      </c>
      <c r="O90" s="830">
        <v>5404.6565097597604</v>
      </c>
    </row>
    <row r="91" spans="1:15" ht="14.45" customHeight="1" x14ac:dyDescent="0.25">
      <c r="A91" s="179"/>
      <c r="B91" s="186" t="s">
        <v>257</v>
      </c>
      <c r="C91" s="125" t="s">
        <v>91</v>
      </c>
      <c r="D91" s="596">
        <v>10.105442016003096</v>
      </c>
      <c r="E91" s="596">
        <v>11.278911544061847</v>
      </c>
      <c r="F91" s="596">
        <v>9.598353046724414</v>
      </c>
      <c r="G91" s="597">
        <v>9.329534934385828</v>
      </c>
      <c r="I91" s="179"/>
      <c r="J91" s="186" t="s">
        <v>257</v>
      </c>
      <c r="K91" s="125" t="s">
        <v>91</v>
      </c>
      <c r="L91" s="829">
        <v>698723</v>
      </c>
      <c r="M91" s="829">
        <v>820908</v>
      </c>
      <c r="N91" s="829">
        <v>724554</v>
      </c>
      <c r="O91" s="830">
        <v>734855</v>
      </c>
    </row>
    <row r="92" spans="1:15" ht="14.45" customHeight="1" x14ac:dyDescent="0.25">
      <c r="A92" s="179"/>
      <c r="B92" s="186"/>
      <c r="C92" s="125" t="s">
        <v>92</v>
      </c>
      <c r="D92" s="596">
        <v>0.2907502701586569</v>
      </c>
      <c r="E92" s="596">
        <v>0.22514747647194772</v>
      </c>
      <c r="F92" s="596">
        <v>0.16895177757431393</v>
      </c>
      <c r="G92" s="597">
        <v>0.16325001424988783</v>
      </c>
      <c r="I92" s="179"/>
      <c r="J92" s="186"/>
      <c r="K92" s="125" t="s">
        <v>92</v>
      </c>
      <c r="L92" s="829">
        <v>26484.937757256339</v>
      </c>
      <c r="M92" s="829">
        <v>20764.612958525075</v>
      </c>
      <c r="N92" s="829">
        <v>15029.759475747538</v>
      </c>
      <c r="O92" s="830">
        <v>12917.742158647614</v>
      </c>
    </row>
    <row r="93" spans="1:15" ht="14.45" customHeight="1" x14ac:dyDescent="0.25">
      <c r="A93" s="179"/>
      <c r="B93" s="186" t="s">
        <v>258</v>
      </c>
      <c r="C93" s="125" t="s">
        <v>91</v>
      </c>
      <c r="D93" s="596">
        <v>0.796712542903661</v>
      </c>
      <c r="E93" s="596">
        <v>0.55320600750863014</v>
      </c>
      <c r="F93" s="596">
        <v>0.65508401409743233</v>
      </c>
      <c r="G93" s="597">
        <v>0.73441101625411398</v>
      </c>
      <c r="I93" s="179"/>
      <c r="J93" s="186" t="s">
        <v>258</v>
      </c>
      <c r="K93" s="125" t="s">
        <v>91</v>
      </c>
      <c r="L93" s="829">
        <v>55085</v>
      </c>
      <c r="M93" s="829">
        <v>40261</v>
      </c>
      <c r="N93" s="829">
        <v>49433</v>
      </c>
      <c r="O93" s="830">
        <v>57847</v>
      </c>
    </row>
    <row r="94" spans="1:15" ht="14.45" customHeight="1" x14ac:dyDescent="0.25">
      <c r="A94" s="179"/>
      <c r="B94" s="186"/>
      <c r="C94" s="125" t="s">
        <v>92</v>
      </c>
      <c r="D94" s="596">
        <v>7.5677754396977562E-2</v>
      </c>
      <c r="E94" s="596">
        <v>3.9323732577317527E-2</v>
      </c>
      <c r="F94" s="596">
        <v>3.3620412051924502E-2</v>
      </c>
      <c r="G94" s="597">
        <v>3.7676518434375535E-2</v>
      </c>
      <c r="I94" s="179"/>
      <c r="J94" s="186"/>
      <c r="K94" s="125" t="s">
        <v>92</v>
      </c>
      <c r="L94" s="829">
        <v>5385.1724026309521</v>
      </c>
      <c r="M94" s="829">
        <v>2713.221617412692</v>
      </c>
      <c r="N94" s="829">
        <v>2542.5959229361902</v>
      </c>
      <c r="O94" s="830">
        <v>2956.9986625613333</v>
      </c>
    </row>
    <row r="95" spans="1:15" ht="14.45" customHeight="1" x14ac:dyDescent="0.25">
      <c r="A95" s="179"/>
      <c r="B95" s="186" t="s">
        <v>260</v>
      </c>
      <c r="C95" s="125" t="s">
        <v>91</v>
      </c>
      <c r="D95" s="596">
        <v>9.439998657802958</v>
      </c>
      <c r="E95" s="596">
        <v>9.3735722768506076</v>
      </c>
      <c r="F95" s="596">
        <v>9.2441149713327029</v>
      </c>
      <c r="G95" s="597">
        <v>8.888776602038531</v>
      </c>
      <c r="I95" s="179"/>
      <c r="J95" s="186" t="s">
        <v>260</v>
      </c>
      <c r="K95" s="125" t="s">
        <v>91</v>
      </c>
      <c r="L95" s="829">
        <v>652685</v>
      </c>
      <c r="M95" s="829">
        <v>682186</v>
      </c>
      <c r="N95" s="829">
        <v>697607</v>
      </c>
      <c r="O95" s="830">
        <v>700138</v>
      </c>
    </row>
    <row r="96" spans="1:15" ht="14.45" customHeight="1" x14ac:dyDescent="0.25">
      <c r="A96" s="179"/>
      <c r="B96" s="186"/>
      <c r="C96" s="125" t="s">
        <v>92</v>
      </c>
      <c r="D96" s="596">
        <v>0.25107334283248878</v>
      </c>
      <c r="E96" s="596">
        <v>0.23996496355297173</v>
      </c>
      <c r="F96" s="596">
        <v>0.15364989643312421</v>
      </c>
      <c r="G96" s="597">
        <v>0.15883557809808385</v>
      </c>
      <c r="I96" s="179"/>
      <c r="J96" s="186"/>
      <c r="K96" s="125" t="s">
        <v>92</v>
      </c>
      <c r="L96" s="829">
        <v>21805.766403761365</v>
      </c>
      <c r="M96" s="829">
        <v>20412.326925432248</v>
      </c>
      <c r="N96" s="829">
        <v>13544.175085442803</v>
      </c>
      <c r="O96" s="830">
        <v>13465.780822043065</v>
      </c>
    </row>
    <row r="97" spans="1:15" ht="14.45" customHeight="1" x14ac:dyDescent="0.25">
      <c r="A97" s="179"/>
      <c r="B97" s="186" t="s">
        <v>259</v>
      </c>
      <c r="C97" s="125" t="s">
        <v>91</v>
      </c>
      <c r="D97" s="596">
        <v>21.869466420269372</v>
      </c>
      <c r="E97" s="596">
        <v>18.83801043700403</v>
      </c>
      <c r="F97" s="596">
        <v>19.41201064662264</v>
      </c>
      <c r="G97" s="597">
        <v>19.910921543823441</v>
      </c>
      <c r="I97" s="179"/>
      <c r="J97" s="186" t="s">
        <v>259</v>
      </c>
      <c r="K97" s="125" t="s">
        <v>91</v>
      </c>
      <c r="L97" s="829">
        <v>1515152</v>
      </c>
      <c r="M97" s="829">
        <v>1371685</v>
      </c>
      <c r="N97" s="829">
        <v>1465265</v>
      </c>
      <c r="O97" s="830">
        <v>1568314</v>
      </c>
    </row>
    <row r="98" spans="1:15" ht="14.45" customHeight="1" x14ac:dyDescent="0.25">
      <c r="A98" s="179"/>
      <c r="B98" s="186"/>
      <c r="C98" s="125" t="s">
        <v>92</v>
      </c>
      <c r="D98" s="596">
        <v>0.40208772534415826</v>
      </c>
      <c r="E98" s="596">
        <v>0.30707533881385096</v>
      </c>
      <c r="F98" s="596">
        <v>0.20439889093252739</v>
      </c>
      <c r="G98" s="597">
        <v>0.24789494846595259</v>
      </c>
      <c r="I98" s="179"/>
      <c r="J98" s="186"/>
      <c r="K98" s="125" t="s">
        <v>92</v>
      </c>
      <c r="L98" s="829">
        <v>46380.901971100931</v>
      </c>
      <c r="M98" s="829">
        <v>31792.974990310475</v>
      </c>
      <c r="N98" s="829">
        <v>22140.088111856981</v>
      </c>
      <c r="O98" s="830">
        <v>27940.209833305657</v>
      </c>
    </row>
    <row r="99" spans="1:15" ht="14.45" customHeight="1" x14ac:dyDescent="0.25">
      <c r="A99" s="179"/>
      <c r="B99" s="186" t="s">
        <v>262</v>
      </c>
      <c r="C99" s="125" t="s">
        <v>91</v>
      </c>
      <c r="D99" s="596">
        <v>3.6093095828095798</v>
      </c>
      <c r="E99" s="596">
        <v>4.3420921192911166</v>
      </c>
      <c r="F99" s="596">
        <v>4.5374967449879442</v>
      </c>
      <c r="G99" s="597">
        <v>5.0281134674986276</v>
      </c>
      <c r="I99" s="179"/>
      <c r="J99" s="186" t="s">
        <v>262</v>
      </c>
      <c r="K99" s="125" t="s">
        <v>91</v>
      </c>
      <c r="L99" s="829">
        <v>249549</v>
      </c>
      <c r="M99" s="829">
        <v>316007</v>
      </c>
      <c r="N99" s="829">
        <v>342463</v>
      </c>
      <c r="O99" s="830">
        <v>396047</v>
      </c>
    </row>
    <row r="100" spans="1:15" ht="14.45" customHeight="1" x14ac:dyDescent="0.25">
      <c r="A100" s="179"/>
      <c r="B100" s="186"/>
      <c r="C100" s="125" t="s">
        <v>92</v>
      </c>
      <c r="D100" s="596">
        <v>0.14265556261212547</v>
      </c>
      <c r="E100" s="596">
        <v>0.17433790024750179</v>
      </c>
      <c r="F100" s="596">
        <v>0.12011327547653569</v>
      </c>
      <c r="G100" s="597">
        <v>0.16644050639380073</v>
      </c>
      <c r="I100" s="179"/>
      <c r="J100" s="186"/>
      <c r="K100" s="125" t="s">
        <v>92</v>
      </c>
      <c r="L100" s="829">
        <v>10707.467221464427</v>
      </c>
      <c r="M100" s="829">
        <v>14966.370587136757</v>
      </c>
      <c r="N100" s="829">
        <v>9725.1643835387313</v>
      </c>
      <c r="O100" s="830">
        <v>15402.960780256042</v>
      </c>
    </row>
    <row r="101" spans="1:15" ht="14.45" customHeight="1" x14ac:dyDescent="0.25">
      <c r="A101" s="179"/>
      <c r="B101" s="186" t="s">
        <v>261</v>
      </c>
      <c r="C101" s="125" t="s">
        <v>91</v>
      </c>
      <c r="D101" s="596">
        <v>7.6833693542571444</v>
      </c>
      <c r="E101" s="596">
        <v>7.7800597683984867</v>
      </c>
      <c r="F101" s="596">
        <v>7.5107721849363678</v>
      </c>
      <c r="G101" s="597">
        <v>7.1778085409892434</v>
      </c>
      <c r="I101" s="179"/>
      <c r="J101" s="186" t="s">
        <v>261</v>
      </c>
      <c r="K101" s="125" t="s">
        <v>91</v>
      </c>
      <c r="L101" s="829">
        <v>531231</v>
      </c>
      <c r="M101" s="829">
        <v>566214</v>
      </c>
      <c r="N101" s="829">
        <v>566798</v>
      </c>
      <c r="O101" s="830">
        <v>565371</v>
      </c>
    </row>
    <row r="102" spans="1:15" ht="14.45" customHeight="1" x14ac:dyDescent="0.25">
      <c r="A102" s="179"/>
      <c r="B102" s="186"/>
      <c r="C102" s="125" t="s">
        <v>92</v>
      </c>
      <c r="D102" s="596">
        <v>0.23017369250756922</v>
      </c>
      <c r="E102" s="596">
        <v>0.16281186794573532</v>
      </c>
      <c r="F102" s="596">
        <v>0.13093216842409688</v>
      </c>
      <c r="G102" s="597">
        <v>0.14728341989629698</v>
      </c>
      <c r="I102" s="179"/>
      <c r="J102" s="186"/>
      <c r="K102" s="125" t="s">
        <v>92</v>
      </c>
      <c r="L102" s="829">
        <v>18986.338294733239</v>
      </c>
      <c r="M102" s="829">
        <v>15054.532588078002</v>
      </c>
      <c r="N102" s="829">
        <v>11643.06905509139</v>
      </c>
      <c r="O102" s="830">
        <v>12948.551822953152</v>
      </c>
    </row>
    <row r="103" spans="1:15" ht="14.45" customHeight="1" x14ac:dyDescent="0.25">
      <c r="A103" s="179"/>
      <c r="B103" s="186" t="s">
        <v>263</v>
      </c>
      <c r="C103" s="125" t="s">
        <v>91</v>
      </c>
      <c r="D103" s="596">
        <v>1.7165224889597783</v>
      </c>
      <c r="E103" s="596">
        <v>1.6978990373272871</v>
      </c>
      <c r="F103" s="596">
        <v>1.7661413811587645</v>
      </c>
      <c r="G103" s="597">
        <v>1.583413866703772</v>
      </c>
      <c r="I103" s="179"/>
      <c r="J103" s="186" t="s">
        <v>263</v>
      </c>
      <c r="K103" s="125" t="s">
        <v>91</v>
      </c>
      <c r="L103" s="829">
        <v>118681</v>
      </c>
      <c r="M103" s="829">
        <v>123569</v>
      </c>
      <c r="N103" s="829">
        <v>133274</v>
      </c>
      <c r="O103" s="830">
        <v>124720</v>
      </c>
    </row>
    <row r="104" spans="1:15" ht="14.45" customHeight="1" x14ac:dyDescent="0.25">
      <c r="A104" s="179"/>
      <c r="B104" s="186"/>
      <c r="C104" s="125" t="s">
        <v>92</v>
      </c>
      <c r="D104" s="596">
        <v>0.13500704566058855</v>
      </c>
      <c r="E104" s="596">
        <v>0.1132720429002419</v>
      </c>
      <c r="F104" s="596">
        <v>7.1480088686856832E-2</v>
      </c>
      <c r="G104" s="597">
        <v>7.0400039708691547E-2</v>
      </c>
      <c r="I104" s="179"/>
      <c r="J104" s="186"/>
      <c r="K104" s="125" t="s">
        <v>92</v>
      </c>
      <c r="L104" s="829">
        <v>9343.8151742898026</v>
      </c>
      <c r="M104" s="829">
        <v>9190.2985519863123</v>
      </c>
      <c r="N104" s="829">
        <v>5538.2875552780934</v>
      </c>
      <c r="O104" s="830">
        <v>5712.6044703131665</v>
      </c>
    </row>
    <row r="105" spans="1:15" ht="14.45" customHeight="1" x14ac:dyDescent="0.25">
      <c r="A105" s="179"/>
      <c r="B105" s="186" t="s">
        <v>264</v>
      </c>
      <c r="C105" s="125" t="s">
        <v>91</v>
      </c>
      <c r="D105" s="596">
        <v>6.9056471638783536</v>
      </c>
      <c r="E105" s="596">
        <v>6.6662004059216589</v>
      </c>
      <c r="F105" s="596">
        <v>7.0628162662477276</v>
      </c>
      <c r="G105" s="597">
        <v>7.5099039541165462</v>
      </c>
      <c r="I105" s="179"/>
      <c r="J105" s="186" t="s">
        <v>264</v>
      </c>
      <c r="K105" s="125" t="s">
        <v>91</v>
      </c>
      <c r="L105" s="829">
        <v>477459</v>
      </c>
      <c r="M105" s="829">
        <v>485150</v>
      </c>
      <c r="N105" s="829">
        <v>532964</v>
      </c>
      <c r="O105" s="830">
        <v>591529</v>
      </c>
    </row>
    <row r="106" spans="1:15" ht="14.45" customHeight="1" x14ac:dyDescent="0.25">
      <c r="A106" s="179"/>
      <c r="B106" s="186"/>
      <c r="C106" s="125" t="s">
        <v>92</v>
      </c>
      <c r="D106" s="596">
        <v>0.24682144004336304</v>
      </c>
      <c r="E106" s="596">
        <v>0.21886124831626899</v>
      </c>
      <c r="F106" s="596">
        <v>0.21021347942549803</v>
      </c>
      <c r="G106" s="597">
        <v>0.17016902626309974</v>
      </c>
      <c r="I106" s="179"/>
      <c r="J106" s="186"/>
      <c r="K106" s="125" t="s">
        <v>92</v>
      </c>
      <c r="L106" s="829">
        <v>19455.542664274741</v>
      </c>
      <c r="M106" s="829">
        <v>17968.913802052874</v>
      </c>
      <c r="N106" s="829">
        <v>17816.708003576208</v>
      </c>
      <c r="O106" s="830">
        <v>16757.857712763172</v>
      </c>
    </row>
    <row r="107" spans="1:15" ht="14.45" customHeight="1" x14ac:dyDescent="0.25">
      <c r="A107" s="179"/>
      <c r="B107" s="186" t="s">
        <v>265</v>
      </c>
      <c r="C107" s="125" t="s">
        <v>91</v>
      </c>
      <c r="D107" s="596">
        <v>4.1275885564396031</v>
      </c>
      <c r="E107" s="596">
        <v>4.2339544356992311</v>
      </c>
      <c r="F107" s="596">
        <v>5.0256591026702031</v>
      </c>
      <c r="G107" s="597">
        <v>4.9663486466077211</v>
      </c>
      <c r="I107" s="179"/>
      <c r="J107" s="186" t="s">
        <v>265</v>
      </c>
      <c r="K107" s="125" t="s">
        <v>91</v>
      </c>
      <c r="L107" s="829">
        <v>285383</v>
      </c>
      <c r="M107" s="829">
        <v>308137</v>
      </c>
      <c r="N107" s="829">
        <v>379239</v>
      </c>
      <c r="O107" s="830">
        <v>391182</v>
      </c>
    </row>
    <row r="108" spans="1:15" ht="14.45" customHeight="1" x14ac:dyDescent="0.25">
      <c r="A108" s="179"/>
      <c r="B108" s="186"/>
      <c r="C108" s="125" t="s">
        <v>92</v>
      </c>
      <c r="D108" s="596">
        <v>0.1755964165676325</v>
      </c>
      <c r="E108" s="596">
        <v>0.14597018686738483</v>
      </c>
      <c r="F108" s="596">
        <v>0.12862784452740098</v>
      </c>
      <c r="G108" s="597">
        <v>0.1362504555906898</v>
      </c>
      <c r="I108" s="179"/>
      <c r="J108" s="186"/>
      <c r="K108" s="125" t="s">
        <v>92</v>
      </c>
      <c r="L108" s="829">
        <v>12867.637268879729</v>
      </c>
      <c r="M108" s="829">
        <v>12258.81872204389</v>
      </c>
      <c r="N108" s="829">
        <v>10521.518276007753</v>
      </c>
      <c r="O108" s="830">
        <v>11180.857790515853</v>
      </c>
    </row>
    <row r="109" spans="1:15" ht="14.45" customHeight="1" x14ac:dyDescent="0.25">
      <c r="A109" s="179"/>
      <c r="B109" s="186" t="s">
        <v>266</v>
      </c>
      <c r="C109" s="125" t="s">
        <v>91</v>
      </c>
      <c r="D109" s="596">
        <v>6.9126329523547527</v>
      </c>
      <c r="E109" s="596">
        <v>7.6525892104973527</v>
      </c>
      <c r="F109" s="596">
        <v>8.182937972225222</v>
      </c>
      <c r="G109" s="597">
        <v>7.5657017727836644</v>
      </c>
      <c r="I109" s="179"/>
      <c r="J109" s="186" t="s">
        <v>266</v>
      </c>
      <c r="K109" s="125" t="s">
        <v>91</v>
      </c>
      <c r="L109" s="829">
        <v>477942</v>
      </c>
      <c r="M109" s="829">
        <v>556937</v>
      </c>
      <c r="N109" s="829">
        <v>617489</v>
      </c>
      <c r="O109" s="830">
        <v>595924</v>
      </c>
    </row>
    <row r="110" spans="1:15" ht="14.45" customHeight="1" x14ac:dyDescent="0.25">
      <c r="A110" s="179"/>
      <c r="B110" s="186"/>
      <c r="C110" s="125" t="s">
        <v>92</v>
      </c>
      <c r="D110" s="596">
        <v>0.19255486505984001</v>
      </c>
      <c r="E110" s="596">
        <v>0.20662456928838294</v>
      </c>
      <c r="F110" s="596">
        <v>0.14503689229352365</v>
      </c>
      <c r="G110" s="597">
        <v>0.12752310508068201</v>
      </c>
      <c r="I110" s="179"/>
      <c r="J110" s="186"/>
      <c r="K110" s="125" t="s">
        <v>92</v>
      </c>
      <c r="L110" s="829">
        <v>15705.180954405043</v>
      </c>
      <c r="M110" s="829">
        <v>16458.88860944533</v>
      </c>
      <c r="N110" s="829">
        <v>13165.454224001825</v>
      </c>
      <c r="O110" s="830">
        <v>11476.100552467467</v>
      </c>
    </row>
    <row r="111" spans="1:15" ht="14.45" customHeight="1" x14ac:dyDescent="0.25">
      <c r="A111" s="179"/>
      <c r="B111" s="186" t="s">
        <v>267</v>
      </c>
      <c r="C111" s="125" t="s">
        <v>91</v>
      </c>
      <c r="D111" s="596">
        <v>4.5659576308313081</v>
      </c>
      <c r="E111" s="596">
        <v>5.4078047926566404</v>
      </c>
      <c r="F111" s="596">
        <v>5.275180210056778</v>
      </c>
      <c r="G111" s="597">
        <v>5.6554739247081116</v>
      </c>
      <c r="I111" s="179"/>
      <c r="J111" s="186" t="s">
        <v>267</v>
      </c>
      <c r="K111" s="125" t="s">
        <v>91</v>
      </c>
      <c r="L111" s="829">
        <v>315692</v>
      </c>
      <c r="M111" s="829">
        <v>393567</v>
      </c>
      <c r="N111" s="829">
        <v>398068</v>
      </c>
      <c r="O111" s="830">
        <v>445462</v>
      </c>
    </row>
    <row r="112" spans="1:15" ht="14.45" customHeight="1" x14ac:dyDescent="0.25">
      <c r="A112" s="179"/>
      <c r="B112" s="186"/>
      <c r="C112" s="125" t="s">
        <v>92</v>
      </c>
      <c r="D112" s="596">
        <v>0.15881301406029077</v>
      </c>
      <c r="E112" s="596">
        <v>0.23475863264171079</v>
      </c>
      <c r="F112" s="596">
        <v>0.14613173821981876</v>
      </c>
      <c r="G112" s="597">
        <v>0.13200377558917606</v>
      </c>
      <c r="I112" s="179"/>
      <c r="J112" s="186"/>
      <c r="K112" s="125" t="s">
        <v>92</v>
      </c>
      <c r="L112" s="829">
        <v>14459.065663032183</v>
      </c>
      <c r="M112" s="829">
        <v>18740.644796860954</v>
      </c>
      <c r="N112" s="829">
        <v>12274.369184886413</v>
      </c>
      <c r="O112" s="830">
        <v>11627.889733753202</v>
      </c>
    </row>
    <row r="113" spans="1:17" ht="14.45" customHeight="1" x14ac:dyDescent="0.25">
      <c r="A113" s="179"/>
      <c r="B113" s="186" t="s">
        <v>288</v>
      </c>
      <c r="C113" s="125" t="s">
        <v>91</v>
      </c>
      <c r="D113" s="596">
        <v>3.0663417045642074</v>
      </c>
      <c r="E113" s="596">
        <v>3.0333513379599406</v>
      </c>
      <c r="F113" s="596">
        <v>3.1619038027154587</v>
      </c>
      <c r="G113" s="597">
        <v>3.7714374076701627</v>
      </c>
      <c r="I113" s="179"/>
      <c r="J113" s="186" t="s">
        <v>268</v>
      </c>
      <c r="K113" s="125" t="s">
        <v>91</v>
      </c>
      <c r="L113" s="829">
        <v>212185</v>
      </c>
      <c r="M113" s="829">
        <v>220760</v>
      </c>
      <c r="N113" s="829">
        <v>238678</v>
      </c>
      <c r="O113" s="830">
        <v>297063</v>
      </c>
    </row>
    <row r="114" spans="1:17" ht="14.45" customHeight="1" x14ac:dyDescent="0.25">
      <c r="A114" s="179"/>
      <c r="B114" s="186"/>
      <c r="C114" s="125" t="s">
        <v>92</v>
      </c>
      <c r="D114" s="596">
        <v>0.16062791409896568</v>
      </c>
      <c r="E114" s="596">
        <v>0.11321535869889179</v>
      </c>
      <c r="F114" s="596">
        <v>7.9228422821088468E-2</v>
      </c>
      <c r="G114" s="597">
        <v>0.12419718983291959</v>
      </c>
      <c r="I114" s="179"/>
      <c r="J114" s="186"/>
      <c r="K114" s="125" t="s">
        <v>92</v>
      </c>
      <c r="L114" s="829">
        <v>11385.561211791608</v>
      </c>
      <c r="M114" s="829">
        <v>8466.3437197999501</v>
      </c>
      <c r="N114" s="829">
        <v>6326.0276111599032</v>
      </c>
      <c r="O114" s="830">
        <v>10981.248988412864</v>
      </c>
    </row>
    <row r="115" spans="1:17" ht="14.45" customHeight="1" x14ac:dyDescent="0.25">
      <c r="A115" s="179"/>
      <c r="B115" s="186" t="s">
        <v>269</v>
      </c>
      <c r="C115" s="125" t="s">
        <v>91</v>
      </c>
      <c r="D115" s="596">
        <v>6.7132848724992371</v>
      </c>
      <c r="E115" s="596">
        <v>6.3843004419354923</v>
      </c>
      <c r="F115" s="596">
        <v>6.3475153573622238</v>
      </c>
      <c r="G115" s="597">
        <v>6.0377429395128797</v>
      </c>
      <c r="I115" s="179"/>
      <c r="J115" s="186" t="s">
        <v>269</v>
      </c>
      <c r="K115" s="125" t="s">
        <v>91</v>
      </c>
      <c r="L115" s="829">
        <v>464159</v>
      </c>
      <c r="M115" s="829">
        <v>464995</v>
      </c>
      <c r="N115" s="829">
        <v>479021</v>
      </c>
      <c r="O115" s="830">
        <v>475572</v>
      </c>
    </row>
    <row r="116" spans="1:17" ht="14.45" customHeight="1" x14ac:dyDescent="0.25">
      <c r="A116" s="179"/>
      <c r="B116" s="186"/>
      <c r="C116" s="125" t="s">
        <v>92</v>
      </c>
      <c r="D116" s="596">
        <v>0.20313372135503999</v>
      </c>
      <c r="E116" s="596">
        <v>0.17372899762906671</v>
      </c>
      <c r="F116" s="596">
        <v>0.12496887920104627</v>
      </c>
      <c r="G116" s="597">
        <v>0.17378896870835922</v>
      </c>
      <c r="I116" s="179"/>
      <c r="J116" s="186"/>
      <c r="K116" s="125" t="s">
        <v>92</v>
      </c>
      <c r="L116" s="829">
        <v>17444.297511463526</v>
      </c>
      <c r="M116" s="829">
        <v>14836.612652026515</v>
      </c>
      <c r="N116" s="829">
        <v>10295.895062256473</v>
      </c>
      <c r="O116" s="830">
        <v>15972.442598205771</v>
      </c>
    </row>
    <row r="117" spans="1:17" ht="14.45" customHeight="1" x14ac:dyDescent="0.25">
      <c r="A117" s="179"/>
      <c r="B117" s="187" t="s">
        <v>253</v>
      </c>
      <c r="C117" s="125" t="s">
        <v>91</v>
      </c>
      <c r="D117" s="596">
        <v>3.9065454813157638E-2</v>
      </c>
      <c r="E117" s="596">
        <v>6.3659706236493946E-2</v>
      </c>
      <c r="F117" s="596">
        <v>2.0142975369249229E-2</v>
      </c>
      <c r="G117" s="597">
        <v>1.0765995501642069E-2</v>
      </c>
      <c r="I117" s="179"/>
      <c r="J117" s="187" t="s">
        <v>253</v>
      </c>
      <c r="K117" s="125" t="s">
        <v>91</v>
      </c>
      <c r="L117" s="829">
        <v>2701</v>
      </c>
      <c r="M117" s="829">
        <v>4633</v>
      </c>
      <c r="N117" s="829">
        <v>1520</v>
      </c>
      <c r="O117" s="830">
        <v>848</v>
      </c>
    </row>
    <row r="118" spans="1:17" ht="14.45" customHeight="1" x14ac:dyDescent="0.25">
      <c r="A118" s="179"/>
      <c r="B118" s="187"/>
      <c r="C118" s="125" t="s">
        <v>92</v>
      </c>
      <c r="D118" s="596">
        <v>1.3292316802079754E-2</v>
      </c>
      <c r="E118" s="596">
        <v>2.4563455911760658E-2</v>
      </c>
      <c r="F118" s="596">
        <v>5.8712014569711063E-3</v>
      </c>
      <c r="G118" s="597">
        <v>4.1238190759508055E-3</v>
      </c>
      <c r="I118" s="179"/>
      <c r="J118" s="187"/>
      <c r="K118" s="125" t="s">
        <v>92</v>
      </c>
      <c r="L118" s="829">
        <v>931.76554774748422</v>
      </c>
      <c r="M118" s="829">
        <v>1819.2278205189302</v>
      </c>
      <c r="N118" s="829">
        <v>444.11923983717298</v>
      </c>
      <c r="O118" s="830">
        <v>323.92679949113727</v>
      </c>
    </row>
    <row r="119" spans="1:17" ht="14.45" customHeight="1" x14ac:dyDescent="0.25">
      <c r="A119" s="179"/>
      <c r="B119" s="186" t="s">
        <v>270</v>
      </c>
      <c r="C119" s="125" t="s">
        <v>91</v>
      </c>
      <c r="D119" s="596">
        <v>5.1764258710215172E-2</v>
      </c>
      <c r="E119" s="596">
        <v>0.73967824436066099</v>
      </c>
      <c r="F119" s="596">
        <v>9.8594563649483075E-2</v>
      </c>
      <c r="G119" s="597">
        <v>0.94596028871149829</v>
      </c>
      <c r="I119" s="179"/>
      <c r="J119" s="186" t="s">
        <v>270</v>
      </c>
      <c r="K119" s="125" t="s">
        <v>91</v>
      </c>
      <c r="L119" s="829">
        <v>3579</v>
      </c>
      <c r="M119" s="829">
        <v>53832</v>
      </c>
      <c r="N119" s="829">
        <v>7440</v>
      </c>
      <c r="O119" s="830">
        <v>74510</v>
      </c>
    </row>
    <row r="120" spans="1:17" ht="14.45" customHeight="1" x14ac:dyDescent="0.25">
      <c r="A120" s="179"/>
      <c r="B120" s="186"/>
      <c r="C120" s="125" t="s">
        <v>92</v>
      </c>
      <c r="D120" s="596">
        <v>1.5962032801734728E-2</v>
      </c>
      <c r="E120" s="596">
        <v>5.1853561923186783E-2</v>
      </c>
      <c r="F120" s="596">
        <v>1.1802648862994123E-2</v>
      </c>
      <c r="G120" s="597">
        <v>4.3765865753535416E-2</v>
      </c>
      <c r="I120" s="179"/>
      <c r="J120" s="186"/>
      <c r="K120" s="125" t="s">
        <v>92</v>
      </c>
      <c r="L120" s="829">
        <v>1102.416637341669</v>
      </c>
      <c r="M120" s="829">
        <v>4157.8124497752087</v>
      </c>
      <c r="N120" s="829">
        <v>886.46778714595166</v>
      </c>
      <c r="O120" s="830">
        <v>3495.0264220773065</v>
      </c>
    </row>
    <row r="121" spans="1:17" ht="14.45" customHeight="1" x14ac:dyDescent="0.25">
      <c r="A121" s="179"/>
      <c r="B121" s="186" t="s">
        <v>3</v>
      </c>
      <c r="C121" s="125" t="s">
        <v>91</v>
      </c>
      <c r="D121" s="596">
        <v>100</v>
      </c>
      <c r="E121" s="596">
        <v>100</v>
      </c>
      <c r="F121" s="596">
        <v>100</v>
      </c>
      <c r="G121" s="597">
        <v>100</v>
      </c>
      <c r="I121" s="179"/>
      <c r="J121" s="186" t="s">
        <v>3</v>
      </c>
      <c r="K121" s="125" t="s">
        <v>91</v>
      </c>
      <c r="L121" s="829">
        <v>6917890</v>
      </c>
      <c r="M121" s="829">
        <v>7279122</v>
      </c>
      <c r="N121" s="829">
        <v>7547539</v>
      </c>
      <c r="O121" s="830">
        <v>7876652</v>
      </c>
    </row>
    <row r="122" spans="1:17" ht="14.45" customHeight="1" x14ac:dyDescent="0.25">
      <c r="A122" s="179"/>
      <c r="B122" s="159"/>
      <c r="C122" s="125" t="s">
        <v>92</v>
      </c>
      <c r="D122" s="596">
        <v>0</v>
      </c>
      <c r="E122" s="596">
        <v>0</v>
      </c>
      <c r="F122" s="596">
        <v>0</v>
      </c>
      <c r="G122" s="597">
        <v>0</v>
      </c>
      <c r="I122" s="179"/>
      <c r="J122" s="159"/>
      <c r="K122" s="125" t="s">
        <v>92</v>
      </c>
      <c r="L122" s="829">
        <v>141693.98309082931</v>
      </c>
      <c r="M122" s="829">
        <v>113218.85670533594</v>
      </c>
      <c r="N122" s="829">
        <v>80833.201033364749</v>
      </c>
      <c r="O122" s="830">
        <v>91692.870121674889</v>
      </c>
    </row>
    <row r="123" spans="1:17" ht="14.45" customHeight="1" x14ac:dyDescent="0.25">
      <c r="A123" s="180"/>
      <c r="B123" s="181"/>
      <c r="C123" s="181"/>
      <c r="D123" s="181"/>
      <c r="E123" s="181"/>
      <c r="F123" s="181"/>
      <c r="G123" s="182"/>
      <c r="H123" s="159"/>
      <c r="I123" s="180"/>
      <c r="J123" s="181"/>
      <c r="K123" s="181"/>
      <c r="L123" s="181"/>
      <c r="M123" s="181"/>
      <c r="N123" s="181"/>
      <c r="O123" s="182"/>
      <c r="P123" s="159"/>
      <c r="Q123" s="159"/>
    </row>
    <row r="124" spans="1:17" ht="14.45" customHeight="1" x14ac:dyDescent="0.25">
      <c r="A124" s="869" t="s">
        <v>342</v>
      </c>
      <c r="B124" s="869"/>
      <c r="C124" s="869"/>
      <c r="D124" s="869"/>
      <c r="E124" s="869"/>
      <c r="F124" s="869"/>
      <c r="G124" s="869"/>
      <c r="H124" s="159"/>
      <c r="I124" s="869" t="s">
        <v>342</v>
      </c>
      <c r="J124" s="869"/>
      <c r="K124" s="869"/>
      <c r="L124" s="869"/>
      <c r="M124" s="869"/>
      <c r="N124" s="869"/>
      <c r="O124" s="869"/>
      <c r="P124" s="801"/>
      <c r="Q124" s="159"/>
    </row>
    <row r="125" spans="1:17" ht="14.45" customHeight="1" x14ac:dyDescent="0.25">
      <c r="A125" s="865" t="s">
        <v>6</v>
      </c>
      <c r="B125" s="865"/>
      <c r="C125" s="865"/>
      <c r="D125" s="865"/>
      <c r="E125" s="865"/>
      <c r="F125" s="865"/>
      <c r="G125" s="865"/>
      <c r="I125" s="865" t="s">
        <v>6</v>
      </c>
      <c r="J125" s="865"/>
      <c r="K125" s="865"/>
      <c r="L125" s="865"/>
      <c r="M125" s="865"/>
      <c r="N125" s="865"/>
      <c r="O125" s="865"/>
      <c r="P125" s="761"/>
      <c r="Q125" s="159"/>
    </row>
  </sheetData>
  <mergeCells count="8">
    <mergeCell ref="I125:O125"/>
    <mergeCell ref="A125:G125"/>
    <mergeCell ref="A124:G124"/>
    <mergeCell ref="I124:O124"/>
    <mergeCell ref="A2:G2"/>
    <mergeCell ref="I2:O2"/>
    <mergeCell ref="A3:G3"/>
    <mergeCell ref="I3:O3"/>
  </mergeCells>
  <hyperlinks>
    <hyperlink ref="A1" location="INDICE!A1" display="INDICE" xr:uid="{6CD0F702-32A5-4858-9779-55BA7827E590}"/>
  </hyperlink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Q16"/>
  <sheetViews>
    <sheetView workbookViewId="0">
      <selection activeCell="C8" sqref="C8:H9"/>
    </sheetView>
  </sheetViews>
  <sheetFormatPr baseColWidth="10" defaultColWidth="11.5703125" defaultRowHeight="15" x14ac:dyDescent="0.25"/>
  <cols>
    <col min="1" max="1" width="11.5703125" style="5" customWidth="1"/>
    <col min="2" max="2" width="13.28515625" style="32" customWidth="1"/>
    <col min="3" max="3" width="10.7109375" style="32" customWidth="1"/>
    <col min="4" max="8" width="10.7109375" style="5" customWidth="1"/>
    <col min="9" max="10" width="11.5703125" style="5"/>
    <col min="11" max="11" width="13.28515625" style="5" customWidth="1"/>
    <col min="12" max="16384" width="11.5703125" style="5"/>
  </cols>
  <sheetData>
    <row r="1" spans="1:17" s="130" customFormat="1" x14ac:dyDescent="0.25">
      <c r="A1" s="398" t="s">
        <v>344</v>
      </c>
      <c r="B1" s="194"/>
    </row>
    <row r="2" spans="1:17" ht="14.45" customHeight="1" x14ac:dyDescent="0.25">
      <c r="A2" s="863" t="s">
        <v>131</v>
      </c>
      <c r="B2" s="863"/>
      <c r="C2" s="863"/>
      <c r="D2" s="863"/>
      <c r="E2" s="863"/>
      <c r="F2" s="863"/>
      <c r="G2" s="863"/>
      <c r="H2" s="863"/>
      <c r="J2" s="863" t="s">
        <v>131</v>
      </c>
      <c r="K2" s="863"/>
      <c r="L2" s="863"/>
      <c r="M2" s="863"/>
      <c r="N2" s="863"/>
      <c r="O2" s="863"/>
      <c r="P2" s="863"/>
      <c r="Q2" s="863"/>
    </row>
    <row r="3" spans="1:17" ht="14.45" customHeight="1" x14ac:dyDescent="0.25">
      <c r="A3" s="864" t="s">
        <v>59</v>
      </c>
      <c r="B3" s="864"/>
      <c r="C3" s="864"/>
      <c r="D3" s="864"/>
      <c r="E3" s="864"/>
      <c r="F3" s="864"/>
      <c r="G3" s="864"/>
      <c r="H3" s="864"/>
      <c r="J3" s="864" t="s">
        <v>183</v>
      </c>
      <c r="K3" s="864"/>
      <c r="L3" s="864"/>
      <c r="M3" s="864"/>
      <c r="N3" s="864"/>
      <c r="O3" s="864"/>
      <c r="P3" s="864"/>
      <c r="Q3" s="864"/>
    </row>
    <row r="4" spans="1:17" x14ac:dyDescent="0.25">
      <c r="A4" s="19"/>
      <c r="B4" s="19"/>
      <c r="C4" s="19"/>
      <c r="D4" s="19"/>
      <c r="E4" s="19"/>
      <c r="F4" s="19"/>
      <c r="J4" s="19"/>
      <c r="K4" s="19"/>
      <c r="L4" s="19"/>
      <c r="M4" s="19"/>
      <c r="N4" s="19"/>
      <c r="O4" s="19"/>
      <c r="P4" s="673"/>
      <c r="Q4" s="673"/>
    </row>
    <row r="5" spans="1:17" ht="15" customHeight="1" x14ac:dyDescent="0.25">
      <c r="A5" s="214"/>
      <c r="B5" s="15"/>
      <c r="C5" s="131">
        <v>2006</v>
      </c>
      <c r="D5" s="131">
        <v>2009</v>
      </c>
      <c r="E5" s="131">
        <v>2011</v>
      </c>
      <c r="F5" s="131">
        <v>2013</v>
      </c>
      <c r="G5" s="131">
        <v>2015</v>
      </c>
      <c r="H5" s="255">
        <v>2017</v>
      </c>
      <c r="I5" s="64"/>
      <c r="J5" s="214"/>
      <c r="K5" s="15"/>
      <c r="L5" s="131">
        <v>2006</v>
      </c>
      <c r="M5" s="131">
        <v>2009</v>
      </c>
      <c r="N5" s="131">
        <v>2011</v>
      </c>
      <c r="O5" s="131">
        <v>2013</v>
      </c>
      <c r="P5" s="131">
        <v>2015</v>
      </c>
      <c r="Q5" s="255">
        <v>2017</v>
      </c>
    </row>
    <row r="6" spans="1:17" x14ac:dyDescent="0.25">
      <c r="A6" s="227"/>
      <c r="B6" s="201"/>
      <c r="C6" s="201"/>
      <c r="D6" s="201"/>
      <c r="E6" s="201"/>
      <c r="F6" s="201"/>
      <c r="G6" s="201"/>
      <c r="H6" s="140"/>
      <c r="I6" s="64"/>
      <c r="J6" s="227"/>
      <c r="K6" s="670"/>
      <c r="L6" s="670"/>
      <c r="M6" s="670"/>
      <c r="N6" s="670"/>
      <c r="O6" s="670"/>
      <c r="P6" s="670"/>
      <c r="Q6" s="140"/>
    </row>
    <row r="7" spans="1:17" x14ac:dyDescent="0.25">
      <c r="A7" s="205" t="s">
        <v>9</v>
      </c>
      <c r="B7" s="125" t="s">
        <v>91</v>
      </c>
      <c r="C7" s="729">
        <v>954.61972583903707</v>
      </c>
      <c r="D7" s="730">
        <v>1342.0671243269951</v>
      </c>
      <c r="E7" s="730">
        <v>1503.030884394549</v>
      </c>
      <c r="F7" s="730">
        <v>1930.8007333605888</v>
      </c>
      <c r="G7" s="730">
        <v>2089.3843816085773</v>
      </c>
      <c r="H7" s="731">
        <v>2390.0255667304214</v>
      </c>
      <c r="I7" s="65"/>
      <c r="J7" s="672" t="s">
        <v>9</v>
      </c>
      <c r="K7" s="125" t="s">
        <v>91</v>
      </c>
      <c r="L7" s="733">
        <v>1401.621367082892</v>
      </c>
      <c r="M7" s="733">
        <v>1723.3993928990187</v>
      </c>
      <c r="N7" s="733">
        <v>1811.1867854057725</v>
      </c>
      <c r="O7" s="733">
        <v>2225.2652224046788</v>
      </c>
      <c r="P7" s="733">
        <v>2191.680640932133</v>
      </c>
      <c r="Q7" s="734">
        <v>2390.0255667304214</v>
      </c>
    </row>
    <row r="8" spans="1:17" s="130" customFormat="1" x14ac:dyDescent="0.25">
      <c r="A8" s="205"/>
      <c r="B8" s="125" t="s">
        <v>92</v>
      </c>
      <c r="C8" s="729">
        <v>27.77131986352072</v>
      </c>
      <c r="D8" s="730">
        <v>84.417831160522823</v>
      </c>
      <c r="E8" s="730">
        <v>51.256556050881372</v>
      </c>
      <c r="F8" s="730">
        <v>65.267091774136063</v>
      </c>
      <c r="G8" s="730">
        <v>42.809890553055844</v>
      </c>
      <c r="H8" s="732">
        <v>56.196866784358377</v>
      </c>
      <c r="I8" s="65"/>
      <c r="J8" s="672"/>
      <c r="K8" s="125" t="s">
        <v>92</v>
      </c>
      <c r="L8" s="733">
        <v>40.775267880830881</v>
      </c>
      <c r="M8" s="733">
        <v>108.40414185276072</v>
      </c>
      <c r="N8" s="733">
        <v>61.765331520727749</v>
      </c>
      <c r="O8" s="733">
        <v>75.220908981489131</v>
      </c>
      <c r="P8" s="733">
        <v>44.90586153053907</v>
      </c>
      <c r="Q8" s="734">
        <v>60.411631793185308</v>
      </c>
    </row>
    <row r="9" spans="1:17" ht="15" customHeight="1" x14ac:dyDescent="0.25">
      <c r="A9" s="205" t="s">
        <v>10</v>
      </c>
      <c r="B9" s="125" t="s">
        <v>91</v>
      </c>
      <c r="C9" s="729">
        <v>1503.3920059951172</v>
      </c>
      <c r="D9" s="730">
        <v>1961.7177004006876</v>
      </c>
      <c r="E9" s="730">
        <v>2165.7286301564523</v>
      </c>
      <c r="F9" s="730">
        <v>2677.2788177737839</v>
      </c>
      <c r="G9" s="730">
        <v>2820.5080419291326</v>
      </c>
      <c r="H9" s="731">
        <v>3231.7846109828024</v>
      </c>
      <c r="I9" s="61"/>
      <c r="J9" s="672" t="s">
        <v>10</v>
      </c>
      <c r="K9" s="125" t="s">
        <v>91</v>
      </c>
      <c r="L9" s="733">
        <v>2207.3568161943367</v>
      </c>
      <c r="M9" s="733">
        <v>2519.1162443571384</v>
      </c>
      <c r="N9" s="733">
        <v>2609.7528110970184</v>
      </c>
      <c r="O9" s="733">
        <v>3085.5879329936461</v>
      </c>
      <c r="P9" s="733">
        <v>2958.6001156619827</v>
      </c>
      <c r="Q9" s="734">
        <v>3231.7846109828024</v>
      </c>
    </row>
    <row r="10" spans="1:17" s="130" customFormat="1" ht="15" customHeight="1" x14ac:dyDescent="0.25">
      <c r="A10" s="205"/>
      <c r="B10" s="125" t="s">
        <v>92</v>
      </c>
      <c r="C10" s="729">
        <v>32.74533501000122</v>
      </c>
      <c r="D10" s="730">
        <v>46.505913388074184</v>
      </c>
      <c r="E10" s="730">
        <v>49.441977076260137</v>
      </c>
      <c r="F10" s="730">
        <v>66.791449362175527</v>
      </c>
      <c r="G10" s="730">
        <v>46.149600797915646</v>
      </c>
      <c r="H10" s="732">
        <v>56.451903952590207</v>
      </c>
      <c r="I10" s="61"/>
      <c r="J10" s="672"/>
      <c r="K10" s="125" t="s">
        <v>92</v>
      </c>
      <c r="L10" s="733">
        <v>48.078370543498011</v>
      </c>
      <c r="M10" s="733">
        <v>59.720008943685841</v>
      </c>
      <c r="N10" s="733">
        <v>59.578722029704622</v>
      </c>
      <c r="O10" s="733">
        <v>76.977744781404482</v>
      </c>
      <c r="P10" s="733">
        <v>48.409083890379677</v>
      </c>
      <c r="Q10" s="734">
        <v>60.685796749034395</v>
      </c>
    </row>
    <row r="11" spans="1:17" x14ac:dyDescent="0.25">
      <c r="A11" s="205" t="s">
        <v>3</v>
      </c>
      <c r="B11" s="125" t="s">
        <v>91</v>
      </c>
      <c r="C11" s="729">
        <v>1472.2632932015997</v>
      </c>
      <c r="D11" s="730">
        <v>1923.4070101863476</v>
      </c>
      <c r="E11" s="730">
        <v>2118.3714567839902</v>
      </c>
      <c r="F11" s="730">
        <v>2619.9034566603959</v>
      </c>
      <c r="G11" s="730">
        <v>2762.1825386130108</v>
      </c>
      <c r="H11" s="731">
        <v>3160.5531831410049</v>
      </c>
      <c r="I11" s="59"/>
      <c r="J11" s="672" t="s">
        <v>3</v>
      </c>
      <c r="K11" s="125" t="s">
        <v>91</v>
      </c>
      <c r="L11" s="733">
        <v>2161.6520376571862</v>
      </c>
      <c r="M11" s="733">
        <v>2469.9199624823441</v>
      </c>
      <c r="N11" s="733">
        <v>2552.6864345397653</v>
      </c>
      <c r="O11" s="733">
        <v>3019.4622450121528</v>
      </c>
      <c r="P11" s="733">
        <v>2897.4189141480792</v>
      </c>
      <c r="Q11" s="734">
        <v>3397.5946718766659</v>
      </c>
    </row>
    <row r="12" spans="1:17" s="130" customFormat="1" x14ac:dyDescent="0.25">
      <c r="A12" s="205"/>
      <c r="B12" s="125" t="s">
        <v>92</v>
      </c>
      <c r="C12" s="729">
        <v>31.360763146409109</v>
      </c>
      <c r="D12" s="730">
        <v>44.137261541638757</v>
      </c>
      <c r="E12" s="730">
        <v>46.286755514661294</v>
      </c>
      <c r="F12" s="730">
        <v>61.741834040543225</v>
      </c>
      <c r="G12" s="730">
        <v>42.999719818335663</v>
      </c>
      <c r="H12" s="732">
        <v>53.12453011579511</v>
      </c>
      <c r="I12" s="59"/>
      <c r="J12" s="672"/>
      <c r="K12" s="125" t="s">
        <v>92</v>
      </c>
      <c r="L12" s="733">
        <v>46.045471534171845</v>
      </c>
      <c r="M12" s="733">
        <v>56.678333183590503</v>
      </c>
      <c r="N12" s="733">
        <v>55.776607319148468</v>
      </c>
      <c r="O12" s="733">
        <v>71.158017807595115</v>
      </c>
      <c r="P12" s="733">
        <v>45.104984831042131</v>
      </c>
      <c r="Q12" s="734">
        <v>57.108869874479666</v>
      </c>
    </row>
    <row r="13" spans="1:17" x14ac:dyDescent="0.25">
      <c r="A13" s="227"/>
      <c r="B13" s="761"/>
      <c r="C13" s="761"/>
      <c r="D13" s="52"/>
      <c r="E13" s="52"/>
      <c r="F13" s="52"/>
      <c r="G13" s="52"/>
      <c r="H13" s="62"/>
      <c r="J13" s="230"/>
      <c r="K13" s="19"/>
      <c r="L13" s="19"/>
      <c r="M13" s="48"/>
      <c r="N13" s="48"/>
      <c r="O13" s="48"/>
      <c r="P13" s="48"/>
      <c r="Q13" s="13"/>
    </row>
    <row r="14" spans="1:17" s="764" customFormat="1" x14ac:dyDescent="0.25">
      <c r="A14" s="867" t="s">
        <v>342</v>
      </c>
      <c r="B14" s="867"/>
      <c r="C14" s="867"/>
      <c r="D14" s="867"/>
      <c r="E14" s="867"/>
      <c r="F14" s="867"/>
      <c r="G14" s="867"/>
      <c r="H14" s="867"/>
      <c r="J14" s="867" t="s">
        <v>342</v>
      </c>
      <c r="K14" s="867"/>
      <c r="L14" s="867"/>
      <c r="M14" s="867"/>
      <c r="N14" s="867"/>
      <c r="O14" s="867"/>
      <c r="P14" s="867"/>
      <c r="Q14" s="867"/>
    </row>
    <row r="15" spans="1:17" ht="15" customHeight="1" x14ac:dyDescent="0.25">
      <c r="A15" s="865" t="s">
        <v>6</v>
      </c>
      <c r="B15" s="865"/>
      <c r="C15" s="865"/>
      <c r="D15" s="865"/>
      <c r="E15" s="865"/>
      <c r="F15" s="865"/>
      <c r="G15" s="865"/>
      <c r="H15" s="865"/>
      <c r="J15" s="865" t="s">
        <v>6</v>
      </c>
      <c r="K15" s="865"/>
      <c r="L15" s="865"/>
      <c r="M15" s="865"/>
      <c r="N15" s="865"/>
      <c r="O15" s="865"/>
      <c r="P15" s="865"/>
      <c r="Q15" s="865"/>
    </row>
    <row r="16" spans="1:17" s="130" customFormat="1" ht="15" customHeight="1" x14ac:dyDescent="0.25">
      <c r="A16" s="129"/>
      <c r="B16" s="129"/>
      <c r="C16" s="129"/>
      <c r="D16" s="129"/>
      <c r="E16" s="129"/>
      <c r="F16" s="129"/>
      <c r="G16" s="129"/>
      <c r="H16" s="129"/>
    </row>
  </sheetData>
  <mergeCells count="8">
    <mergeCell ref="J2:Q2"/>
    <mergeCell ref="J3:Q3"/>
    <mergeCell ref="J15:Q15"/>
    <mergeCell ref="A2:H2"/>
    <mergeCell ref="A3:H3"/>
    <mergeCell ref="A15:H15"/>
    <mergeCell ref="A14:H14"/>
    <mergeCell ref="J14:Q14"/>
  </mergeCells>
  <hyperlinks>
    <hyperlink ref="A1" location="INDICE!A1" display="INDICE" xr:uid="{20928F95-30FE-4EDC-A0CC-5710F896B7E4}"/>
  </hyperlink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P17"/>
  <sheetViews>
    <sheetView workbookViewId="0">
      <selection activeCell="H18" sqref="H18:H136"/>
    </sheetView>
  </sheetViews>
  <sheetFormatPr baseColWidth="10" defaultColWidth="11.5703125" defaultRowHeight="15" x14ac:dyDescent="0.25"/>
  <cols>
    <col min="1" max="1" width="11.5703125" style="5" customWidth="1"/>
    <col min="2" max="2" width="13.28515625" style="32" customWidth="1"/>
    <col min="3" max="3" width="7.7109375" style="32" customWidth="1"/>
    <col min="4" max="8" width="7.7109375" style="5" customWidth="1"/>
    <col min="9" max="10" width="11.5703125" style="5"/>
    <col min="11" max="16" width="10.7109375" style="5" customWidth="1"/>
    <col min="17" max="16384" width="11.5703125" style="5"/>
  </cols>
  <sheetData>
    <row r="1" spans="1:16" s="130" customFormat="1" x14ac:dyDescent="0.25">
      <c r="A1" s="398" t="s">
        <v>344</v>
      </c>
      <c r="B1" s="294"/>
    </row>
    <row r="2" spans="1:16" ht="15" customHeight="1" x14ac:dyDescent="0.25">
      <c r="A2" s="880" t="s">
        <v>126</v>
      </c>
      <c r="B2" s="880"/>
      <c r="C2" s="880"/>
      <c r="D2" s="880"/>
      <c r="E2" s="880"/>
      <c r="F2" s="880"/>
      <c r="G2" s="880"/>
      <c r="H2" s="880"/>
      <c r="I2" s="137"/>
      <c r="J2" s="902"/>
      <c r="K2" s="902"/>
      <c r="L2" s="902"/>
      <c r="M2" s="902"/>
      <c r="N2" s="902"/>
      <c r="O2" s="902"/>
      <c r="P2" s="902"/>
    </row>
    <row r="3" spans="1:16" x14ac:dyDescent="0.25">
      <c r="A3" s="896" t="s">
        <v>200</v>
      </c>
      <c r="B3" s="896"/>
      <c r="C3" s="896"/>
      <c r="D3" s="896"/>
      <c r="E3" s="896"/>
      <c r="F3" s="896"/>
      <c r="G3" s="896"/>
      <c r="H3" s="896"/>
      <c r="I3" s="137"/>
      <c r="J3" s="100"/>
      <c r="K3" s="100"/>
      <c r="L3" s="100"/>
      <c r="M3" s="100"/>
      <c r="N3" s="100"/>
      <c r="O3" s="100"/>
      <c r="P3" s="100"/>
    </row>
    <row r="4" spans="1:16" x14ac:dyDescent="0.25">
      <c r="A4" s="39"/>
      <c r="B4" s="39"/>
      <c r="C4" s="39"/>
      <c r="D4" s="39"/>
      <c r="E4" s="39"/>
      <c r="F4" s="39"/>
      <c r="J4" s="144"/>
      <c r="K4" s="145"/>
      <c r="L4" s="145"/>
      <c r="M4" s="145"/>
      <c r="N4" s="145"/>
      <c r="O4" s="145"/>
      <c r="P4" s="145"/>
    </row>
    <row r="5" spans="1:16" x14ac:dyDescent="0.25">
      <c r="A5" s="214"/>
      <c r="B5" s="15"/>
      <c r="C5" s="131">
        <v>2006</v>
      </c>
      <c r="D5" s="131">
        <v>2009</v>
      </c>
      <c r="E5" s="131">
        <v>2011</v>
      </c>
      <c r="F5" s="131">
        <v>2013</v>
      </c>
      <c r="G5" s="131">
        <v>2015</v>
      </c>
      <c r="H5" s="255">
        <v>2017</v>
      </c>
      <c r="J5" s="773"/>
      <c r="K5" s="773"/>
      <c r="L5" s="773"/>
      <c r="M5" s="773"/>
      <c r="N5" s="773"/>
      <c r="O5" s="773"/>
      <c r="P5" s="100"/>
    </row>
    <row r="6" spans="1:16" x14ac:dyDescent="0.25">
      <c r="A6" s="228"/>
      <c r="B6" s="56"/>
      <c r="C6" s="56"/>
      <c r="D6" s="226"/>
      <c r="E6" s="226"/>
      <c r="F6" s="226"/>
      <c r="G6" s="226"/>
      <c r="H6" s="62"/>
      <c r="J6" s="762"/>
      <c r="K6" s="16"/>
      <c r="L6" s="17"/>
      <c r="M6" s="17"/>
      <c r="N6" s="17"/>
      <c r="O6" s="17"/>
      <c r="P6" s="763"/>
    </row>
    <row r="7" spans="1:16" ht="15" customHeight="1" x14ac:dyDescent="0.25">
      <c r="A7" s="205" t="s">
        <v>9</v>
      </c>
      <c r="B7" s="125" t="s">
        <v>91</v>
      </c>
      <c r="C7" s="468">
        <v>2.5724849207927356</v>
      </c>
      <c r="D7" s="468">
        <v>2.6342323576073925</v>
      </c>
      <c r="E7" s="468">
        <v>2.6504662253851761</v>
      </c>
      <c r="F7" s="468">
        <v>2.4651829658259876</v>
      </c>
      <c r="G7" s="468">
        <v>2.4253229910975498</v>
      </c>
      <c r="H7" s="573">
        <v>2.3419146071661956</v>
      </c>
      <c r="J7" s="762"/>
      <c r="K7" s="276"/>
      <c r="L7" s="276"/>
      <c r="M7" s="276"/>
      <c r="N7" s="276"/>
      <c r="O7" s="276"/>
      <c r="P7" s="100"/>
    </row>
    <row r="8" spans="1:16" s="130" customFormat="1" ht="15" customHeight="1" x14ac:dyDescent="0.25">
      <c r="A8" s="205"/>
      <c r="B8" s="125" t="s">
        <v>92</v>
      </c>
      <c r="C8" s="468">
        <v>3.5556766897579618E-2</v>
      </c>
      <c r="D8" s="468">
        <v>5.2654443802588817E-2</v>
      </c>
      <c r="E8" s="468">
        <v>4.2925105689789925E-2</v>
      </c>
      <c r="F8" s="468">
        <v>4.6774927551800287E-2</v>
      </c>
      <c r="G8" s="468">
        <v>2.5735216693827938E-2</v>
      </c>
      <c r="H8" s="469">
        <v>2.5356130172814382E-2</v>
      </c>
      <c r="J8" s="762"/>
      <c r="K8" s="774"/>
      <c r="L8" s="774"/>
      <c r="M8" s="774"/>
      <c r="N8" s="774"/>
      <c r="O8" s="774"/>
      <c r="P8" s="100"/>
    </row>
    <row r="9" spans="1:16" ht="15" customHeight="1" x14ac:dyDescent="0.25">
      <c r="A9" s="205" t="s">
        <v>10</v>
      </c>
      <c r="B9" s="125" t="s">
        <v>91</v>
      </c>
      <c r="C9" s="468">
        <v>2.4564907886631446</v>
      </c>
      <c r="D9" s="468">
        <v>2.5583652579758223</v>
      </c>
      <c r="E9" s="468">
        <v>2.4440658452765613</v>
      </c>
      <c r="F9" s="468">
        <v>2.3690742452611424</v>
      </c>
      <c r="G9" s="468">
        <v>2.3221496460978677</v>
      </c>
      <c r="H9" s="573">
        <v>2.2567991329569885</v>
      </c>
      <c r="J9" s="275"/>
      <c r="K9" s="276"/>
      <c r="L9" s="276"/>
      <c r="M9" s="276"/>
      <c r="N9" s="276"/>
      <c r="O9" s="276"/>
      <c r="P9" s="100"/>
    </row>
    <row r="10" spans="1:16" s="130" customFormat="1" ht="15" customHeight="1" x14ac:dyDescent="0.25">
      <c r="A10" s="205"/>
      <c r="B10" s="125" t="s">
        <v>92</v>
      </c>
      <c r="C10" s="468">
        <v>1.0145828384500408E-2</v>
      </c>
      <c r="D10" s="468">
        <v>1.2915661591007205E-2</v>
      </c>
      <c r="E10" s="468">
        <v>1.5479568872149477E-2</v>
      </c>
      <c r="F10" s="468">
        <v>1.2003992015665611E-2</v>
      </c>
      <c r="G10" s="468">
        <v>9.2820082285222354E-3</v>
      </c>
      <c r="H10" s="469">
        <v>1.1201693377793778E-2</v>
      </c>
      <c r="J10" s="763"/>
      <c r="K10" s="763"/>
      <c r="L10" s="763"/>
      <c r="M10" s="763"/>
      <c r="N10" s="763"/>
      <c r="O10" s="763"/>
      <c r="P10" s="763"/>
    </row>
    <row r="11" spans="1:16" ht="15" customHeight="1" x14ac:dyDescent="0.25">
      <c r="A11" s="205" t="s">
        <v>3</v>
      </c>
      <c r="B11" s="125" t="s">
        <v>91</v>
      </c>
      <c r="C11" s="468">
        <v>2.463129141775509</v>
      </c>
      <c r="D11" s="468">
        <v>2.563206712784134</v>
      </c>
      <c r="E11" s="468">
        <v>2.4577909939516034</v>
      </c>
      <c r="F11" s="468">
        <v>2.3759962162988297</v>
      </c>
      <c r="G11" s="468">
        <v>2.3299598354286664</v>
      </c>
      <c r="H11" s="573">
        <v>2.26385757076884</v>
      </c>
      <c r="J11" s="902"/>
      <c r="K11" s="902"/>
      <c r="L11" s="902"/>
      <c r="M11" s="902"/>
      <c r="N11" s="902"/>
      <c r="O11" s="902"/>
      <c r="P11" s="902"/>
    </row>
    <row r="12" spans="1:16" s="130" customFormat="1" x14ac:dyDescent="0.25">
      <c r="A12" s="205"/>
      <c r="B12" s="125" t="s">
        <v>92</v>
      </c>
      <c r="C12" s="468">
        <v>9.9124288753040628E-3</v>
      </c>
      <c r="D12" s="468">
        <v>1.2969358028226038E-2</v>
      </c>
      <c r="E12" s="468">
        <v>1.4859412251827089E-2</v>
      </c>
      <c r="F12" s="468">
        <v>1.2131737796705797E-2</v>
      </c>
      <c r="G12" s="468">
        <v>9.0960878353450528E-3</v>
      </c>
      <c r="H12" s="469">
        <v>1.0708583410394341E-2</v>
      </c>
      <c r="J12" s="100"/>
      <c r="K12" s="775"/>
      <c r="L12" s="775"/>
      <c r="M12" s="775"/>
      <c r="N12" s="775"/>
      <c r="O12" s="775"/>
      <c r="P12" s="100"/>
    </row>
    <row r="13" spans="1:16" x14ac:dyDescent="0.25">
      <c r="A13" s="138"/>
      <c r="B13" s="778"/>
      <c r="C13" s="778"/>
      <c r="D13" s="778"/>
      <c r="E13" s="778"/>
      <c r="F13" s="778"/>
      <c r="G13" s="778"/>
      <c r="H13" s="62"/>
      <c r="J13" s="144"/>
      <c r="K13" s="145"/>
      <c r="L13" s="145"/>
      <c r="M13" s="145"/>
      <c r="N13" s="145"/>
      <c r="O13" s="145"/>
      <c r="P13" s="145"/>
    </row>
    <row r="14" spans="1:16" ht="45" customHeight="1" x14ac:dyDescent="0.25">
      <c r="A14" s="887" t="s">
        <v>184</v>
      </c>
      <c r="B14" s="887"/>
      <c r="C14" s="887"/>
      <c r="D14" s="887"/>
      <c r="E14" s="887"/>
      <c r="F14" s="887"/>
      <c r="G14" s="887"/>
      <c r="H14" s="887"/>
      <c r="J14" s="144"/>
      <c r="K14" s="145"/>
      <c r="L14" s="145"/>
      <c r="M14" s="145"/>
      <c r="N14" s="145"/>
      <c r="O14" s="145"/>
      <c r="P14" s="145"/>
    </row>
    <row r="15" spans="1:16" ht="14.45" customHeight="1" x14ac:dyDescent="0.25">
      <c r="A15" s="865" t="s">
        <v>342</v>
      </c>
      <c r="B15" s="865"/>
      <c r="C15" s="865"/>
      <c r="D15" s="865"/>
      <c r="E15" s="865"/>
      <c r="F15" s="865"/>
      <c r="G15" s="865"/>
      <c r="H15" s="865"/>
      <c r="J15" s="762"/>
      <c r="K15" s="276"/>
      <c r="L15" s="276"/>
      <c r="M15" s="276"/>
      <c r="N15" s="276"/>
      <c r="O15" s="276"/>
      <c r="P15" s="100"/>
    </row>
    <row r="16" spans="1:16" ht="14.45" customHeight="1" x14ac:dyDescent="0.25">
      <c r="A16" s="865" t="s">
        <v>6</v>
      </c>
      <c r="B16" s="865"/>
      <c r="C16" s="865"/>
      <c r="D16" s="865"/>
      <c r="E16" s="865"/>
      <c r="F16" s="865"/>
      <c r="G16" s="865"/>
      <c r="H16" s="865"/>
      <c r="J16" s="762"/>
      <c r="K16" s="276"/>
      <c r="L16" s="276"/>
      <c r="M16" s="276"/>
      <c r="N16" s="276"/>
      <c r="O16" s="276"/>
      <c r="P16" s="100"/>
    </row>
    <row r="17" spans="10:16" x14ac:dyDescent="0.25">
      <c r="J17" s="762"/>
      <c r="K17" s="276"/>
      <c r="L17" s="276"/>
      <c r="M17" s="276"/>
      <c r="N17" s="276"/>
      <c r="O17" s="276"/>
      <c r="P17" s="100"/>
    </row>
  </sheetData>
  <mergeCells count="7">
    <mergeCell ref="A16:H16"/>
    <mergeCell ref="J2:P2"/>
    <mergeCell ref="J11:P11"/>
    <mergeCell ref="A14:H14"/>
    <mergeCell ref="A15:H15"/>
    <mergeCell ref="A2:H2"/>
    <mergeCell ref="A3:H3"/>
  </mergeCells>
  <hyperlinks>
    <hyperlink ref="A1" location="INDICE!A1" display="INDICE" xr:uid="{F130953F-6F90-4649-8196-D56CABC0AB4D}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T29"/>
  <sheetViews>
    <sheetView zoomScaleNormal="100" workbookViewId="0">
      <selection activeCell="H30" sqref="H30:H81"/>
    </sheetView>
  </sheetViews>
  <sheetFormatPr baseColWidth="10" defaultRowHeight="15" x14ac:dyDescent="0.25"/>
  <cols>
    <col min="2" max="2" width="9.7109375" customWidth="1"/>
    <col min="3" max="3" width="13.28515625" customWidth="1"/>
    <col min="4" max="9" width="7.7109375" customWidth="1"/>
    <col min="10" max="10" width="6.5703125" customWidth="1"/>
    <col min="12" max="12" width="9.7109375" customWidth="1"/>
    <col min="13" max="18" width="10.7109375" customWidth="1"/>
  </cols>
  <sheetData>
    <row r="1" spans="1:20" x14ac:dyDescent="0.25">
      <c r="A1" s="398" t="s">
        <v>344</v>
      </c>
      <c r="B1" s="294"/>
    </row>
    <row r="2" spans="1:20" x14ac:dyDescent="0.25">
      <c r="A2" s="880" t="s">
        <v>291</v>
      </c>
      <c r="B2" s="880"/>
      <c r="C2" s="880"/>
      <c r="D2" s="880"/>
      <c r="E2" s="880"/>
      <c r="F2" s="880"/>
      <c r="G2" s="880"/>
      <c r="H2" s="880"/>
      <c r="K2" s="902"/>
      <c r="L2" s="902"/>
      <c r="M2" s="902"/>
      <c r="N2" s="902"/>
      <c r="O2" s="902"/>
      <c r="P2" s="902"/>
      <c r="Q2" s="902"/>
      <c r="R2" s="159"/>
      <c r="S2" s="159"/>
      <c r="T2" s="159"/>
    </row>
    <row r="3" spans="1:20" x14ac:dyDescent="0.25">
      <c r="A3" s="896" t="s">
        <v>200</v>
      </c>
      <c r="B3" s="896"/>
      <c r="C3" s="896"/>
      <c r="D3" s="896"/>
      <c r="E3" s="896"/>
      <c r="F3" s="896"/>
      <c r="G3" s="896"/>
      <c r="H3" s="896"/>
      <c r="K3" s="100"/>
      <c r="L3" s="100"/>
      <c r="M3" s="100"/>
      <c r="N3" s="100"/>
      <c r="O3" s="100"/>
      <c r="P3" s="100"/>
      <c r="Q3" s="100"/>
      <c r="R3" s="159"/>
      <c r="S3" s="159"/>
      <c r="T3" s="159"/>
    </row>
    <row r="4" spans="1:20" x14ac:dyDescent="0.25">
      <c r="A4" s="176"/>
      <c r="B4" s="176"/>
      <c r="C4" s="176"/>
      <c r="D4" s="176"/>
      <c r="E4" s="176"/>
      <c r="F4" s="176"/>
      <c r="G4" s="177"/>
      <c r="H4" s="177"/>
      <c r="K4" s="144"/>
      <c r="L4" s="144"/>
      <c r="M4" s="145"/>
      <c r="N4" s="145"/>
      <c r="O4" s="145"/>
      <c r="P4" s="145"/>
      <c r="Q4" s="145"/>
      <c r="R4" s="132"/>
      <c r="S4" s="159"/>
      <c r="T4" s="159"/>
    </row>
    <row r="5" spans="1:20" x14ac:dyDescent="0.25">
      <c r="A5" s="214"/>
      <c r="B5" s="15"/>
      <c r="C5" s="15"/>
      <c r="D5" s="131">
        <v>2006</v>
      </c>
      <c r="E5" s="131">
        <v>2009</v>
      </c>
      <c r="F5" s="131">
        <v>2011</v>
      </c>
      <c r="G5" s="131">
        <v>2013</v>
      </c>
      <c r="H5" s="131">
        <v>2015</v>
      </c>
      <c r="I5" s="255">
        <v>2017</v>
      </c>
      <c r="K5" s="773"/>
      <c r="L5" s="159"/>
      <c r="M5" s="773"/>
      <c r="N5" s="773"/>
      <c r="O5" s="773"/>
      <c r="P5" s="773"/>
      <c r="Q5" s="773"/>
      <c r="R5" s="763"/>
      <c r="S5" s="159"/>
      <c r="T5" s="159"/>
    </row>
    <row r="6" spans="1:20" x14ac:dyDescent="0.25">
      <c r="A6" s="228"/>
      <c r="B6" s="159"/>
      <c r="C6" s="56"/>
      <c r="D6" s="56"/>
      <c r="E6" s="226"/>
      <c r="F6" s="226"/>
      <c r="G6" s="226"/>
      <c r="H6" s="226"/>
      <c r="I6" s="62"/>
      <c r="K6" s="762"/>
      <c r="L6" s="159"/>
      <c r="M6" s="16"/>
      <c r="N6" s="17"/>
      <c r="O6" s="17"/>
      <c r="P6" s="17"/>
      <c r="Q6" s="17"/>
      <c r="R6" s="159"/>
      <c r="S6" s="159"/>
      <c r="T6" s="159"/>
    </row>
    <row r="7" spans="1:20" x14ac:dyDescent="0.25">
      <c r="A7" s="205" t="s">
        <v>9</v>
      </c>
      <c r="B7" s="290" t="s">
        <v>11</v>
      </c>
      <c r="C7" s="125" t="s">
        <v>91</v>
      </c>
      <c r="D7" s="468">
        <v>2.4069926092325193</v>
      </c>
      <c r="E7" s="468">
        <v>2.4185765628723357</v>
      </c>
      <c r="F7" s="468">
        <v>2.4951899876358841</v>
      </c>
      <c r="G7" s="468">
        <v>2.3366967425868288</v>
      </c>
      <c r="H7" s="468">
        <v>2.3145154384557487</v>
      </c>
      <c r="I7" s="573">
        <v>2.237279330141793</v>
      </c>
      <c r="K7" s="159"/>
      <c r="L7" s="159"/>
      <c r="M7" s="159"/>
      <c r="N7" s="159"/>
      <c r="O7" s="159"/>
      <c r="P7" s="159"/>
      <c r="Q7" s="159"/>
      <c r="R7" s="100"/>
      <c r="S7" s="159"/>
      <c r="T7" s="159"/>
    </row>
    <row r="8" spans="1:20" ht="14.45" customHeight="1" x14ac:dyDescent="0.25">
      <c r="A8" s="205"/>
      <c r="B8" s="290"/>
      <c r="C8" s="125" t="s">
        <v>92</v>
      </c>
      <c r="D8" s="468">
        <v>4.3482109512421471E-2</v>
      </c>
      <c r="E8" s="468">
        <v>5.8684915440509772E-2</v>
      </c>
      <c r="F8" s="468">
        <v>4.9104014790295185E-2</v>
      </c>
      <c r="G8" s="468">
        <v>5.3555391759773315E-2</v>
      </c>
      <c r="H8" s="468">
        <v>2.8544433569359241E-2</v>
      </c>
      <c r="I8" s="469">
        <v>2.828146202325818E-2</v>
      </c>
      <c r="K8" s="159"/>
      <c r="L8" s="159"/>
      <c r="M8" s="276"/>
      <c r="N8" s="276"/>
      <c r="O8" s="276"/>
      <c r="P8" s="276"/>
      <c r="Q8" s="276"/>
      <c r="R8" s="159"/>
      <c r="S8" s="159"/>
      <c r="T8" s="159"/>
    </row>
    <row r="9" spans="1:20" ht="14.45" customHeight="1" x14ac:dyDescent="0.25">
      <c r="A9" s="205"/>
      <c r="B9" s="290" t="s">
        <v>4</v>
      </c>
      <c r="C9" s="125" t="s">
        <v>91</v>
      </c>
      <c r="D9" s="468">
        <v>3.034981286973319</v>
      </c>
      <c r="E9" s="468">
        <v>3.2544877572480098</v>
      </c>
      <c r="F9" s="468">
        <v>3.1532522768249271</v>
      </c>
      <c r="G9" s="468">
        <v>2.9035599549159272</v>
      </c>
      <c r="H9" s="468">
        <v>2.8071627697492563</v>
      </c>
      <c r="I9" s="469">
        <v>2.7042388126827075</v>
      </c>
      <c r="K9" s="762"/>
      <c r="L9" s="159"/>
      <c r="M9" s="159"/>
      <c r="N9" s="159"/>
      <c r="O9" s="159"/>
      <c r="P9" s="159"/>
      <c r="Q9" s="159"/>
      <c r="R9" s="100"/>
      <c r="S9" s="159"/>
      <c r="T9" s="159"/>
    </row>
    <row r="10" spans="1:20" ht="14.45" customHeight="1" x14ac:dyDescent="0.25">
      <c r="A10" s="205"/>
      <c r="B10" s="290"/>
      <c r="C10" s="125" t="s">
        <v>92</v>
      </c>
      <c r="D10" s="468">
        <v>4.6975074023453134E-2</v>
      </c>
      <c r="E10" s="468">
        <v>5.8945625352862213E-2</v>
      </c>
      <c r="F10" s="468">
        <v>6.7240268330763311E-2</v>
      </c>
      <c r="G10" s="468">
        <v>5.3978019594839569E-2</v>
      </c>
      <c r="H10" s="468">
        <v>5.0348438794556284E-2</v>
      </c>
      <c r="I10" s="469">
        <v>5.0982261747780554E-2</v>
      </c>
      <c r="K10" s="159"/>
      <c r="L10" s="159"/>
      <c r="M10" s="774"/>
      <c r="N10" s="774"/>
      <c r="O10" s="774"/>
      <c r="P10" s="774"/>
      <c r="Q10" s="774"/>
      <c r="R10" s="100"/>
      <c r="S10" s="159"/>
      <c r="T10" s="159"/>
    </row>
    <row r="11" spans="1:20" ht="14.45" customHeight="1" x14ac:dyDescent="0.25">
      <c r="A11" s="205"/>
      <c r="B11" s="290" t="s">
        <v>3</v>
      </c>
      <c r="C11" s="125" t="s">
        <v>91</v>
      </c>
      <c r="D11" s="468">
        <v>2.5724849207927356</v>
      </c>
      <c r="E11" s="468">
        <v>2.6342323576073925</v>
      </c>
      <c r="F11" s="468">
        <v>2.6504662253851761</v>
      </c>
      <c r="G11" s="468">
        <v>2.4651829658259876</v>
      </c>
      <c r="H11" s="468">
        <v>2.4253229910975498</v>
      </c>
      <c r="I11" s="469">
        <v>2.3419146071661956</v>
      </c>
      <c r="K11" s="159"/>
      <c r="L11" s="159"/>
      <c r="M11" s="774"/>
      <c r="N11" s="774"/>
      <c r="O11" s="774"/>
      <c r="P11" s="774"/>
      <c r="Q11" s="774"/>
      <c r="R11" s="100"/>
      <c r="S11" s="159"/>
      <c r="T11" s="159"/>
    </row>
    <row r="12" spans="1:20" ht="14.45" customHeight="1" x14ac:dyDescent="0.25">
      <c r="A12" s="205"/>
      <c r="B12" s="290"/>
      <c r="C12" s="125" t="s">
        <v>92</v>
      </c>
      <c r="D12" s="468">
        <v>3.5556766897579618E-2</v>
      </c>
      <c r="E12" s="468">
        <v>5.2654443802588817E-2</v>
      </c>
      <c r="F12" s="468">
        <v>4.2925105689789925E-2</v>
      </c>
      <c r="G12" s="468">
        <v>4.6774927551800287E-2</v>
      </c>
      <c r="H12" s="468">
        <v>2.5735216693827938E-2</v>
      </c>
      <c r="I12" s="469">
        <v>2.5356130172814382E-2</v>
      </c>
      <c r="K12" s="762"/>
      <c r="L12" s="159"/>
      <c r="M12" s="774"/>
      <c r="N12" s="774"/>
      <c r="O12" s="774"/>
      <c r="P12" s="774"/>
      <c r="Q12" s="774"/>
      <c r="R12" s="100"/>
      <c r="S12" s="159"/>
      <c r="T12" s="159"/>
    </row>
    <row r="13" spans="1:20" ht="14.45" customHeight="1" x14ac:dyDescent="0.25">
      <c r="A13" s="205" t="s">
        <v>10</v>
      </c>
      <c r="B13" s="290" t="s">
        <v>11</v>
      </c>
      <c r="C13" s="125" t="s">
        <v>91</v>
      </c>
      <c r="D13" s="468">
        <v>2.4227756773524272</v>
      </c>
      <c r="E13" s="468">
        <v>2.531916165366928</v>
      </c>
      <c r="F13" s="468">
        <v>2.4215200149899974</v>
      </c>
      <c r="G13" s="468">
        <v>2.3438508395919717</v>
      </c>
      <c r="H13" s="468">
        <v>2.2968450119525659</v>
      </c>
      <c r="I13" s="573">
        <v>2.2264280839798949</v>
      </c>
      <c r="K13" s="762"/>
      <c r="L13" s="159"/>
      <c r="M13" s="774"/>
      <c r="N13" s="774"/>
      <c r="O13" s="774"/>
      <c r="P13" s="774"/>
      <c r="Q13" s="774"/>
      <c r="R13" s="159"/>
      <c r="S13" s="159"/>
      <c r="T13" s="159"/>
    </row>
    <row r="14" spans="1:20" x14ac:dyDescent="0.25">
      <c r="A14" s="205"/>
      <c r="B14" s="290"/>
      <c r="C14" s="125" t="s">
        <v>92</v>
      </c>
      <c r="D14" s="468">
        <v>1.0982704243827666E-2</v>
      </c>
      <c r="E14" s="468">
        <v>1.3961983312294042E-2</v>
      </c>
      <c r="F14" s="468">
        <v>1.6930041214016325E-2</v>
      </c>
      <c r="G14" s="468">
        <v>1.2969464138508474E-2</v>
      </c>
      <c r="H14" s="468">
        <v>1.0026258441411721E-2</v>
      </c>
      <c r="I14" s="469">
        <v>1.1910798449376711E-2</v>
      </c>
      <c r="K14" s="275"/>
      <c r="L14" s="159"/>
      <c r="M14" s="276"/>
      <c r="N14" s="276"/>
      <c r="O14" s="276"/>
      <c r="P14" s="276"/>
      <c r="Q14" s="100"/>
      <c r="R14" s="159"/>
      <c r="S14" s="159"/>
      <c r="T14" s="159"/>
    </row>
    <row r="15" spans="1:20" ht="14.45" customHeight="1" x14ac:dyDescent="0.25">
      <c r="A15" s="205"/>
      <c r="B15" s="290" t="s">
        <v>4</v>
      </c>
      <c r="C15" s="125" t="s">
        <v>91</v>
      </c>
      <c r="D15" s="468">
        <v>2.7448995891755752</v>
      </c>
      <c r="E15" s="468">
        <v>2.7837408726135178</v>
      </c>
      <c r="F15" s="468">
        <v>2.6311486424976485</v>
      </c>
      <c r="G15" s="468">
        <v>2.5831246631772182</v>
      </c>
      <c r="H15" s="468">
        <v>2.5354520440891553</v>
      </c>
      <c r="I15" s="469">
        <v>2.5222597469912693</v>
      </c>
      <c r="K15" s="763"/>
      <c r="L15" s="763"/>
      <c r="M15" s="763"/>
      <c r="N15" s="763"/>
      <c r="O15" s="763"/>
      <c r="P15" s="763"/>
      <c r="Q15" s="763"/>
      <c r="R15" s="159"/>
      <c r="S15" s="159"/>
      <c r="T15" s="159"/>
    </row>
    <row r="16" spans="1:20" ht="14.45" customHeight="1" x14ac:dyDescent="0.25">
      <c r="A16" s="205"/>
      <c r="B16" s="290"/>
      <c r="C16" s="125" t="s">
        <v>92</v>
      </c>
      <c r="D16" s="468">
        <v>1.9014361695337999E-2</v>
      </c>
      <c r="E16" s="468">
        <v>2.8445856807058488E-2</v>
      </c>
      <c r="F16" s="468">
        <v>2.3912052771919302E-2</v>
      </c>
      <c r="G16" s="468">
        <v>2.3911337447740114E-2</v>
      </c>
      <c r="H16" s="468">
        <v>1.9558765557073605E-2</v>
      </c>
      <c r="I16" s="469">
        <v>2.5577094878410613E-2</v>
      </c>
      <c r="K16" s="159"/>
      <c r="L16" s="159"/>
      <c r="M16" s="159"/>
      <c r="N16" s="159"/>
      <c r="O16" s="159"/>
      <c r="P16" s="159"/>
      <c r="Q16" s="159"/>
      <c r="R16" s="159"/>
      <c r="S16" s="159"/>
      <c r="T16" s="159"/>
    </row>
    <row r="17" spans="1:20" ht="14.45" customHeight="1" x14ac:dyDescent="0.25">
      <c r="A17" s="205"/>
      <c r="B17" s="290" t="s">
        <v>3</v>
      </c>
      <c r="C17" s="125" t="s">
        <v>91</v>
      </c>
      <c r="D17" s="468">
        <v>2.4564907886631446</v>
      </c>
      <c r="E17" s="468">
        <v>2.5583652579758223</v>
      </c>
      <c r="F17" s="468">
        <v>2.4440658452765613</v>
      </c>
      <c r="G17" s="468">
        <v>2.3690742452611424</v>
      </c>
      <c r="H17" s="468">
        <v>2.3221496460978677</v>
      </c>
      <c r="I17" s="469">
        <v>2.2567991329569885</v>
      </c>
      <c r="K17" s="159"/>
      <c r="L17" s="159"/>
      <c r="M17" s="159"/>
      <c r="N17" s="159"/>
      <c r="O17" s="159"/>
      <c r="P17" s="159"/>
      <c r="Q17" s="159"/>
      <c r="R17" s="159"/>
      <c r="S17" s="159"/>
      <c r="T17" s="159"/>
    </row>
    <row r="18" spans="1:20" ht="14.45" customHeight="1" x14ac:dyDescent="0.25">
      <c r="A18" s="205"/>
      <c r="B18" s="290"/>
      <c r="C18" s="125" t="s">
        <v>92</v>
      </c>
      <c r="D18" s="468">
        <v>1.0145828384500408E-2</v>
      </c>
      <c r="E18" s="468">
        <v>1.2915661591007205E-2</v>
      </c>
      <c r="F18" s="468">
        <v>1.5479568872149477E-2</v>
      </c>
      <c r="G18" s="468">
        <v>1.2003992015665611E-2</v>
      </c>
      <c r="H18" s="468">
        <v>9.2820082285222354E-3</v>
      </c>
      <c r="I18" s="469">
        <v>1.1201693377793778E-2</v>
      </c>
      <c r="K18" s="902"/>
      <c r="L18" s="902"/>
      <c r="M18" s="902"/>
      <c r="N18" s="902"/>
      <c r="O18" s="902"/>
      <c r="P18" s="902"/>
      <c r="Q18" s="902"/>
      <c r="R18" s="159"/>
      <c r="S18" s="159"/>
      <c r="T18" s="159"/>
    </row>
    <row r="19" spans="1:20" x14ac:dyDescent="0.25">
      <c r="A19" s="205" t="s">
        <v>3</v>
      </c>
      <c r="B19" s="290" t="s">
        <v>11</v>
      </c>
      <c r="C19" s="125" t="s">
        <v>91</v>
      </c>
      <c r="D19" s="468">
        <v>2.5451286286623334</v>
      </c>
      <c r="E19" s="468">
        <v>2.6381269739990962</v>
      </c>
      <c r="F19" s="468">
        <v>2.5338223429248576</v>
      </c>
      <c r="G19" s="468">
        <v>2.4647357205762721</v>
      </c>
      <c r="H19" s="468">
        <v>2.4160396923483414</v>
      </c>
      <c r="I19" s="573">
        <v>2.3455493709198474</v>
      </c>
      <c r="K19" s="100"/>
      <c r="L19" s="775"/>
      <c r="M19" s="775"/>
      <c r="N19" s="775"/>
      <c r="O19" s="775"/>
      <c r="P19" s="775"/>
      <c r="Q19" s="100"/>
      <c r="R19" s="159"/>
      <c r="S19" s="159"/>
      <c r="T19" s="159"/>
    </row>
    <row r="20" spans="1:20" x14ac:dyDescent="0.25">
      <c r="A20" s="205"/>
      <c r="B20" s="290"/>
      <c r="C20" s="125" t="s">
        <v>92</v>
      </c>
      <c r="D20" s="468">
        <v>1.2163972137793314E-2</v>
      </c>
      <c r="E20" s="468">
        <v>1.580939703109124E-2</v>
      </c>
      <c r="F20" s="468">
        <v>2.0116718716806918E-2</v>
      </c>
      <c r="G20" s="468">
        <v>1.3969054396042253E-2</v>
      </c>
      <c r="H20" s="468">
        <v>1.0167688519313175E-2</v>
      </c>
      <c r="I20" s="573">
        <v>1.1360959934698789E-2</v>
      </c>
      <c r="K20" s="144"/>
      <c r="L20" s="144"/>
      <c r="M20" s="145"/>
      <c r="N20" s="145"/>
      <c r="O20" s="145"/>
      <c r="P20" s="145"/>
      <c r="Q20" s="145"/>
      <c r="R20" s="145"/>
      <c r="S20" s="159"/>
      <c r="T20" s="159"/>
    </row>
    <row r="21" spans="1:20" x14ac:dyDescent="0.25">
      <c r="A21" s="205"/>
      <c r="B21" s="290" t="s">
        <v>4</v>
      </c>
      <c r="C21" s="125" t="s">
        <v>91</v>
      </c>
      <c r="D21" s="468">
        <v>2.8914765809039618</v>
      </c>
      <c r="E21" s="468">
        <v>2.9429771838062413</v>
      </c>
      <c r="F21" s="468">
        <v>2.7804460812890768</v>
      </c>
      <c r="G21" s="468">
        <v>2.7172432220763367</v>
      </c>
      <c r="H21" s="468">
        <v>2.6797163950631369</v>
      </c>
      <c r="I21" s="573">
        <v>2.6580644446550719</v>
      </c>
      <c r="K21" s="144"/>
      <c r="L21" s="159"/>
      <c r="M21" s="145"/>
      <c r="N21" s="145"/>
      <c r="O21" s="145"/>
      <c r="P21" s="145"/>
      <c r="Q21" s="145"/>
      <c r="R21" s="100"/>
      <c r="S21" s="159"/>
      <c r="T21" s="159"/>
    </row>
    <row r="22" spans="1:20" x14ac:dyDescent="0.25">
      <c r="A22" s="205"/>
      <c r="B22" s="290"/>
      <c r="C22" s="125" t="s">
        <v>92</v>
      </c>
      <c r="D22" s="468">
        <v>2.2169897202622316E-2</v>
      </c>
      <c r="E22" s="468">
        <v>2.8651854769368306E-2</v>
      </c>
      <c r="F22" s="468">
        <v>2.7482738044711782E-2</v>
      </c>
      <c r="G22" s="468">
        <v>2.5635755729194371E-2</v>
      </c>
      <c r="H22" s="468">
        <v>2.0470305156783733E-2</v>
      </c>
      <c r="I22" s="573">
        <v>2.7501878345336902E-2</v>
      </c>
      <c r="K22" s="762"/>
      <c r="L22" s="159"/>
      <c r="M22" s="276"/>
      <c r="N22" s="276"/>
      <c r="O22" s="276"/>
      <c r="P22" s="276"/>
      <c r="Q22" s="276"/>
      <c r="R22" s="159"/>
      <c r="S22" s="159"/>
      <c r="T22" s="159"/>
    </row>
    <row r="23" spans="1:20" ht="14.45" customHeight="1" x14ac:dyDescent="0.25">
      <c r="A23" s="205"/>
      <c r="B23" s="290" t="s">
        <v>3</v>
      </c>
      <c r="C23" s="125" t="s">
        <v>91</v>
      </c>
      <c r="D23" s="468">
        <v>2.463129141775509</v>
      </c>
      <c r="E23" s="468">
        <v>2.563206712784134</v>
      </c>
      <c r="F23" s="468">
        <v>2.4577909939516034</v>
      </c>
      <c r="G23" s="468">
        <v>2.3759962162988297</v>
      </c>
      <c r="H23" s="468">
        <v>2.3299598354286664</v>
      </c>
      <c r="I23" s="573">
        <v>2.26385757076884</v>
      </c>
      <c r="K23" s="762"/>
      <c r="L23" s="159"/>
      <c r="M23" s="276"/>
      <c r="N23" s="276"/>
      <c r="O23" s="276"/>
      <c r="P23" s="276"/>
      <c r="Q23" s="276"/>
      <c r="R23" s="159"/>
      <c r="S23" s="159"/>
      <c r="T23" s="159"/>
    </row>
    <row r="24" spans="1:20" x14ac:dyDescent="0.25">
      <c r="A24" s="205"/>
      <c r="B24" s="159"/>
      <c r="C24" s="125" t="s">
        <v>92</v>
      </c>
      <c r="D24" s="468">
        <v>9.9124288753040628E-3</v>
      </c>
      <c r="E24" s="468">
        <v>1.2969358028226038E-2</v>
      </c>
      <c r="F24" s="468">
        <v>1.4859412251827089E-2</v>
      </c>
      <c r="G24" s="468">
        <v>1.2131737796705797E-2</v>
      </c>
      <c r="H24" s="468">
        <v>9.0960878353450528E-3</v>
      </c>
      <c r="I24" s="573">
        <v>1.0708583410394341E-2</v>
      </c>
      <c r="K24" s="762"/>
      <c r="L24" s="159"/>
      <c r="M24" s="276"/>
      <c r="N24" s="276"/>
      <c r="O24" s="276"/>
      <c r="P24" s="276"/>
      <c r="Q24" s="276"/>
      <c r="R24" s="159"/>
      <c r="S24" s="159"/>
      <c r="T24" s="159"/>
    </row>
    <row r="25" spans="1:20" x14ac:dyDescent="0.25">
      <c r="A25" s="270"/>
      <c r="B25" s="181"/>
      <c r="C25" s="7"/>
      <c r="D25" s="7"/>
      <c r="E25" s="7"/>
      <c r="F25" s="7"/>
      <c r="G25" s="7"/>
      <c r="H25" s="7"/>
      <c r="I25" s="13"/>
      <c r="K25" s="762"/>
      <c r="L25" s="159"/>
      <c r="M25" s="159"/>
      <c r="N25" s="159"/>
      <c r="O25" s="159"/>
      <c r="P25" s="159"/>
      <c r="Q25" s="159"/>
      <c r="R25" s="100"/>
      <c r="S25" s="159"/>
      <c r="T25" s="159"/>
    </row>
    <row r="26" spans="1:20" ht="28.9" customHeight="1" x14ac:dyDescent="0.25">
      <c r="A26" s="903" t="s">
        <v>184</v>
      </c>
      <c r="B26" s="903"/>
      <c r="C26" s="903"/>
      <c r="D26" s="903"/>
      <c r="E26" s="903"/>
      <c r="F26" s="903"/>
      <c r="G26" s="903"/>
      <c r="H26" s="903"/>
      <c r="I26" s="903"/>
      <c r="K26" s="159"/>
      <c r="L26" s="159"/>
      <c r="M26" s="276"/>
      <c r="N26" s="276"/>
      <c r="O26" s="276"/>
      <c r="P26" s="276"/>
      <c r="Q26" s="276"/>
      <c r="R26" s="159"/>
      <c r="S26" s="159"/>
      <c r="T26" s="159"/>
    </row>
    <row r="27" spans="1:20" ht="14.45" customHeight="1" x14ac:dyDescent="0.25">
      <c r="A27" s="865" t="s">
        <v>342</v>
      </c>
      <c r="B27" s="865"/>
      <c r="C27" s="865"/>
      <c r="D27" s="865"/>
      <c r="E27" s="865"/>
      <c r="F27" s="865"/>
      <c r="G27" s="865"/>
      <c r="H27" s="865"/>
      <c r="I27" s="865"/>
      <c r="K27" s="159"/>
      <c r="L27" s="159"/>
      <c r="M27" s="159"/>
      <c r="N27" s="159"/>
      <c r="O27" s="159"/>
      <c r="P27" s="159"/>
      <c r="Q27" s="159"/>
      <c r="R27" s="100"/>
      <c r="S27" s="159"/>
      <c r="T27" s="159"/>
    </row>
    <row r="28" spans="1:20" ht="14.45" customHeight="1" x14ac:dyDescent="0.25">
      <c r="A28" s="865" t="s">
        <v>6</v>
      </c>
      <c r="B28" s="865"/>
      <c r="C28" s="865"/>
      <c r="D28" s="865"/>
      <c r="E28" s="865"/>
      <c r="F28" s="865"/>
      <c r="G28" s="865"/>
      <c r="H28" s="865"/>
      <c r="I28" s="865"/>
      <c r="K28" s="762"/>
      <c r="L28" s="159"/>
      <c r="M28" s="276"/>
      <c r="N28" s="276"/>
      <c r="O28" s="276"/>
      <c r="P28" s="276"/>
      <c r="Q28" s="276"/>
      <c r="R28" s="159"/>
      <c r="S28" s="159"/>
      <c r="T28" s="159"/>
    </row>
    <row r="29" spans="1:20" x14ac:dyDescent="0.25">
      <c r="A29" s="177"/>
      <c r="B29" s="177"/>
      <c r="C29" s="177"/>
      <c r="D29" s="177"/>
      <c r="E29" s="177"/>
      <c r="F29" s="177"/>
      <c r="G29" s="177"/>
      <c r="H29" s="177"/>
      <c r="K29" s="159"/>
      <c r="L29" s="159"/>
      <c r="M29" s="159"/>
      <c r="N29" s="159"/>
      <c r="O29" s="159"/>
      <c r="P29" s="159"/>
      <c r="Q29" s="159"/>
      <c r="R29" s="100"/>
      <c r="S29" s="159"/>
      <c r="T29" s="159"/>
    </row>
  </sheetData>
  <mergeCells count="7">
    <mergeCell ref="A28:I28"/>
    <mergeCell ref="K2:Q2"/>
    <mergeCell ref="K18:Q18"/>
    <mergeCell ref="A27:I27"/>
    <mergeCell ref="A2:H2"/>
    <mergeCell ref="A3:H3"/>
    <mergeCell ref="A26:I26"/>
  </mergeCells>
  <hyperlinks>
    <hyperlink ref="A1" location="INDICE!A1" display="INDICE" xr:uid="{4305FDC1-748A-4C83-ACFC-A57088D9A280}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Q15"/>
  <sheetViews>
    <sheetView workbookViewId="0">
      <selection activeCell="J16" sqref="J16:J228"/>
    </sheetView>
  </sheetViews>
  <sheetFormatPr baseColWidth="10" defaultColWidth="11.5703125" defaultRowHeight="15" x14ac:dyDescent="0.25"/>
  <cols>
    <col min="1" max="1" width="11.5703125" style="5" customWidth="1"/>
    <col min="2" max="2" width="13.28515625" style="32" customWidth="1"/>
    <col min="3" max="3" width="7.7109375" style="32" customWidth="1"/>
    <col min="4" max="8" width="7.7109375" style="5" customWidth="1"/>
    <col min="9" max="9" width="6.7109375" style="5" customWidth="1"/>
    <col min="10" max="10" width="11.5703125" style="5" customWidth="1"/>
    <col min="11" max="11" width="13.28515625" style="207" customWidth="1"/>
    <col min="12" max="16384" width="11.5703125" style="5"/>
  </cols>
  <sheetData>
    <row r="1" spans="1:17" s="130" customFormat="1" x14ac:dyDescent="0.25">
      <c r="A1" s="398" t="s">
        <v>344</v>
      </c>
      <c r="B1" s="294"/>
      <c r="K1" s="207"/>
    </row>
    <row r="2" spans="1:17" x14ac:dyDescent="0.25">
      <c r="A2" s="904" t="s">
        <v>132</v>
      </c>
      <c r="B2" s="904"/>
      <c r="C2" s="904"/>
      <c r="D2" s="904"/>
      <c r="E2" s="904"/>
      <c r="F2" s="904"/>
      <c r="G2" s="904"/>
      <c r="H2" s="904"/>
      <c r="J2" s="904" t="s">
        <v>518</v>
      </c>
      <c r="K2" s="904"/>
      <c r="L2" s="904"/>
      <c r="M2" s="904"/>
      <c r="N2" s="904"/>
      <c r="O2" s="904"/>
      <c r="P2" s="904"/>
      <c r="Q2" s="904"/>
    </row>
    <row r="3" spans="1:17" ht="14.45" customHeight="1" x14ac:dyDescent="0.25">
      <c r="A3" s="894" t="s">
        <v>532</v>
      </c>
      <c r="B3" s="894"/>
      <c r="C3" s="894"/>
      <c r="D3" s="894"/>
      <c r="E3" s="894"/>
      <c r="F3" s="894"/>
      <c r="G3" s="894"/>
      <c r="H3" s="894"/>
      <c r="J3" s="905" t="s">
        <v>531</v>
      </c>
      <c r="K3" s="905"/>
      <c r="L3" s="905"/>
      <c r="M3" s="905"/>
      <c r="N3" s="905"/>
      <c r="O3" s="905"/>
      <c r="P3" s="905"/>
      <c r="Q3" s="905"/>
    </row>
    <row r="4" spans="1:17" x14ac:dyDescent="0.25">
      <c r="A4" s="83"/>
      <c r="B4" s="83"/>
      <c r="C4" s="83"/>
      <c r="D4" s="83"/>
      <c r="E4" s="83"/>
      <c r="J4" s="83"/>
      <c r="K4" s="83"/>
      <c r="L4" s="83"/>
      <c r="M4" s="83"/>
      <c r="N4" s="83"/>
      <c r="O4" s="130"/>
      <c r="P4" s="130"/>
      <c r="Q4" s="130"/>
    </row>
    <row r="5" spans="1:17" x14ac:dyDescent="0.25">
      <c r="A5" s="214"/>
      <c r="B5" s="15"/>
      <c r="C5" s="131">
        <v>2006</v>
      </c>
      <c r="D5" s="131">
        <v>2009</v>
      </c>
      <c r="E5" s="131">
        <v>2011</v>
      </c>
      <c r="F5" s="131">
        <v>2013</v>
      </c>
      <c r="G5" s="131">
        <v>2015</v>
      </c>
      <c r="H5" s="255">
        <v>2017</v>
      </c>
      <c r="J5" s="214"/>
      <c r="K5" s="15"/>
      <c r="L5" s="131">
        <v>2006</v>
      </c>
      <c r="M5" s="131">
        <v>2009</v>
      </c>
      <c r="N5" s="131">
        <v>2011</v>
      </c>
      <c r="O5" s="131">
        <v>2013</v>
      </c>
      <c r="P5" s="131">
        <v>2015</v>
      </c>
      <c r="Q5" s="255">
        <v>2017</v>
      </c>
    </row>
    <row r="6" spans="1:17" x14ac:dyDescent="0.25">
      <c r="A6" s="227"/>
      <c r="B6" s="201"/>
      <c r="C6" s="201"/>
      <c r="D6" s="201"/>
      <c r="E6" s="201"/>
      <c r="F6" s="201"/>
      <c r="G6" s="201"/>
      <c r="H6" s="62"/>
      <c r="J6" s="227"/>
      <c r="K6" s="201"/>
      <c r="L6" s="201"/>
      <c r="M6" s="201"/>
      <c r="N6" s="201"/>
      <c r="O6" s="201"/>
      <c r="P6" s="201"/>
      <c r="Q6" s="62"/>
    </row>
    <row r="7" spans="1:17" x14ac:dyDescent="0.25">
      <c r="A7" s="205" t="s">
        <v>9</v>
      </c>
      <c r="B7" s="125" t="s">
        <v>91</v>
      </c>
      <c r="C7" s="468">
        <v>6.7582469100912146</v>
      </c>
      <c r="D7" s="468">
        <v>6.1476510067114098</v>
      </c>
      <c r="E7" s="468">
        <v>5.0141985801419864</v>
      </c>
      <c r="F7" s="468">
        <v>4.9621760384520854</v>
      </c>
      <c r="G7" s="468">
        <v>4.6971621060482978</v>
      </c>
      <c r="H7" s="469">
        <v>4.4657247372504987</v>
      </c>
      <c r="J7" s="205" t="s">
        <v>9</v>
      </c>
      <c r="K7" s="125" t="s">
        <v>91</v>
      </c>
      <c r="L7" s="143">
        <v>51175</v>
      </c>
      <c r="M7" s="466">
        <v>51067</v>
      </c>
      <c r="N7" s="466">
        <v>50147</v>
      </c>
      <c r="O7" s="466">
        <v>56327</v>
      </c>
      <c r="P7" s="466">
        <v>54410</v>
      </c>
      <c r="Q7" s="467">
        <v>55998</v>
      </c>
    </row>
    <row r="8" spans="1:17" s="130" customFormat="1" x14ac:dyDescent="0.25">
      <c r="A8" s="205"/>
      <c r="B8" s="125" t="s">
        <v>92</v>
      </c>
      <c r="C8" s="468">
        <v>0.3183005541392771</v>
      </c>
      <c r="D8" s="468">
        <v>0.32429898409331531</v>
      </c>
      <c r="E8" s="468">
        <v>0.33498544664931196</v>
      </c>
      <c r="F8" s="468">
        <v>0.23942746781634947</v>
      </c>
      <c r="G8" s="468">
        <v>0.24430327782116951</v>
      </c>
      <c r="H8" s="469">
        <v>0.24229073704344728</v>
      </c>
      <c r="J8" s="205"/>
      <c r="K8" s="125" t="s">
        <v>92</v>
      </c>
      <c r="L8" s="143">
        <v>2665.3615356121418</v>
      </c>
      <c r="M8" s="466">
        <v>2857.6830818548301</v>
      </c>
      <c r="N8" s="466">
        <v>3678.4077021685644</v>
      </c>
      <c r="O8" s="466">
        <v>2788.8287204154212</v>
      </c>
      <c r="P8" s="466">
        <v>3270.8715498920396</v>
      </c>
      <c r="Q8" s="467">
        <v>3380.0277547957212</v>
      </c>
    </row>
    <row r="9" spans="1:17" ht="30" x14ac:dyDescent="0.25">
      <c r="A9" s="205" t="s">
        <v>10</v>
      </c>
      <c r="B9" s="125" t="s">
        <v>91</v>
      </c>
      <c r="C9" s="468">
        <v>3.6958048146867641</v>
      </c>
      <c r="D9" s="468">
        <v>3.3036402806546765</v>
      </c>
      <c r="E9" s="468">
        <v>3.1584159981718734</v>
      </c>
      <c r="F9" s="468">
        <v>3.6224802351869951</v>
      </c>
      <c r="G9" s="468">
        <v>2.9842422820136574</v>
      </c>
      <c r="H9" s="469">
        <v>3.51450645405271</v>
      </c>
      <c r="J9" s="205" t="s">
        <v>10</v>
      </c>
      <c r="K9" s="125" t="s">
        <v>91</v>
      </c>
      <c r="L9" s="143">
        <v>429297</v>
      </c>
      <c r="M9" s="466">
        <v>401247</v>
      </c>
      <c r="N9" s="466">
        <v>391423</v>
      </c>
      <c r="O9" s="466">
        <v>452182</v>
      </c>
      <c r="P9" s="466">
        <v>382508</v>
      </c>
      <c r="Q9" s="467">
        <v>460909</v>
      </c>
    </row>
    <row r="10" spans="1:17" s="130" customFormat="1" x14ac:dyDescent="0.25">
      <c r="A10" s="205"/>
      <c r="B10" s="125" t="s">
        <v>92</v>
      </c>
      <c r="C10" s="468">
        <v>7.7141414540683073E-2</v>
      </c>
      <c r="D10" s="468">
        <v>8.3959817469477033E-2</v>
      </c>
      <c r="E10" s="468">
        <v>0.11034725239551621</v>
      </c>
      <c r="F10" s="468">
        <v>0.10576260906720228</v>
      </c>
      <c r="G10" s="468">
        <v>6.301799857168125E-2</v>
      </c>
      <c r="H10" s="469">
        <v>7.6115373173262904E-2</v>
      </c>
      <c r="J10" s="205"/>
      <c r="K10" s="125" t="s">
        <v>92</v>
      </c>
      <c r="L10" s="143">
        <v>9203.5498334285749</v>
      </c>
      <c r="M10" s="466">
        <v>10240.086972295698</v>
      </c>
      <c r="N10" s="466">
        <v>15782.290278992941</v>
      </c>
      <c r="O10" s="466">
        <v>14627.530919934441</v>
      </c>
      <c r="P10" s="466">
        <v>8270.4522877271284</v>
      </c>
      <c r="Q10" s="467">
        <v>10645.625665860443</v>
      </c>
    </row>
    <row r="11" spans="1:17" x14ac:dyDescent="0.25">
      <c r="A11" s="205" t="s">
        <v>3</v>
      </c>
      <c r="B11" s="125" t="s">
        <v>91</v>
      </c>
      <c r="C11" s="468">
        <v>3.8852378160025585</v>
      </c>
      <c r="D11" s="468">
        <v>3.4856993265479765</v>
      </c>
      <c r="E11" s="468">
        <v>3.2969922757332943</v>
      </c>
      <c r="F11" s="468">
        <v>3.7279211266838912</v>
      </c>
      <c r="G11" s="468">
        <v>3.1258699258128337</v>
      </c>
      <c r="H11" s="469">
        <v>3.5949065481456426</v>
      </c>
      <c r="J11" s="205" t="s">
        <v>3</v>
      </c>
      <c r="K11" s="125" t="s">
        <v>91</v>
      </c>
      <c r="L11" s="143">
        <v>481220</v>
      </c>
      <c r="M11" s="466">
        <v>452314</v>
      </c>
      <c r="N11" s="466">
        <v>441570</v>
      </c>
      <c r="O11" s="466">
        <v>509498</v>
      </c>
      <c r="P11" s="466">
        <v>436918</v>
      </c>
      <c r="Q11" s="467">
        <v>516960</v>
      </c>
    </row>
    <row r="12" spans="1:17" s="130" customFormat="1" x14ac:dyDescent="0.25">
      <c r="A12" s="205"/>
      <c r="B12" s="125" t="s">
        <v>92</v>
      </c>
      <c r="C12" s="468">
        <v>7.6445310906799707E-2</v>
      </c>
      <c r="D12" s="468">
        <v>8.2326239742269353E-2</v>
      </c>
      <c r="E12" s="468">
        <v>0.10574018487974507</v>
      </c>
      <c r="F12" s="468">
        <v>9.7575723405155995E-2</v>
      </c>
      <c r="G12" s="468">
        <v>6.3017843724344366E-2</v>
      </c>
      <c r="H12" s="469">
        <v>7.3749417094771896E-2</v>
      </c>
      <c r="J12" s="205"/>
      <c r="K12" s="125" t="s">
        <v>92</v>
      </c>
      <c r="L12" s="143">
        <v>9743.2710299297505</v>
      </c>
      <c r="M12" s="466">
        <v>10721.034791314447</v>
      </c>
      <c r="N12" s="466">
        <v>16323.028186222533</v>
      </c>
      <c r="O12" s="466">
        <v>15101.903253981276</v>
      </c>
      <c r="P12" s="466">
        <v>9116.272140375615</v>
      </c>
      <c r="Q12" s="467">
        <v>11380.670632730616</v>
      </c>
    </row>
    <row r="13" spans="1:17" x14ac:dyDescent="0.25">
      <c r="A13" s="230"/>
      <c r="B13" s="19"/>
      <c r="C13" s="19"/>
      <c r="D13" s="48"/>
      <c r="E13" s="48"/>
      <c r="F13" s="48"/>
      <c r="G13" s="48"/>
      <c r="H13" s="13"/>
      <c r="J13" s="230"/>
      <c r="K13" s="19"/>
      <c r="L13" s="19"/>
      <c r="M13" s="48"/>
      <c r="N13" s="48"/>
      <c r="O13" s="48"/>
      <c r="P13" s="48"/>
      <c r="Q13" s="13"/>
    </row>
    <row r="14" spans="1:17" ht="15" customHeight="1" x14ac:dyDescent="0.25">
      <c r="A14" s="867" t="s">
        <v>342</v>
      </c>
      <c r="B14" s="867"/>
      <c r="C14" s="867"/>
      <c r="D14" s="867"/>
      <c r="E14" s="867"/>
      <c r="F14" s="867"/>
      <c r="G14" s="867"/>
      <c r="H14" s="867"/>
      <c r="J14" s="867" t="s">
        <v>342</v>
      </c>
      <c r="K14" s="867"/>
      <c r="L14" s="867"/>
      <c r="M14" s="867"/>
      <c r="N14" s="867"/>
      <c r="O14" s="867"/>
      <c r="P14" s="867"/>
      <c r="Q14" s="867"/>
    </row>
    <row r="15" spans="1:17" x14ac:dyDescent="0.25">
      <c r="A15" s="865" t="s">
        <v>6</v>
      </c>
      <c r="B15" s="865"/>
      <c r="C15" s="865"/>
      <c r="D15" s="865"/>
      <c r="E15" s="865"/>
      <c r="F15" s="865"/>
      <c r="G15" s="865"/>
      <c r="H15" s="865"/>
      <c r="J15" s="865" t="s">
        <v>6</v>
      </c>
      <c r="K15" s="865"/>
      <c r="L15" s="865"/>
      <c r="M15" s="865"/>
      <c r="N15" s="865"/>
      <c r="O15" s="865"/>
      <c r="P15" s="865"/>
      <c r="Q15" s="865"/>
    </row>
  </sheetData>
  <mergeCells count="8">
    <mergeCell ref="A15:H15"/>
    <mergeCell ref="J15:Q15"/>
    <mergeCell ref="A2:H2"/>
    <mergeCell ref="A3:H3"/>
    <mergeCell ref="A14:H14"/>
    <mergeCell ref="J2:Q2"/>
    <mergeCell ref="J3:Q3"/>
    <mergeCell ref="J14:Q14"/>
  </mergeCells>
  <hyperlinks>
    <hyperlink ref="A1" location="INDICE!A1" display="INDICE" xr:uid="{98524683-6681-4608-842A-68DE6562F6A8}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149"/>
  <sheetViews>
    <sheetView workbookViewId="0">
      <selection activeCell="M8" sqref="M8"/>
    </sheetView>
  </sheetViews>
  <sheetFormatPr baseColWidth="10" defaultColWidth="11.5703125" defaultRowHeight="15" x14ac:dyDescent="0.25"/>
  <cols>
    <col min="1" max="1" width="11.5703125" style="323"/>
    <col min="2" max="2" width="16.7109375" style="323" customWidth="1"/>
    <col min="3" max="3" width="13.28515625" style="323" customWidth="1"/>
    <col min="4" max="12" width="7.7109375" style="323" customWidth="1"/>
    <col min="13" max="13" width="8.5703125" style="323" customWidth="1"/>
    <col min="14" max="14" width="11.5703125" style="323" customWidth="1"/>
    <col min="15" max="15" width="16.7109375" style="323" customWidth="1"/>
    <col min="16" max="16" width="13.28515625" style="323" customWidth="1"/>
    <col min="17" max="25" width="10.7109375" style="323" customWidth="1"/>
    <col min="26" max="16384" width="11.5703125" style="323"/>
  </cols>
  <sheetData>
    <row r="1" spans="1:25" x14ac:dyDescent="0.25">
      <c r="A1" s="398" t="s">
        <v>344</v>
      </c>
      <c r="B1" s="294"/>
      <c r="M1" s="398"/>
      <c r="N1" s="194"/>
    </row>
    <row r="2" spans="1:25" ht="15" customHeight="1" x14ac:dyDescent="0.25">
      <c r="A2" s="863" t="s">
        <v>278</v>
      </c>
      <c r="B2" s="863"/>
      <c r="C2" s="863"/>
      <c r="D2" s="863"/>
      <c r="E2" s="863"/>
      <c r="F2" s="863"/>
      <c r="G2" s="863"/>
      <c r="H2" s="863"/>
      <c r="I2" s="863"/>
      <c r="J2" s="863"/>
      <c r="K2" s="863"/>
      <c r="L2" s="863"/>
      <c r="N2" s="863" t="s">
        <v>279</v>
      </c>
      <c r="O2" s="863"/>
      <c r="P2" s="863"/>
      <c r="Q2" s="863"/>
      <c r="R2" s="863"/>
      <c r="S2" s="863"/>
      <c r="T2" s="863"/>
      <c r="U2" s="863"/>
      <c r="V2" s="863"/>
      <c r="W2" s="863"/>
      <c r="X2" s="863"/>
      <c r="Y2" s="863"/>
    </row>
    <row r="3" spans="1:25" ht="14.45" customHeight="1" x14ac:dyDescent="0.25">
      <c r="A3" s="864" t="s">
        <v>488</v>
      </c>
      <c r="B3" s="864"/>
      <c r="C3" s="864"/>
      <c r="D3" s="864"/>
      <c r="E3" s="864"/>
      <c r="F3" s="864"/>
      <c r="G3" s="864"/>
      <c r="H3" s="864"/>
      <c r="I3" s="864"/>
      <c r="J3" s="864"/>
      <c r="K3" s="864"/>
      <c r="L3" s="864"/>
      <c r="N3" s="864" t="s">
        <v>25</v>
      </c>
      <c r="O3" s="864"/>
      <c r="P3" s="864"/>
      <c r="Q3" s="864"/>
      <c r="R3" s="864"/>
      <c r="S3" s="864"/>
      <c r="T3" s="864"/>
      <c r="U3" s="864"/>
      <c r="V3" s="864"/>
      <c r="W3" s="864"/>
      <c r="X3" s="864"/>
      <c r="Y3" s="864"/>
    </row>
    <row r="4" spans="1:25" x14ac:dyDescent="0.25">
      <c r="B4" s="19"/>
      <c r="C4" s="327"/>
      <c r="D4" s="169"/>
      <c r="E4" s="169"/>
      <c r="O4" s="19"/>
      <c r="P4" s="19"/>
      <c r="Q4" s="21"/>
      <c r="R4" s="21"/>
    </row>
    <row r="5" spans="1:25" x14ac:dyDescent="0.25">
      <c r="A5" s="217"/>
      <c r="B5" s="50"/>
      <c r="C5" s="50"/>
      <c r="D5" s="50">
        <v>1996</v>
      </c>
      <c r="E5" s="50">
        <v>2000</v>
      </c>
      <c r="F5" s="50">
        <v>2003</v>
      </c>
      <c r="G5" s="50">
        <v>2006</v>
      </c>
      <c r="H5" s="50">
        <v>2009</v>
      </c>
      <c r="I5" s="50">
        <v>2011</v>
      </c>
      <c r="J5" s="283">
        <v>2013</v>
      </c>
      <c r="K5" s="283">
        <v>2015</v>
      </c>
      <c r="L5" s="286">
        <v>2017</v>
      </c>
      <c r="N5" s="217"/>
      <c r="O5" s="50"/>
      <c r="P5" s="50"/>
      <c r="Q5" s="50">
        <v>1996</v>
      </c>
      <c r="R5" s="50">
        <v>2000</v>
      </c>
      <c r="S5" s="50">
        <v>2003</v>
      </c>
      <c r="T5" s="50">
        <v>2006</v>
      </c>
      <c r="U5" s="50">
        <v>2009</v>
      </c>
      <c r="V5" s="50">
        <v>2011</v>
      </c>
      <c r="W5" s="283">
        <v>2013</v>
      </c>
      <c r="X5" s="283">
        <v>2015</v>
      </c>
      <c r="Y5" s="286">
        <v>2017</v>
      </c>
    </row>
    <row r="6" spans="1:25" x14ac:dyDescent="0.25">
      <c r="A6" s="312"/>
      <c r="B6" s="327"/>
      <c r="C6" s="327"/>
      <c r="D6" s="327"/>
      <c r="E6" s="218"/>
      <c r="F6" s="218"/>
      <c r="G6" s="218"/>
      <c r="H6" s="218"/>
      <c r="I6" s="218"/>
      <c r="J6" s="218"/>
      <c r="K6" s="218"/>
      <c r="L6" s="287"/>
      <c r="N6" s="312"/>
      <c r="O6" s="327"/>
      <c r="P6" s="327"/>
      <c r="Q6" s="327"/>
      <c r="R6" s="218"/>
      <c r="S6" s="218"/>
      <c r="T6" s="218"/>
      <c r="U6" s="218"/>
      <c r="V6" s="218"/>
      <c r="W6" s="218"/>
      <c r="X6" s="218"/>
      <c r="Y6" s="287"/>
    </row>
    <row r="7" spans="1:25" x14ac:dyDescent="0.25">
      <c r="A7" s="313" t="s">
        <v>9</v>
      </c>
      <c r="B7" s="169" t="s">
        <v>83</v>
      </c>
      <c r="C7" s="327" t="s">
        <v>91</v>
      </c>
      <c r="D7" s="219"/>
      <c r="E7" s="219"/>
      <c r="F7" s="69"/>
      <c r="G7" s="383">
        <v>22.187875665464539</v>
      </c>
      <c r="H7" s="383">
        <v>25.430701115283306</v>
      </c>
      <c r="I7" s="383">
        <v>26.348155965657895</v>
      </c>
      <c r="J7" s="383">
        <v>31.493151004053487</v>
      </c>
      <c r="K7" s="361">
        <v>25.8795062964486</v>
      </c>
      <c r="L7" s="372">
        <v>27.768220352141103</v>
      </c>
      <c r="N7" s="313" t="s">
        <v>9</v>
      </c>
      <c r="O7" s="169" t="s">
        <v>83</v>
      </c>
      <c r="P7" s="327" t="s">
        <v>91</v>
      </c>
      <c r="Q7" s="175"/>
      <c r="R7" s="175"/>
      <c r="S7" s="516"/>
      <c r="T7" s="510">
        <v>40052</v>
      </c>
      <c r="U7" s="510">
        <v>45376</v>
      </c>
      <c r="V7" s="510">
        <v>46187</v>
      </c>
      <c r="W7" s="510">
        <v>54075</v>
      </c>
      <c r="X7" s="510">
        <v>43424</v>
      </c>
      <c r="Y7" s="517">
        <v>44711</v>
      </c>
    </row>
    <row r="8" spans="1:25" ht="30" x14ac:dyDescent="0.25">
      <c r="A8" s="312"/>
      <c r="B8" s="169"/>
      <c r="C8" s="327" t="s">
        <v>92</v>
      </c>
      <c r="D8" s="219"/>
      <c r="E8" s="219"/>
      <c r="F8" s="69"/>
      <c r="G8" s="383">
        <v>3.1604297718845111</v>
      </c>
      <c r="H8" s="383">
        <v>3.3944944523005125</v>
      </c>
      <c r="I8" s="383">
        <v>2.3055282488351829</v>
      </c>
      <c r="J8" s="383">
        <v>1.5447576694443135</v>
      </c>
      <c r="K8" s="361">
        <v>2.2835705773143764</v>
      </c>
      <c r="L8" s="372">
        <v>1.5314666370230399</v>
      </c>
      <c r="N8" s="312"/>
      <c r="O8" s="169"/>
      <c r="P8" s="327" t="s">
        <v>92</v>
      </c>
      <c r="Q8" s="175"/>
      <c r="R8" s="175"/>
      <c r="S8" s="516"/>
      <c r="T8" s="510">
        <v>5933.4052115763934</v>
      </c>
      <c r="U8" s="510">
        <v>6296.756345626728</v>
      </c>
      <c r="V8" s="510">
        <v>6013.4916959444599</v>
      </c>
      <c r="W8" s="510">
        <v>4227.1330991696059</v>
      </c>
      <c r="X8" s="510">
        <v>5404.302689113144</v>
      </c>
      <c r="Y8" s="517">
        <v>3143.4658545502612</v>
      </c>
    </row>
    <row r="9" spans="1:25" x14ac:dyDescent="0.25">
      <c r="A9" s="312"/>
      <c r="B9" s="169" t="s">
        <v>70</v>
      </c>
      <c r="C9" s="327" t="s">
        <v>91</v>
      </c>
      <c r="D9" s="219">
        <v>9.8731271177292932</v>
      </c>
      <c r="E9" s="219">
        <v>14.747956160504064</v>
      </c>
      <c r="F9" s="69">
        <v>13.423671443592662</v>
      </c>
      <c r="G9" s="383">
        <v>13.656078651726657</v>
      </c>
      <c r="H9" s="383">
        <v>12.602190609121349</v>
      </c>
      <c r="I9" s="383">
        <v>16.353387806078789</v>
      </c>
      <c r="J9" s="383">
        <v>17.906041118889977</v>
      </c>
      <c r="K9" s="361">
        <v>15.24623355333582</v>
      </c>
      <c r="L9" s="372">
        <v>18.583695811966553</v>
      </c>
      <c r="N9" s="312"/>
      <c r="O9" s="169" t="s">
        <v>70</v>
      </c>
      <c r="P9" s="327" t="s">
        <v>91</v>
      </c>
      <c r="Q9" s="175">
        <v>37501</v>
      </c>
      <c r="R9" s="175">
        <v>62074</v>
      </c>
      <c r="S9" s="516">
        <v>58853</v>
      </c>
      <c r="T9" s="510">
        <v>37184</v>
      </c>
      <c r="U9" s="510">
        <v>36657</v>
      </c>
      <c r="V9" s="510">
        <v>49495</v>
      </c>
      <c r="W9" s="510">
        <v>56524</v>
      </c>
      <c r="X9" s="510">
        <v>49850</v>
      </c>
      <c r="Y9" s="517">
        <v>64470</v>
      </c>
    </row>
    <row r="10" spans="1:25" ht="30" x14ac:dyDescent="0.25">
      <c r="A10" s="312"/>
      <c r="B10" s="169"/>
      <c r="C10" s="327" t="s">
        <v>92</v>
      </c>
      <c r="D10" s="219"/>
      <c r="E10" s="219"/>
      <c r="F10" s="69"/>
      <c r="G10" s="383">
        <v>2.4545536117633175</v>
      </c>
      <c r="H10" s="383">
        <v>1.1386978136600856</v>
      </c>
      <c r="I10" s="383">
        <v>1.5113165857636894</v>
      </c>
      <c r="J10" s="383">
        <v>1.0887701934060565</v>
      </c>
      <c r="K10" s="361">
        <v>1.1091162733861202</v>
      </c>
      <c r="L10" s="372">
        <v>1.2046377034134614</v>
      </c>
      <c r="N10" s="312"/>
      <c r="O10" s="169"/>
      <c r="P10" s="327" t="s">
        <v>92</v>
      </c>
      <c r="Q10" s="175"/>
      <c r="R10" s="175"/>
      <c r="S10" s="516"/>
      <c r="T10" s="510">
        <v>6618.5912047590828</v>
      </c>
      <c r="U10" s="510">
        <v>5536.1995876777401</v>
      </c>
      <c r="V10" s="510">
        <v>6018.8899125309372</v>
      </c>
      <c r="W10" s="510">
        <v>4453.5455093021737</v>
      </c>
      <c r="X10" s="510">
        <v>3608.3642810693354</v>
      </c>
      <c r="Y10" s="517">
        <v>5675.4390636994567</v>
      </c>
    </row>
    <row r="11" spans="1:25" x14ac:dyDescent="0.25">
      <c r="A11" s="312"/>
      <c r="B11" s="169" t="s">
        <v>71</v>
      </c>
      <c r="C11" s="327" t="s">
        <v>91</v>
      </c>
      <c r="D11" s="219">
        <v>2.6448524178539694</v>
      </c>
      <c r="E11" s="219">
        <v>2.2613977955911824</v>
      </c>
      <c r="F11" s="69">
        <v>4.5133892745716855</v>
      </c>
      <c r="G11" s="383">
        <v>7.4055757818332957</v>
      </c>
      <c r="H11" s="383">
        <v>5.6972309547873374</v>
      </c>
      <c r="I11" s="383">
        <v>7.5360948717391461</v>
      </c>
      <c r="J11" s="383">
        <v>8.9925942505520116</v>
      </c>
      <c r="K11" s="361">
        <v>10.272399823820143</v>
      </c>
      <c r="L11" s="372">
        <v>8.3120379121047829</v>
      </c>
      <c r="N11" s="312"/>
      <c r="O11" s="169" t="s">
        <v>71</v>
      </c>
      <c r="P11" s="327" t="s">
        <v>91</v>
      </c>
      <c r="Q11" s="175">
        <v>11966</v>
      </c>
      <c r="R11" s="175">
        <v>10833</v>
      </c>
      <c r="S11" s="516">
        <v>22553</v>
      </c>
      <c r="T11" s="510">
        <v>38485</v>
      </c>
      <c r="U11" s="510">
        <v>30609</v>
      </c>
      <c r="V11" s="510">
        <v>41611</v>
      </c>
      <c r="W11" s="510">
        <v>50623</v>
      </c>
      <c r="X11" s="510">
        <v>59006</v>
      </c>
      <c r="Y11" s="517">
        <v>48725</v>
      </c>
    </row>
    <row r="12" spans="1:25" ht="30" x14ac:dyDescent="0.25">
      <c r="A12" s="312"/>
      <c r="B12" s="169"/>
      <c r="C12" s="327" t="s">
        <v>92</v>
      </c>
      <c r="D12" s="219"/>
      <c r="E12" s="219"/>
      <c r="F12" s="69"/>
      <c r="G12" s="383">
        <v>1.0805494415869306</v>
      </c>
      <c r="H12" s="383">
        <v>0.87487548034371665</v>
      </c>
      <c r="I12" s="383">
        <v>0.83610995440577174</v>
      </c>
      <c r="J12" s="383">
        <v>0.90802510544523773</v>
      </c>
      <c r="K12" s="361">
        <v>1.1069498181863213</v>
      </c>
      <c r="L12" s="372">
        <v>1.331196701643337</v>
      </c>
      <c r="N12" s="312"/>
      <c r="O12" s="169"/>
      <c r="P12" s="327" t="s">
        <v>92</v>
      </c>
      <c r="Q12" s="175"/>
      <c r="R12" s="175"/>
      <c r="S12" s="516"/>
      <c r="T12" s="510">
        <v>5677.9983901401674</v>
      </c>
      <c r="U12" s="510">
        <v>4630.7772743043433</v>
      </c>
      <c r="V12" s="510">
        <v>3820.483597269576</v>
      </c>
      <c r="W12" s="510">
        <v>3965.4374916268694</v>
      </c>
      <c r="X12" s="510">
        <v>6588.3045903464699</v>
      </c>
      <c r="Y12" s="517">
        <v>8672.6313189610264</v>
      </c>
    </row>
    <row r="13" spans="1:25" x14ac:dyDescent="0.25">
      <c r="A13" s="312"/>
      <c r="B13" s="169" t="s">
        <v>72</v>
      </c>
      <c r="C13" s="327" t="s">
        <v>91</v>
      </c>
      <c r="D13" s="219">
        <v>2.3756869330983279</v>
      </c>
      <c r="E13" s="219">
        <v>0.67083846831863636</v>
      </c>
      <c r="F13" s="69">
        <v>2.131226888153182</v>
      </c>
      <c r="G13" s="383">
        <v>4.3482044549042165</v>
      </c>
      <c r="H13" s="383">
        <v>7.5220779605970494</v>
      </c>
      <c r="I13" s="383">
        <v>10.345419359550151</v>
      </c>
      <c r="J13" s="383">
        <v>14.67049040941909</v>
      </c>
      <c r="K13" s="361">
        <v>17.149381297727572</v>
      </c>
      <c r="L13" s="372">
        <v>16.057848279930059</v>
      </c>
      <c r="N13" s="312"/>
      <c r="O13" s="169" t="s">
        <v>72</v>
      </c>
      <c r="P13" s="327" t="s">
        <v>91</v>
      </c>
      <c r="Q13" s="175">
        <v>5715</v>
      </c>
      <c r="R13" s="175">
        <v>1682</v>
      </c>
      <c r="S13" s="516">
        <v>5504</v>
      </c>
      <c r="T13" s="510">
        <v>11492</v>
      </c>
      <c r="U13" s="510">
        <v>20289</v>
      </c>
      <c r="V13" s="510">
        <v>28333</v>
      </c>
      <c r="W13" s="510">
        <v>40720</v>
      </c>
      <c r="X13" s="510">
        <v>48216</v>
      </c>
      <c r="Y13" s="517">
        <v>45735</v>
      </c>
    </row>
    <row r="14" spans="1:25" ht="30" x14ac:dyDescent="0.25">
      <c r="A14" s="312"/>
      <c r="B14" s="169"/>
      <c r="C14" s="327" t="s">
        <v>92</v>
      </c>
      <c r="D14" s="219"/>
      <c r="E14" s="219"/>
      <c r="F14" s="69"/>
      <c r="G14" s="383">
        <v>0.87285624567411768</v>
      </c>
      <c r="H14" s="383">
        <v>1.0157738816852309</v>
      </c>
      <c r="I14" s="383">
        <v>0.63171060003296176</v>
      </c>
      <c r="J14" s="383">
        <v>1.2710264433543963</v>
      </c>
      <c r="K14" s="361">
        <v>0.95521076844927144</v>
      </c>
      <c r="L14" s="372">
        <v>1.0085010789117124</v>
      </c>
      <c r="N14" s="312"/>
      <c r="O14" s="169"/>
      <c r="P14" s="327" t="s">
        <v>92</v>
      </c>
      <c r="Q14" s="175"/>
      <c r="R14" s="175"/>
      <c r="S14" s="516"/>
      <c r="T14" s="510">
        <v>2281.3292370947006</v>
      </c>
      <c r="U14" s="510">
        <v>2731.0888020063435</v>
      </c>
      <c r="V14" s="510">
        <v>2482.8287454366778</v>
      </c>
      <c r="W14" s="510">
        <v>4261.1827673344815</v>
      </c>
      <c r="X14" s="510">
        <v>3055.0762119295027</v>
      </c>
      <c r="Y14" s="517">
        <v>4148.5595572439352</v>
      </c>
    </row>
    <row r="15" spans="1:25" x14ac:dyDescent="0.25">
      <c r="A15" s="312"/>
      <c r="B15" s="169" t="s">
        <v>73</v>
      </c>
      <c r="C15" s="327" t="s">
        <v>91</v>
      </c>
      <c r="D15" s="219">
        <v>0.53728160118119928</v>
      </c>
      <c r="E15" s="219">
        <v>1.0329239350394253</v>
      </c>
      <c r="F15" s="69">
        <v>1.2598158029911986</v>
      </c>
      <c r="G15" s="383">
        <v>1.6692946903928245</v>
      </c>
      <c r="H15" s="383">
        <v>1.7352244099232743</v>
      </c>
      <c r="I15" s="383">
        <v>2.6682440086781676</v>
      </c>
      <c r="J15" s="383">
        <v>3.7715416592779896</v>
      </c>
      <c r="K15" s="361">
        <v>4.4352519693763952</v>
      </c>
      <c r="L15" s="372">
        <v>5.5510979130493112</v>
      </c>
      <c r="N15" s="312"/>
      <c r="O15" s="169" t="s">
        <v>73</v>
      </c>
      <c r="P15" s="327" t="s">
        <v>91</v>
      </c>
      <c r="Q15" s="175">
        <v>3013</v>
      </c>
      <c r="R15" s="175">
        <v>6263</v>
      </c>
      <c r="S15" s="516">
        <v>8020</v>
      </c>
      <c r="T15" s="510">
        <v>11137</v>
      </c>
      <c r="U15" s="510">
        <v>12095</v>
      </c>
      <c r="V15" s="510">
        <v>19149</v>
      </c>
      <c r="W15" s="510">
        <v>27862</v>
      </c>
      <c r="X15" s="510">
        <v>33624</v>
      </c>
      <c r="Y15" s="517">
        <v>43032</v>
      </c>
    </row>
    <row r="16" spans="1:25" ht="30" x14ac:dyDescent="0.25">
      <c r="A16" s="312"/>
      <c r="B16" s="169"/>
      <c r="C16" s="327" t="s">
        <v>92</v>
      </c>
      <c r="D16" s="219"/>
      <c r="E16" s="219"/>
      <c r="F16" s="69"/>
      <c r="G16" s="383">
        <v>0.33573199491539574</v>
      </c>
      <c r="H16" s="383">
        <v>0.32039945205779136</v>
      </c>
      <c r="I16" s="383">
        <v>0.40088592848137827</v>
      </c>
      <c r="J16" s="383">
        <v>0.47296888789012065</v>
      </c>
      <c r="K16" s="361">
        <v>0.32981653495402585</v>
      </c>
      <c r="L16" s="372">
        <v>0.40815199001073693</v>
      </c>
      <c r="N16" s="312"/>
      <c r="O16" s="169"/>
      <c r="P16" s="327" t="s">
        <v>92</v>
      </c>
      <c r="Q16" s="175"/>
      <c r="R16" s="175"/>
      <c r="S16" s="516"/>
      <c r="T16" s="510">
        <v>2271.7792983605977</v>
      </c>
      <c r="U16" s="510">
        <v>2113.7274271171264</v>
      </c>
      <c r="V16" s="510">
        <v>3102.484547578822</v>
      </c>
      <c r="W16" s="510">
        <v>3221.8184149622552</v>
      </c>
      <c r="X16" s="510">
        <v>2611.2534557640206</v>
      </c>
      <c r="Y16" s="517">
        <v>3447.2808780807159</v>
      </c>
    </row>
    <row r="17" spans="1:25" x14ac:dyDescent="0.25">
      <c r="A17" s="312"/>
      <c r="B17" s="169" t="s">
        <v>74</v>
      </c>
      <c r="C17" s="327" t="s">
        <v>91</v>
      </c>
      <c r="D17" s="219">
        <v>1.4650226192525257</v>
      </c>
      <c r="E17" s="219">
        <v>0.64641358414750727</v>
      </c>
      <c r="F17" s="69">
        <v>1.1420585030539996</v>
      </c>
      <c r="G17" s="383">
        <v>2.1473985591312954</v>
      </c>
      <c r="H17" s="383">
        <v>3.2035137924095838</v>
      </c>
      <c r="I17" s="383">
        <v>3.1084451272891314</v>
      </c>
      <c r="J17" s="383">
        <v>3.0786172021058698</v>
      </c>
      <c r="K17" s="361">
        <v>3.4057928905135579</v>
      </c>
      <c r="L17" s="372">
        <v>3.6322689278415594</v>
      </c>
      <c r="N17" s="312"/>
      <c r="O17" s="169" t="s">
        <v>74</v>
      </c>
      <c r="P17" s="327" t="s">
        <v>91</v>
      </c>
      <c r="Q17" s="175">
        <v>21364</v>
      </c>
      <c r="R17" s="175">
        <v>9974</v>
      </c>
      <c r="S17" s="516">
        <v>18206</v>
      </c>
      <c r="T17" s="510">
        <v>35521</v>
      </c>
      <c r="U17" s="510">
        <v>54607</v>
      </c>
      <c r="V17" s="510">
        <v>54505</v>
      </c>
      <c r="W17" s="510">
        <v>55132</v>
      </c>
      <c r="X17" s="510">
        <v>62125</v>
      </c>
      <c r="Y17" s="517">
        <v>67433</v>
      </c>
    </row>
    <row r="18" spans="1:25" ht="30" x14ac:dyDescent="0.25">
      <c r="A18" s="312"/>
      <c r="B18" s="169"/>
      <c r="C18" s="327" t="s">
        <v>92</v>
      </c>
      <c r="D18" s="219"/>
      <c r="E18" s="219"/>
      <c r="F18" s="69"/>
      <c r="G18" s="383">
        <v>0.28389831564333551</v>
      </c>
      <c r="H18" s="383">
        <v>0.42225802776108556</v>
      </c>
      <c r="I18" s="383">
        <v>0.30596921116525516</v>
      </c>
      <c r="J18" s="383">
        <v>0.33889785969558739</v>
      </c>
      <c r="K18" s="361">
        <v>0.21375296071564109</v>
      </c>
      <c r="L18" s="372">
        <v>0.25681444170686973</v>
      </c>
      <c r="N18" s="312"/>
      <c r="O18" s="169"/>
      <c r="P18" s="327" t="s">
        <v>92</v>
      </c>
      <c r="Q18" s="175"/>
      <c r="R18" s="175"/>
      <c r="S18" s="516"/>
      <c r="T18" s="510">
        <v>4732.1388551005293</v>
      </c>
      <c r="U18" s="510">
        <v>7869.4474038199824</v>
      </c>
      <c r="V18" s="510">
        <v>5619.8803366957018</v>
      </c>
      <c r="W18" s="510">
        <v>6322.3173922953256</v>
      </c>
      <c r="X18" s="510">
        <v>4160.8829660177526</v>
      </c>
      <c r="Y18" s="517">
        <v>5334.9012033219842</v>
      </c>
    </row>
    <row r="19" spans="1:25" x14ac:dyDescent="0.25">
      <c r="A19" s="312"/>
      <c r="B19" s="169" t="s">
        <v>26</v>
      </c>
      <c r="C19" s="327" t="s">
        <v>91</v>
      </c>
      <c r="D19" s="219">
        <v>2.275414332455358</v>
      </c>
      <c r="E19" s="219">
        <v>2.7057872547379485</v>
      </c>
      <c r="F19" s="69">
        <v>3.1608946441571124</v>
      </c>
      <c r="G19" s="383">
        <v>4.3777948369963191</v>
      </c>
      <c r="H19" s="383">
        <v>4.0819175259015186</v>
      </c>
      <c r="I19" s="383">
        <v>4.9691996256067563</v>
      </c>
      <c r="J19" s="383">
        <v>6.66875489472966</v>
      </c>
      <c r="K19" s="361">
        <v>6.6892582453468989</v>
      </c>
      <c r="L19" s="372">
        <v>6.7679361438557457</v>
      </c>
      <c r="N19" s="312"/>
      <c r="O19" s="169" t="s">
        <v>26</v>
      </c>
      <c r="P19" s="327" t="s">
        <v>91</v>
      </c>
      <c r="Q19" s="175">
        <v>131043</v>
      </c>
      <c r="R19" s="175">
        <v>165460</v>
      </c>
      <c r="S19" s="516">
        <v>200296</v>
      </c>
      <c r="T19" s="510">
        <v>286962</v>
      </c>
      <c r="U19" s="510">
        <v>275466</v>
      </c>
      <c r="V19" s="510">
        <v>342435</v>
      </c>
      <c r="W19" s="510">
        <v>468167</v>
      </c>
      <c r="X19" s="510">
        <v>477266</v>
      </c>
      <c r="Y19" s="517">
        <v>488864</v>
      </c>
    </row>
    <row r="20" spans="1:25" ht="30" x14ac:dyDescent="0.25">
      <c r="A20" s="312"/>
      <c r="B20" s="169"/>
      <c r="C20" s="327" t="s">
        <v>92</v>
      </c>
      <c r="D20" s="219"/>
      <c r="E20" s="219"/>
      <c r="F20" s="69"/>
      <c r="G20" s="383">
        <v>0.27978290376514869</v>
      </c>
      <c r="H20" s="383">
        <v>0.22279536229023333</v>
      </c>
      <c r="I20" s="383">
        <v>0.38422656089108143</v>
      </c>
      <c r="J20" s="383">
        <v>0.36619276577836357</v>
      </c>
      <c r="K20" s="361">
        <v>0.24460561133892275</v>
      </c>
      <c r="L20" s="372">
        <v>0.32618651818608768</v>
      </c>
      <c r="N20" s="312"/>
      <c r="O20" s="169"/>
      <c r="P20" s="327" t="s">
        <v>92</v>
      </c>
      <c r="Q20" s="175"/>
      <c r="R20" s="175"/>
      <c r="S20" s="516"/>
      <c r="T20" s="510">
        <v>18791.555548164066</v>
      </c>
      <c r="U20" s="510">
        <v>15109.239383594315</v>
      </c>
      <c r="V20" s="510">
        <v>27228.312523734756</v>
      </c>
      <c r="W20" s="510">
        <v>32848.521399687372</v>
      </c>
      <c r="X20" s="510">
        <v>20277.16471858685</v>
      </c>
      <c r="Y20" s="517">
        <v>25281.253629773153</v>
      </c>
    </row>
    <row r="21" spans="1:25" x14ac:dyDescent="0.25">
      <c r="A21" s="312"/>
      <c r="B21" s="169" t="s">
        <v>75</v>
      </c>
      <c r="C21" s="327" t="s">
        <v>91</v>
      </c>
      <c r="D21" s="219">
        <v>1.3039037419659898</v>
      </c>
      <c r="E21" s="219">
        <v>0.69575686307448936</v>
      </c>
      <c r="F21" s="69">
        <v>1.1022052706792509</v>
      </c>
      <c r="G21" s="383">
        <v>1.2959048169166731</v>
      </c>
      <c r="H21" s="383">
        <v>1.9030806059541745</v>
      </c>
      <c r="I21" s="383">
        <v>4.0188945658276012</v>
      </c>
      <c r="J21" s="383">
        <v>3.2161040930717664</v>
      </c>
      <c r="K21" s="361">
        <v>3.3524219346177144</v>
      </c>
      <c r="L21" s="372">
        <v>2.9466498571477748</v>
      </c>
      <c r="N21" s="312"/>
      <c r="O21" s="169" t="s">
        <v>75</v>
      </c>
      <c r="P21" s="327" t="s">
        <v>91</v>
      </c>
      <c r="Q21" s="175">
        <v>9817</v>
      </c>
      <c r="R21" s="175">
        <v>5467</v>
      </c>
      <c r="S21" s="516">
        <v>8970</v>
      </c>
      <c r="T21" s="510">
        <v>10881</v>
      </c>
      <c r="U21" s="510">
        <v>16472</v>
      </c>
      <c r="V21" s="510">
        <v>35436</v>
      </c>
      <c r="W21" s="510">
        <v>28924</v>
      </c>
      <c r="X21" s="510">
        <v>30664</v>
      </c>
      <c r="Y21" s="517">
        <v>27393</v>
      </c>
    </row>
    <row r="22" spans="1:25" ht="30" x14ac:dyDescent="0.25">
      <c r="A22" s="312"/>
      <c r="B22" s="169"/>
      <c r="C22" s="327" t="s">
        <v>92</v>
      </c>
      <c r="D22" s="219"/>
      <c r="E22" s="219"/>
      <c r="F22" s="69"/>
      <c r="G22" s="383">
        <v>0.1894850615078611</v>
      </c>
      <c r="H22" s="383">
        <v>0.22431011441081486</v>
      </c>
      <c r="I22" s="383">
        <v>1.0319274387859629</v>
      </c>
      <c r="J22" s="383">
        <v>0.34769274326215521</v>
      </c>
      <c r="K22" s="361">
        <v>0.30286661644270035</v>
      </c>
      <c r="L22" s="372">
        <v>0.2171107557304266</v>
      </c>
      <c r="N22" s="312"/>
      <c r="O22" s="169"/>
      <c r="P22" s="327" t="s">
        <v>92</v>
      </c>
      <c r="Q22" s="175"/>
      <c r="R22" s="175"/>
      <c r="S22" s="516"/>
      <c r="T22" s="510">
        <v>1675.9664646288325</v>
      </c>
      <c r="U22" s="510">
        <v>2057.9691275713126</v>
      </c>
      <c r="V22" s="510">
        <v>11998.17484570904</v>
      </c>
      <c r="W22" s="510">
        <v>3229.3552578234053</v>
      </c>
      <c r="X22" s="510">
        <v>2835.5133060945068</v>
      </c>
      <c r="Y22" s="517">
        <v>2173.3035623016503</v>
      </c>
    </row>
    <row r="23" spans="1:25" x14ac:dyDescent="0.25">
      <c r="A23" s="312"/>
      <c r="B23" s="169" t="s">
        <v>76</v>
      </c>
      <c r="C23" s="327" t="s">
        <v>91</v>
      </c>
      <c r="D23" s="219">
        <v>0.4444971590588182</v>
      </c>
      <c r="E23" s="219">
        <v>1.0107870028484018</v>
      </c>
      <c r="F23" s="69">
        <v>1.4380102707401226</v>
      </c>
      <c r="G23" s="383">
        <v>1.5207572504359719</v>
      </c>
      <c r="H23" s="383">
        <v>1.6136832553494573</v>
      </c>
      <c r="I23" s="383">
        <v>2.3144691503930814</v>
      </c>
      <c r="J23" s="383">
        <v>1.9675556572380186</v>
      </c>
      <c r="K23" s="361">
        <v>2.7493432156818693</v>
      </c>
      <c r="L23" s="372">
        <v>2.7610229420038137</v>
      </c>
      <c r="N23" s="312"/>
      <c r="O23" s="169" t="s">
        <v>76</v>
      </c>
      <c r="P23" s="327" t="s">
        <v>91</v>
      </c>
      <c r="Q23" s="175">
        <v>3935</v>
      </c>
      <c r="R23" s="175">
        <v>9198</v>
      </c>
      <c r="S23" s="516">
        <v>13483</v>
      </c>
      <c r="T23" s="510">
        <v>14633</v>
      </c>
      <c r="U23" s="510">
        <v>15916</v>
      </c>
      <c r="V23" s="510">
        <v>23187</v>
      </c>
      <c r="W23" s="510">
        <v>20038</v>
      </c>
      <c r="X23" s="510">
        <v>28392</v>
      </c>
      <c r="Y23" s="517">
        <v>28916</v>
      </c>
    </row>
    <row r="24" spans="1:25" ht="30" x14ac:dyDescent="0.25">
      <c r="A24" s="312"/>
      <c r="B24" s="169"/>
      <c r="C24" s="327" t="s">
        <v>92</v>
      </c>
      <c r="D24" s="219"/>
      <c r="E24" s="219"/>
      <c r="F24" s="69"/>
      <c r="G24" s="383">
        <v>0.27593160345471018</v>
      </c>
      <c r="H24" s="383">
        <v>0.260175135955101</v>
      </c>
      <c r="I24" s="383">
        <v>0.28451442191909099</v>
      </c>
      <c r="J24" s="383">
        <v>0.21611377947385541</v>
      </c>
      <c r="K24" s="361">
        <v>0.29482547541415371</v>
      </c>
      <c r="L24" s="372">
        <v>0.30708056937394468</v>
      </c>
      <c r="N24" s="312"/>
      <c r="O24" s="169"/>
      <c r="P24" s="327" t="s">
        <v>92</v>
      </c>
      <c r="Q24" s="175"/>
      <c r="R24" s="175"/>
      <c r="S24" s="516"/>
      <c r="T24" s="510">
        <v>2706.3608642710465</v>
      </c>
      <c r="U24" s="510">
        <v>2761.0683681019805</v>
      </c>
      <c r="V24" s="510">
        <v>2821.8996195418722</v>
      </c>
      <c r="W24" s="510">
        <v>2360.4770605059061</v>
      </c>
      <c r="X24" s="510">
        <v>3071.926988762219</v>
      </c>
      <c r="Y24" s="517">
        <v>3405.4538668144296</v>
      </c>
    </row>
    <row r="25" spans="1:25" x14ac:dyDescent="0.25">
      <c r="A25" s="312"/>
      <c r="B25" s="169" t="s">
        <v>178</v>
      </c>
      <c r="C25" s="327" t="s">
        <v>91</v>
      </c>
      <c r="D25" s="219"/>
      <c r="E25" s="219"/>
      <c r="F25" s="69"/>
      <c r="G25" s="383" t="s">
        <v>335</v>
      </c>
      <c r="H25" s="383" t="s">
        <v>335</v>
      </c>
      <c r="I25" s="383" t="s">
        <v>335</v>
      </c>
      <c r="J25" s="383" t="s">
        <v>335</v>
      </c>
      <c r="K25" s="383" t="s">
        <v>335</v>
      </c>
      <c r="L25" s="372">
        <v>2.650613391088088</v>
      </c>
      <c r="N25" s="312"/>
      <c r="O25" s="169" t="s">
        <v>178</v>
      </c>
      <c r="P25" s="327" t="s">
        <v>91</v>
      </c>
      <c r="Q25" s="175"/>
      <c r="R25" s="175"/>
      <c r="S25" s="516"/>
      <c r="T25" s="510"/>
      <c r="U25" s="510"/>
      <c r="V25" s="510"/>
      <c r="W25" s="510"/>
      <c r="X25" s="510"/>
      <c r="Y25" s="517">
        <v>12214</v>
      </c>
    </row>
    <row r="26" spans="1:25" ht="30" x14ac:dyDescent="0.25">
      <c r="A26" s="312"/>
      <c r="B26" s="169"/>
      <c r="C26" s="327" t="s">
        <v>92</v>
      </c>
      <c r="D26" s="219"/>
      <c r="E26" s="219"/>
      <c r="F26" s="69"/>
      <c r="G26" s="383" t="s">
        <v>335</v>
      </c>
      <c r="H26" s="383" t="s">
        <v>335</v>
      </c>
      <c r="I26" s="383" t="s">
        <v>335</v>
      </c>
      <c r="J26" s="383" t="s">
        <v>335</v>
      </c>
      <c r="K26" s="383" t="s">
        <v>335</v>
      </c>
      <c r="L26" s="372">
        <v>0.37640291229257283</v>
      </c>
      <c r="N26" s="312"/>
      <c r="O26" s="169"/>
      <c r="P26" s="327" t="s">
        <v>92</v>
      </c>
      <c r="Q26" s="175"/>
      <c r="R26" s="175"/>
      <c r="S26" s="516"/>
      <c r="T26" s="510"/>
      <c r="U26" s="510"/>
      <c r="V26" s="510"/>
      <c r="W26" s="510"/>
      <c r="X26" s="510"/>
      <c r="Y26" s="517">
        <v>1842.312514205991</v>
      </c>
    </row>
    <row r="27" spans="1:25" x14ac:dyDescent="0.25">
      <c r="A27" s="312"/>
      <c r="B27" s="169" t="s">
        <v>77</v>
      </c>
      <c r="C27" s="327" t="s">
        <v>91</v>
      </c>
      <c r="D27" s="219">
        <v>2.9480082920265942</v>
      </c>
      <c r="E27" s="219">
        <v>3.0602133447772797</v>
      </c>
      <c r="F27" s="69">
        <v>2.2926177509158201</v>
      </c>
      <c r="G27" s="383">
        <v>3.9391940000706378</v>
      </c>
      <c r="H27" s="383">
        <v>3.8681091236998171</v>
      </c>
      <c r="I27" s="383">
        <v>5.2114383873086441</v>
      </c>
      <c r="J27" s="383">
        <v>5.2196601051473284</v>
      </c>
      <c r="K27" s="361">
        <v>5.0518662916266592</v>
      </c>
      <c r="L27" s="372">
        <v>6.9435154412131199</v>
      </c>
      <c r="N27" s="312"/>
      <c r="O27" s="169" t="s">
        <v>77</v>
      </c>
      <c r="P27" s="327" t="s">
        <v>91</v>
      </c>
      <c r="Q27" s="175">
        <v>53812</v>
      </c>
      <c r="R27" s="175">
        <v>56762</v>
      </c>
      <c r="S27" s="516">
        <v>43721</v>
      </c>
      <c r="T27" s="510">
        <v>76957</v>
      </c>
      <c r="U27" s="510">
        <v>76998</v>
      </c>
      <c r="V27" s="510">
        <v>105213</v>
      </c>
      <c r="W27" s="510">
        <v>106729</v>
      </c>
      <c r="X27" s="510">
        <v>104439</v>
      </c>
      <c r="Y27" s="517">
        <v>112839</v>
      </c>
    </row>
    <row r="28" spans="1:25" ht="30" x14ac:dyDescent="0.25">
      <c r="A28" s="312"/>
      <c r="B28" s="169"/>
      <c r="C28" s="327" t="s">
        <v>92</v>
      </c>
      <c r="D28" s="219"/>
      <c r="E28" s="219"/>
      <c r="F28" s="69"/>
      <c r="G28" s="383">
        <v>0.28579412714340119</v>
      </c>
      <c r="H28" s="383">
        <v>0.28362150628744176</v>
      </c>
      <c r="I28" s="383">
        <v>0.72391720514286373</v>
      </c>
      <c r="J28" s="383">
        <v>0.34805967729871184</v>
      </c>
      <c r="K28" s="361">
        <v>0.34122458219782736</v>
      </c>
      <c r="L28" s="372">
        <v>0.42925457963238278</v>
      </c>
      <c r="N28" s="312"/>
      <c r="O28" s="169"/>
      <c r="P28" s="327" t="s">
        <v>92</v>
      </c>
      <c r="Q28" s="175"/>
      <c r="R28" s="175"/>
      <c r="S28" s="516"/>
      <c r="T28" s="510">
        <v>5728.9410058416652</v>
      </c>
      <c r="U28" s="510">
        <v>6042.9900927829203</v>
      </c>
      <c r="V28" s="510">
        <v>13564.622740999632</v>
      </c>
      <c r="W28" s="510">
        <v>7702.1991296393717</v>
      </c>
      <c r="X28" s="510">
        <v>7421.9958638795197</v>
      </c>
      <c r="Y28" s="517">
        <v>7424.6402535580964</v>
      </c>
    </row>
    <row r="29" spans="1:25" x14ac:dyDescent="0.25">
      <c r="A29" s="312"/>
      <c r="B29" s="169" t="s">
        <v>78</v>
      </c>
      <c r="C29" s="327" t="s">
        <v>91</v>
      </c>
      <c r="D29" s="219">
        <v>27.994313275095319</v>
      </c>
      <c r="E29" s="219">
        <v>25.609066477004426</v>
      </c>
      <c r="F29" s="69">
        <v>30.187960889400021</v>
      </c>
      <c r="G29" s="383">
        <v>27.737986133792408</v>
      </c>
      <c r="H29" s="383">
        <v>30.082100123507793</v>
      </c>
      <c r="I29" s="383">
        <v>32.07575883200586</v>
      </c>
      <c r="J29" s="383">
        <v>31.985173092382325</v>
      </c>
      <c r="K29" s="361">
        <v>31.663503288253075</v>
      </c>
      <c r="L29" s="372">
        <v>33.093935362547889</v>
      </c>
      <c r="N29" s="312"/>
      <c r="O29" s="169" t="s">
        <v>78</v>
      </c>
      <c r="P29" s="327" t="s">
        <v>91</v>
      </c>
      <c r="Q29" s="175">
        <v>238261</v>
      </c>
      <c r="R29" s="175">
        <v>219640</v>
      </c>
      <c r="S29" s="516">
        <v>268793</v>
      </c>
      <c r="T29" s="510">
        <v>253931</v>
      </c>
      <c r="U29" s="510">
        <v>281804</v>
      </c>
      <c r="V29" s="510">
        <v>305622</v>
      </c>
      <c r="W29" s="510">
        <v>309952</v>
      </c>
      <c r="X29" s="510">
        <v>311459</v>
      </c>
      <c r="Y29" s="517">
        <v>330850</v>
      </c>
    </row>
    <row r="30" spans="1:25" ht="30" x14ac:dyDescent="0.25">
      <c r="A30" s="312"/>
      <c r="B30" s="169"/>
      <c r="C30" s="327" t="s">
        <v>92</v>
      </c>
      <c r="D30" s="219"/>
      <c r="E30" s="219"/>
      <c r="F30" s="69"/>
      <c r="G30" s="383">
        <v>1.3589080587985787</v>
      </c>
      <c r="H30" s="383">
        <v>1.3307390454039618</v>
      </c>
      <c r="I30" s="383">
        <v>2.103046204728916</v>
      </c>
      <c r="J30" s="383">
        <v>1.4987378253476118</v>
      </c>
      <c r="K30" s="361">
        <v>1.2986190887495472</v>
      </c>
      <c r="L30" s="372">
        <v>1.5332146191404314</v>
      </c>
      <c r="N30" s="312"/>
      <c r="O30" s="169"/>
      <c r="P30" s="327" t="s">
        <v>92</v>
      </c>
      <c r="Q30" s="175"/>
      <c r="R30" s="175"/>
      <c r="S30" s="516"/>
      <c r="T30" s="510">
        <v>13619.783963019798</v>
      </c>
      <c r="U30" s="510">
        <v>14612.296755089228</v>
      </c>
      <c r="V30" s="510">
        <v>26866.336017916499</v>
      </c>
      <c r="W30" s="510">
        <v>15957.338394746301</v>
      </c>
      <c r="X30" s="510">
        <v>16740.122281678698</v>
      </c>
      <c r="Y30" s="517">
        <v>19077.65357776824</v>
      </c>
    </row>
    <row r="31" spans="1:25" x14ac:dyDescent="0.25">
      <c r="A31" s="312"/>
      <c r="B31" s="169" t="s">
        <v>82</v>
      </c>
      <c r="C31" s="327" t="s">
        <v>91</v>
      </c>
      <c r="D31" s="219"/>
      <c r="E31" s="219"/>
      <c r="F31" s="69"/>
      <c r="G31" s="383">
        <v>15.068264929569253</v>
      </c>
      <c r="H31" s="383">
        <v>16.73376260105525</v>
      </c>
      <c r="I31" s="383">
        <v>18.687470516215061</v>
      </c>
      <c r="J31" s="383">
        <v>21.988641456240273</v>
      </c>
      <c r="K31" s="361">
        <v>20.639371238037501</v>
      </c>
      <c r="L31" s="372">
        <v>21.476041986438961</v>
      </c>
      <c r="N31" s="312"/>
      <c r="O31" s="169" t="s">
        <v>82</v>
      </c>
      <c r="P31" s="327" t="s">
        <v>91</v>
      </c>
      <c r="Q31" s="175"/>
      <c r="R31" s="175"/>
      <c r="S31" s="516"/>
      <c r="T31" s="510">
        <v>54267</v>
      </c>
      <c r="U31" s="510">
        <v>61020</v>
      </c>
      <c r="V31" s="510">
        <v>68532</v>
      </c>
      <c r="W31" s="510">
        <v>80958</v>
      </c>
      <c r="X31" s="510">
        <v>76260</v>
      </c>
      <c r="Y31" s="517">
        <v>79753</v>
      </c>
    </row>
    <row r="32" spans="1:25" ht="30" x14ac:dyDescent="0.25">
      <c r="A32" s="312"/>
      <c r="B32" s="169"/>
      <c r="C32" s="327" t="s">
        <v>92</v>
      </c>
      <c r="D32" s="219"/>
      <c r="E32" s="219"/>
      <c r="F32" s="69"/>
      <c r="G32" s="383">
        <v>1.0933343634999615</v>
      </c>
      <c r="H32" s="383">
        <v>1.7239971646680958</v>
      </c>
      <c r="I32" s="383">
        <v>1.640418244219757</v>
      </c>
      <c r="J32" s="383">
        <v>1.1596044630008759</v>
      </c>
      <c r="K32" s="361">
        <v>1.2551326256187787</v>
      </c>
      <c r="L32" s="372">
        <v>1.0944077879228975</v>
      </c>
      <c r="N32" s="312"/>
      <c r="O32" s="169"/>
      <c r="P32" s="327" t="s">
        <v>92</v>
      </c>
      <c r="Q32" s="175"/>
      <c r="R32" s="175"/>
      <c r="S32" s="516"/>
      <c r="T32" s="510">
        <v>4300.1804112810441</v>
      </c>
      <c r="U32" s="510">
        <v>6870.0126854711698</v>
      </c>
      <c r="V32" s="510">
        <v>6402.747657830696</v>
      </c>
      <c r="W32" s="510">
        <v>4566.1222315366604</v>
      </c>
      <c r="X32" s="510">
        <v>5258.837371510931</v>
      </c>
      <c r="Y32" s="517">
        <v>4753.2082839358291</v>
      </c>
    </row>
    <row r="33" spans="1:25" x14ac:dyDescent="0.25">
      <c r="A33" s="312"/>
      <c r="B33" s="169" t="s">
        <v>79</v>
      </c>
      <c r="C33" s="327" t="s">
        <v>91</v>
      </c>
      <c r="D33" s="219">
        <v>10.269219901059845</v>
      </c>
      <c r="E33" s="219">
        <v>9.0330945506205875</v>
      </c>
      <c r="F33" s="69">
        <v>14.607001028623479</v>
      </c>
      <c r="G33" s="383">
        <v>20.141654568838582</v>
      </c>
      <c r="H33" s="383">
        <v>20.836859272949159</v>
      </c>
      <c r="I33" s="383">
        <v>23.691420961280251</v>
      </c>
      <c r="J33" s="383">
        <v>24.777819887251884</v>
      </c>
      <c r="K33" s="361">
        <v>24.077439170572561</v>
      </c>
      <c r="L33" s="372">
        <v>26.816910023901496</v>
      </c>
      <c r="N33" s="312"/>
      <c r="O33" s="169" t="s">
        <v>79</v>
      </c>
      <c r="P33" s="327" t="s">
        <v>91</v>
      </c>
      <c r="Q33" s="175">
        <v>103211</v>
      </c>
      <c r="R33" s="175">
        <v>96075</v>
      </c>
      <c r="S33" s="516">
        <v>160040</v>
      </c>
      <c r="T33" s="510">
        <v>155668</v>
      </c>
      <c r="U33" s="510">
        <v>165961</v>
      </c>
      <c r="V33" s="510">
        <v>195327</v>
      </c>
      <c r="W33" s="510">
        <v>209214</v>
      </c>
      <c r="X33" s="510">
        <v>207894</v>
      </c>
      <c r="Y33" s="517">
        <v>236737</v>
      </c>
    </row>
    <row r="34" spans="1:25" ht="30" x14ac:dyDescent="0.25">
      <c r="A34" s="312"/>
      <c r="B34" s="169"/>
      <c r="C34" s="327" t="s">
        <v>92</v>
      </c>
      <c r="D34" s="219"/>
      <c r="E34" s="219"/>
      <c r="F34" s="69"/>
      <c r="G34" s="383">
        <v>1.1844973115234074</v>
      </c>
      <c r="H34" s="383">
        <v>1.0131806715401415</v>
      </c>
      <c r="I34" s="383">
        <v>1.7618918464953028</v>
      </c>
      <c r="J34" s="383">
        <v>1.0296394691160977</v>
      </c>
      <c r="K34" s="361">
        <v>1.0769438585076565</v>
      </c>
      <c r="L34" s="372">
        <v>1.091941861141049</v>
      </c>
      <c r="N34" s="312"/>
      <c r="O34" s="169"/>
      <c r="P34" s="327" t="s">
        <v>92</v>
      </c>
      <c r="Q34" s="175"/>
      <c r="R34" s="175"/>
      <c r="S34" s="516"/>
      <c r="T34" s="510">
        <v>9836.3467825267235</v>
      </c>
      <c r="U34" s="510">
        <v>9856.5360676244127</v>
      </c>
      <c r="V34" s="510">
        <v>24341.962905783417</v>
      </c>
      <c r="W34" s="510">
        <v>12086.412183635279</v>
      </c>
      <c r="X34" s="510">
        <v>11391.917354958687</v>
      </c>
      <c r="Y34" s="517">
        <v>13886.840018228653</v>
      </c>
    </row>
    <row r="35" spans="1:25" x14ac:dyDescent="0.25">
      <c r="A35" s="312"/>
      <c r="B35" s="169" t="s">
        <v>80</v>
      </c>
      <c r="C35" s="327" t="s">
        <v>91</v>
      </c>
      <c r="D35" s="219">
        <v>6.5928876726924894</v>
      </c>
      <c r="E35" s="219">
        <v>8.1739748158163081</v>
      </c>
      <c r="F35" s="69">
        <v>13.647587970720522</v>
      </c>
      <c r="G35" s="383">
        <v>12.511463961724179</v>
      </c>
      <c r="H35" s="383">
        <v>21.756746670647317</v>
      </c>
      <c r="I35" s="383">
        <v>23.710614682404039</v>
      </c>
      <c r="J35" s="383">
        <v>26.462552154742998</v>
      </c>
      <c r="K35" s="361">
        <v>25.808326954567036</v>
      </c>
      <c r="L35" s="372">
        <v>27.039826543421203</v>
      </c>
      <c r="N35" s="312"/>
      <c r="O35" s="169" t="s">
        <v>80</v>
      </c>
      <c r="P35" s="327" t="s">
        <v>91</v>
      </c>
      <c r="Q35" s="175">
        <v>5445</v>
      </c>
      <c r="R35" s="175">
        <v>7134</v>
      </c>
      <c r="S35" s="516">
        <v>12380</v>
      </c>
      <c r="T35" s="510">
        <v>11323</v>
      </c>
      <c r="U35" s="510">
        <v>20405</v>
      </c>
      <c r="V35" s="510">
        <v>23584</v>
      </c>
      <c r="W35" s="510">
        <v>26828</v>
      </c>
      <c r="X35" s="510">
        <v>26636</v>
      </c>
      <c r="Y35" s="517">
        <v>28434</v>
      </c>
    </row>
    <row r="36" spans="1:25" ht="30" x14ac:dyDescent="0.25">
      <c r="A36" s="312"/>
      <c r="B36" s="169"/>
      <c r="C36" s="327" t="s">
        <v>92</v>
      </c>
      <c r="D36" s="219"/>
      <c r="E36" s="219"/>
      <c r="F36" s="69"/>
      <c r="G36" s="383">
        <v>1.5827218220346779</v>
      </c>
      <c r="H36" s="383">
        <v>3.0971427518648129</v>
      </c>
      <c r="I36" s="383">
        <v>1.4544837031110769</v>
      </c>
      <c r="J36" s="383">
        <v>1.2734627662781015</v>
      </c>
      <c r="K36" s="361">
        <v>1.9013895202523841</v>
      </c>
      <c r="L36" s="372">
        <v>1.8291000125407866</v>
      </c>
      <c r="N36" s="312"/>
      <c r="O36" s="169"/>
      <c r="P36" s="327" t="s">
        <v>92</v>
      </c>
      <c r="Q36" s="175"/>
      <c r="R36" s="175"/>
      <c r="S36" s="516"/>
      <c r="T36" s="510">
        <v>1630.858238367392</v>
      </c>
      <c r="U36" s="510">
        <v>3862.4841210954232</v>
      </c>
      <c r="V36" s="510">
        <v>2426.7132007573864</v>
      </c>
      <c r="W36" s="510">
        <v>2272.7330299195628</v>
      </c>
      <c r="X36" s="510">
        <v>2375.6644544211204</v>
      </c>
      <c r="Y36" s="517">
        <v>2304.7477374613763</v>
      </c>
    </row>
    <row r="37" spans="1:25" x14ac:dyDescent="0.25">
      <c r="A37" s="312"/>
      <c r="B37" s="169" t="s">
        <v>81</v>
      </c>
      <c r="C37" s="327" t="s">
        <v>91</v>
      </c>
      <c r="D37" s="219">
        <v>3.9601798233393826</v>
      </c>
      <c r="E37" s="219">
        <v>6.2994513427663872</v>
      </c>
      <c r="F37" s="69">
        <v>10.587224006137934</v>
      </c>
      <c r="G37" s="383">
        <v>15.388066707162185</v>
      </c>
      <c r="H37" s="383">
        <v>22.694662689338347</v>
      </c>
      <c r="I37" s="383">
        <v>20.582621129992351</v>
      </c>
      <c r="J37" s="383">
        <v>20.126889668699214</v>
      </c>
      <c r="K37" s="361">
        <v>17.53774680603949</v>
      </c>
      <c r="L37" s="372">
        <v>22.919152695459548</v>
      </c>
      <c r="N37" s="312"/>
      <c r="O37" s="169" t="s">
        <v>81</v>
      </c>
      <c r="P37" s="327" t="s">
        <v>91</v>
      </c>
      <c r="Q37" s="175">
        <v>5259</v>
      </c>
      <c r="R37" s="175">
        <v>8726</v>
      </c>
      <c r="S37" s="516">
        <v>14903</v>
      </c>
      <c r="T37" s="510">
        <v>22293</v>
      </c>
      <c r="U37" s="510">
        <v>33247</v>
      </c>
      <c r="V37" s="510">
        <v>30947</v>
      </c>
      <c r="W37" s="510">
        <v>30169</v>
      </c>
      <c r="X37" s="510">
        <v>26425</v>
      </c>
      <c r="Y37" s="517">
        <v>34764</v>
      </c>
    </row>
    <row r="38" spans="1:25" ht="30" x14ac:dyDescent="0.25">
      <c r="A38" s="312"/>
      <c r="B38" s="327"/>
      <c r="C38" s="327" t="s">
        <v>92</v>
      </c>
      <c r="D38" s="219"/>
      <c r="E38" s="219"/>
      <c r="F38" s="69"/>
      <c r="G38" s="383">
        <v>2.430230456074594</v>
      </c>
      <c r="H38" s="383">
        <v>4.1240834913636943</v>
      </c>
      <c r="I38" s="383">
        <v>2.1706454656514569</v>
      </c>
      <c r="J38" s="383">
        <v>1.3858791063309557</v>
      </c>
      <c r="K38" s="361">
        <v>1.1125043883160244</v>
      </c>
      <c r="L38" s="372">
        <v>1.7007499323895048</v>
      </c>
      <c r="N38" s="312"/>
      <c r="O38" s="327"/>
      <c r="P38" s="327" t="s">
        <v>92</v>
      </c>
      <c r="Q38" s="175"/>
      <c r="R38" s="175"/>
      <c r="S38" s="516"/>
      <c r="T38" s="510">
        <v>3812.5834260973725</v>
      </c>
      <c r="U38" s="510">
        <v>13795.763360612569</v>
      </c>
      <c r="V38" s="510">
        <v>4002.4381111184384</v>
      </c>
      <c r="W38" s="510">
        <v>2823.2796275028204</v>
      </c>
      <c r="X38" s="510">
        <v>1933.3147234736512</v>
      </c>
      <c r="Y38" s="517">
        <v>3529.5954654889279</v>
      </c>
    </row>
    <row r="39" spans="1:25" x14ac:dyDescent="0.25">
      <c r="A39" s="312"/>
      <c r="B39" s="169" t="s">
        <v>3</v>
      </c>
      <c r="C39" s="327" t="s">
        <v>91</v>
      </c>
      <c r="D39" s="219">
        <v>4.3816254809961137</v>
      </c>
      <c r="E39" s="219">
        <v>4.3624884277478904</v>
      </c>
      <c r="F39" s="69">
        <v>5.3435645055222949</v>
      </c>
      <c r="G39" s="383">
        <v>6.5673775207859801</v>
      </c>
      <c r="H39" s="383">
        <v>6.9062534868564809</v>
      </c>
      <c r="I39" s="383">
        <v>8.074056235175032</v>
      </c>
      <c r="J39" s="383">
        <v>9.0656191352145647</v>
      </c>
      <c r="K39" s="361">
        <v>9.0339242176544037</v>
      </c>
      <c r="L39" s="372">
        <v>9.5177772583936093</v>
      </c>
      <c r="N39" s="312"/>
      <c r="O39" s="169" t="s">
        <v>3</v>
      </c>
      <c r="P39" s="327" t="s">
        <v>91</v>
      </c>
      <c r="Q39" s="175">
        <v>630342</v>
      </c>
      <c r="R39" s="175">
        <v>659288</v>
      </c>
      <c r="S39" s="516">
        <v>835722</v>
      </c>
      <c r="T39" s="510">
        <v>1060786</v>
      </c>
      <c r="U39" s="510">
        <v>1146922</v>
      </c>
      <c r="V39" s="510">
        <v>1369563</v>
      </c>
      <c r="W39" s="510">
        <v>1565915</v>
      </c>
      <c r="X39" s="510">
        <v>1585680</v>
      </c>
      <c r="Y39" s="517">
        <v>1694870</v>
      </c>
    </row>
    <row r="40" spans="1:25" ht="30" x14ac:dyDescent="0.25">
      <c r="A40" s="312"/>
      <c r="B40" s="169"/>
      <c r="C40" s="327" t="s">
        <v>92</v>
      </c>
      <c r="D40" s="219"/>
      <c r="E40" s="219"/>
      <c r="F40" s="69"/>
      <c r="G40" s="383">
        <v>0.17760349934824413</v>
      </c>
      <c r="H40" s="383">
        <v>0.17627124693487572</v>
      </c>
      <c r="I40" s="383">
        <v>0.29757030133854551</v>
      </c>
      <c r="J40" s="383">
        <v>0.20527468182403316</v>
      </c>
      <c r="K40" s="361">
        <v>0.16672829610314793</v>
      </c>
      <c r="L40" s="372">
        <v>0.20082337653424265</v>
      </c>
      <c r="N40" s="312"/>
      <c r="O40" s="169"/>
      <c r="P40" s="327" t="s">
        <v>92</v>
      </c>
      <c r="Q40" s="175"/>
      <c r="R40" s="175"/>
      <c r="S40" s="516"/>
      <c r="T40" s="510">
        <v>29292.066306891655</v>
      </c>
      <c r="U40" s="510">
        <v>31707.61234167797</v>
      </c>
      <c r="V40" s="510">
        <v>50881.157824897426</v>
      </c>
      <c r="W40" s="510">
        <v>41364.120038623652</v>
      </c>
      <c r="X40" s="510">
        <v>32401.670570399667</v>
      </c>
      <c r="Y40" s="517">
        <v>38548.769340152845</v>
      </c>
    </row>
    <row r="41" spans="1:25" s="562" customFormat="1" x14ac:dyDescent="0.25">
      <c r="A41" s="312"/>
      <c r="B41" s="568"/>
      <c r="C41" s="564"/>
      <c r="D41" s="219"/>
      <c r="E41" s="219"/>
      <c r="F41" s="69"/>
      <c r="G41" s="383"/>
      <c r="H41" s="383"/>
      <c r="I41" s="383"/>
      <c r="J41" s="383"/>
      <c r="K41" s="361"/>
      <c r="L41" s="372"/>
      <c r="N41" s="312"/>
      <c r="O41" s="568"/>
      <c r="P41" s="564"/>
      <c r="Q41" s="175"/>
      <c r="R41" s="175"/>
      <c r="S41" s="516"/>
      <c r="T41" s="510"/>
      <c r="U41" s="510"/>
      <c r="V41" s="510"/>
      <c r="W41" s="510"/>
      <c r="X41" s="510"/>
      <c r="Y41" s="517"/>
    </row>
    <row r="42" spans="1:25" ht="30" x14ac:dyDescent="0.25">
      <c r="A42" s="313" t="s">
        <v>12</v>
      </c>
      <c r="B42" s="169" t="s">
        <v>83</v>
      </c>
      <c r="C42" s="327" t="s">
        <v>91</v>
      </c>
      <c r="D42" s="219"/>
      <c r="E42" s="219"/>
      <c r="F42" s="69"/>
      <c r="G42" s="383">
        <v>77.812124334535454</v>
      </c>
      <c r="H42" s="383">
        <v>74.569298884716702</v>
      </c>
      <c r="I42" s="383">
        <v>73.651844034342105</v>
      </c>
      <c r="J42" s="383">
        <v>68.257000419326289</v>
      </c>
      <c r="K42" s="361">
        <v>74.120493703551404</v>
      </c>
      <c r="L42" s="372">
        <v>72.134273204359843</v>
      </c>
      <c r="N42" s="313" t="s">
        <v>12</v>
      </c>
      <c r="O42" s="169" t="s">
        <v>83</v>
      </c>
      <c r="P42" s="327" t="s">
        <v>91</v>
      </c>
      <c r="Q42" s="175"/>
      <c r="R42" s="175"/>
      <c r="S42" s="516"/>
      <c r="T42" s="510">
        <v>140461</v>
      </c>
      <c r="U42" s="510">
        <v>133054</v>
      </c>
      <c r="V42" s="510">
        <v>129108</v>
      </c>
      <c r="W42" s="510">
        <v>117200</v>
      </c>
      <c r="X42" s="510">
        <v>124369</v>
      </c>
      <c r="Y42" s="517">
        <v>116147</v>
      </c>
    </row>
    <row r="43" spans="1:25" ht="30" x14ac:dyDescent="0.25">
      <c r="A43" s="312"/>
      <c r="B43" s="169"/>
      <c r="C43" s="327" t="s">
        <v>92</v>
      </c>
      <c r="D43" s="219"/>
      <c r="E43" s="219"/>
      <c r="F43" s="69"/>
      <c r="G43" s="383">
        <v>3.160429771884512</v>
      </c>
      <c r="H43" s="383">
        <v>3.3944944523005116</v>
      </c>
      <c r="I43" s="383">
        <v>2.3055282488351829</v>
      </c>
      <c r="J43" s="383">
        <v>1.5757174650797017</v>
      </c>
      <c r="K43" s="361">
        <v>2.283570577314376</v>
      </c>
      <c r="L43" s="372">
        <v>1.5195048296589679</v>
      </c>
      <c r="N43" s="312"/>
      <c r="O43" s="169"/>
      <c r="P43" s="327" t="s">
        <v>92</v>
      </c>
      <c r="Q43" s="175"/>
      <c r="R43" s="175"/>
      <c r="S43" s="516"/>
      <c r="T43" s="510">
        <v>11256.796495154975</v>
      </c>
      <c r="U43" s="510">
        <v>12216.975765595302</v>
      </c>
      <c r="V43" s="510">
        <v>13429.621585177023</v>
      </c>
      <c r="W43" s="510">
        <v>7500.8496904927433</v>
      </c>
      <c r="X43" s="510">
        <v>11505.949743502273</v>
      </c>
      <c r="Y43" s="517">
        <v>5768.6804667670385</v>
      </c>
    </row>
    <row r="44" spans="1:25" x14ac:dyDescent="0.25">
      <c r="A44" s="312"/>
      <c r="B44" s="169" t="s">
        <v>70</v>
      </c>
      <c r="C44" s="327" t="s">
        <v>91</v>
      </c>
      <c r="D44" s="219">
        <v>89.780927733269451</v>
      </c>
      <c r="E44" s="219">
        <v>85.25204383949594</v>
      </c>
      <c r="F44" s="69">
        <v>86.574960027553047</v>
      </c>
      <c r="G44" s="383">
        <v>85.665230692389343</v>
      </c>
      <c r="H44" s="383">
        <v>87.397809390878649</v>
      </c>
      <c r="I44" s="383">
        <v>83.646612193921214</v>
      </c>
      <c r="J44" s="383">
        <v>82.021414768587448</v>
      </c>
      <c r="K44" s="361">
        <v>84.699938219876074</v>
      </c>
      <c r="L44" s="372">
        <v>81.21481507104005</v>
      </c>
      <c r="N44" s="312"/>
      <c r="O44" s="169" t="s">
        <v>70</v>
      </c>
      <c r="P44" s="327" t="s">
        <v>91</v>
      </c>
      <c r="Q44" s="175">
        <v>341014</v>
      </c>
      <c r="R44" s="175">
        <v>358825</v>
      </c>
      <c r="S44" s="516">
        <v>379568</v>
      </c>
      <c r="T44" s="510">
        <v>233257</v>
      </c>
      <c r="U44" s="510">
        <v>254221</v>
      </c>
      <c r="V44" s="510">
        <v>253164</v>
      </c>
      <c r="W44" s="510">
        <v>258917</v>
      </c>
      <c r="X44" s="510">
        <v>276940</v>
      </c>
      <c r="Y44" s="517">
        <v>281748</v>
      </c>
    </row>
    <row r="45" spans="1:25" ht="30" x14ac:dyDescent="0.25">
      <c r="A45" s="312"/>
      <c r="B45" s="169"/>
      <c r="C45" s="327" t="s">
        <v>92</v>
      </c>
      <c r="D45" s="219"/>
      <c r="E45" s="219"/>
      <c r="F45" s="69"/>
      <c r="G45" s="383">
        <v>2.3362558283938162</v>
      </c>
      <c r="H45" s="383">
        <v>1.138697813660086</v>
      </c>
      <c r="I45" s="383">
        <v>1.511316585763689</v>
      </c>
      <c r="J45" s="383">
        <v>1.1031599058867867</v>
      </c>
      <c r="K45" s="361">
        <v>1.1128078601315217</v>
      </c>
      <c r="L45" s="372">
        <v>1.2063514119388214</v>
      </c>
      <c r="N45" s="312"/>
      <c r="O45" s="169"/>
      <c r="P45" s="327" t="s">
        <v>92</v>
      </c>
      <c r="Q45" s="175"/>
      <c r="R45" s="175"/>
      <c r="S45" s="516"/>
      <c r="T45" s="510">
        <v>13115.161024796806</v>
      </c>
      <c r="U45" s="510">
        <v>33774.495714374731</v>
      </c>
      <c r="V45" s="510">
        <v>20079.385905491898</v>
      </c>
      <c r="W45" s="510">
        <v>15862.229462294783</v>
      </c>
      <c r="X45" s="510">
        <v>16437.15460725949</v>
      </c>
      <c r="Y45" s="517">
        <v>10128.754027764471</v>
      </c>
    </row>
    <row r="46" spans="1:25" x14ac:dyDescent="0.25">
      <c r="A46" s="312"/>
      <c r="B46" s="169" t="s">
        <v>71</v>
      </c>
      <c r="C46" s="327" t="s">
        <v>91</v>
      </c>
      <c r="D46" s="219">
        <v>97.345864296039579</v>
      </c>
      <c r="E46" s="219">
        <v>97.738602204408821</v>
      </c>
      <c r="F46" s="69">
        <v>95.473602686460239</v>
      </c>
      <c r="G46" s="383">
        <v>92.404113332153116</v>
      </c>
      <c r="H46" s="383">
        <v>94.302769045212671</v>
      </c>
      <c r="I46" s="383">
        <v>92.463905128260862</v>
      </c>
      <c r="J46" s="383">
        <v>90.848774560744374</v>
      </c>
      <c r="K46" s="361">
        <v>89.653785690783465</v>
      </c>
      <c r="L46" s="372">
        <v>91.314027001115662</v>
      </c>
      <c r="N46" s="312"/>
      <c r="O46" s="169" t="s">
        <v>71</v>
      </c>
      <c r="P46" s="327" t="s">
        <v>91</v>
      </c>
      <c r="Q46" s="175">
        <v>440418</v>
      </c>
      <c r="R46" s="175">
        <v>468207</v>
      </c>
      <c r="S46" s="516">
        <v>477073</v>
      </c>
      <c r="T46" s="510">
        <v>480202</v>
      </c>
      <c r="U46" s="510">
        <v>506652</v>
      </c>
      <c r="V46" s="510">
        <v>510545</v>
      </c>
      <c r="W46" s="510">
        <v>511425</v>
      </c>
      <c r="X46" s="510">
        <v>514983</v>
      </c>
      <c r="Y46" s="517">
        <v>535281</v>
      </c>
    </row>
    <row r="47" spans="1:25" ht="30" x14ac:dyDescent="0.25">
      <c r="A47" s="312"/>
      <c r="B47" s="169"/>
      <c r="C47" s="327" t="s">
        <v>92</v>
      </c>
      <c r="D47" s="219"/>
      <c r="E47" s="219"/>
      <c r="F47" s="69"/>
      <c r="G47" s="383">
        <v>1.0978262583714553</v>
      </c>
      <c r="H47" s="383">
        <v>0.87487548034371687</v>
      </c>
      <c r="I47" s="383">
        <v>0.83610995440577141</v>
      </c>
      <c r="J47" s="383">
        <v>0.92447641807847125</v>
      </c>
      <c r="K47" s="361">
        <v>1.102693974867347</v>
      </c>
      <c r="L47" s="372">
        <v>1.3344246388585066</v>
      </c>
      <c r="N47" s="312"/>
      <c r="O47" s="169"/>
      <c r="P47" s="327" t="s">
        <v>92</v>
      </c>
      <c r="Q47" s="175"/>
      <c r="R47" s="175"/>
      <c r="S47" s="516"/>
      <c r="T47" s="510">
        <v>29457.340339648094</v>
      </c>
      <c r="U47" s="510">
        <v>19851.26366782398</v>
      </c>
      <c r="V47" s="510">
        <v>53974.398614876962</v>
      </c>
      <c r="W47" s="510">
        <v>43855.123520519242</v>
      </c>
      <c r="X47" s="510">
        <v>42993.781365074428</v>
      </c>
      <c r="Y47" s="517">
        <v>22136.437657672992</v>
      </c>
    </row>
    <row r="48" spans="1:25" x14ac:dyDescent="0.25">
      <c r="A48" s="312"/>
      <c r="B48" s="169" t="s">
        <v>72</v>
      </c>
      <c r="C48" s="327" t="s">
        <v>91</v>
      </c>
      <c r="D48" s="219">
        <v>97.623065987146759</v>
      </c>
      <c r="E48" s="219">
        <v>99.329161531681365</v>
      </c>
      <c r="F48" s="69">
        <v>97.868773111846821</v>
      </c>
      <c r="G48" s="383">
        <v>95.351749762574116</v>
      </c>
      <c r="H48" s="383">
        <v>92.477922039402955</v>
      </c>
      <c r="I48" s="383">
        <v>89.654580640449836</v>
      </c>
      <c r="J48" s="383">
        <v>85.203772823565018</v>
      </c>
      <c r="K48" s="361">
        <v>82.850618702272428</v>
      </c>
      <c r="L48" s="372">
        <v>83.151460251251692</v>
      </c>
      <c r="N48" s="312"/>
      <c r="O48" s="169" t="s">
        <v>72</v>
      </c>
      <c r="P48" s="327" t="s">
        <v>91</v>
      </c>
      <c r="Q48" s="175">
        <v>234844</v>
      </c>
      <c r="R48" s="175">
        <v>249049</v>
      </c>
      <c r="S48" s="516">
        <v>252751</v>
      </c>
      <c r="T48" s="510">
        <v>252008</v>
      </c>
      <c r="U48" s="510">
        <v>249437</v>
      </c>
      <c r="V48" s="510">
        <v>245537</v>
      </c>
      <c r="W48" s="510">
        <v>236495</v>
      </c>
      <c r="X48" s="510">
        <v>232937</v>
      </c>
      <c r="Y48" s="517">
        <v>236827</v>
      </c>
    </row>
    <row r="49" spans="1:25" ht="30" x14ac:dyDescent="0.25">
      <c r="A49" s="312"/>
      <c r="B49" s="169"/>
      <c r="C49" s="327" t="s">
        <v>92</v>
      </c>
      <c r="D49" s="219"/>
      <c r="E49" s="219"/>
      <c r="F49" s="69"/>
      <c r="G49" s="383">
        <v>0.89389374234749386</v>
      </c>
      <c r="H49" s="383">
        <v>1.0157738816852306</v>
      </c>
      <c r="I49" s="383">
        <v>0.63171060003296176</v>
      </c>
      <c r="J49" s="383">
        <v>1.2708767847569553</v>
      </c>
      <c r="K49" s="361">
        <v>0.95521076844927144</v>
      </c>
      <c r="L49" s="372">
        <v>1.0319084246782211</v>
      </c>
      <c r="N49" s="312"/>
      <c r="O49" s="169"/>
      <c r="P49" s="327" t="s">
        <v>92</v>
      </c>
      <c r="Q49" s="175"/>
      <c r="R49" s="175"/>
      <c r="S49" s="516"/>
      <c r="T49" s="510">
        <v>10027.175844309226</v>
      </c>
      <c r="U49" s="510">
        <v>11001.383841380903</v>
      </c>
      <c r="V49" s="510">
        <v>14399.717319322242</v>
      </c>
      <c r="W49" s="510">
        <v>16526.776295289998</v>
      </c>
      <c r="X49" s="510">
        <v>11680.128501783518</v>
      </c>
      <c r="Y49" s="517">
        <v>10453.270066507101</v>
      </c>
    </row>
    <row r="50" spans="1:25" x14ac:dyDescent="0.25">
      <c r="A50" s="312"/>
      <c r="B50" s="169" t="s">
        <v>73</v>
      </c>
      <c r="C50" s="327" t="s">
        <v>91</v>
      </c>
      <c r="D50" s="219">
        <v>98.998191823618995</v>
      </c>
      <c r="E50" s="219">
        <v>98.96707606496058</v>
      </c>
      <c r="F50" s="69">
        <v>98.70091313083077</v>
      </c>
      <c r="G50" s="383">
        <v>98.243021248021492</v>
      </c>
      <c r="H50" s="383">
        <v>98.264775590076724</v>
      </c>
      <c r="I50" s="383">
        <v>97.331755991321828</v>
      </c>
      <c r="J50" s="383">
        <v>95.428315395205104</v>
      </c>
      <c r="K50" s="361">
        <v>95.547731985416334</v>
      </c>
      <c r="L50" s="372">
        <v>94.276817019651745</v>
      </c>
      <c r="N50" s="312"/>
      <c r="O50" s="169" t="s">
        <v>73</v>
      </c>
      <c r="P50" s="327" t="s">
        <v>91</v>
      </c>
      <c r="Q50" s="175">
        <v>555168</v>
      </c>
      <c r="R50" s="175">
        <v>600074</v>
      </c>
      <c r="S50" s="516">
        <v>628331</v>
      </c>
      <c r="T50" s="510">
        <v>655446</v>
      </c>
      <c r="U50" s="510">
        <v>684933</v>
      </c>
      <c r="V50" s="510">
        <v>698514</v>
      </c>
      <c r="W50" s="510">
        <v>704970</v>
      </c>
      <c r="X50" s="510">
        <v>724355</v>
      </c>
      <c r="Y50" s="517">
        <v>730832</v>
      </c>
    </row>
    <row r="51" spans="1:25" ht="30" x14ac:dyDescent="0.25">
      <c r="A51" s="312"/>
      <c r="B51" s="169"/>
      <c r="C51" s="327" t="s">
        <v>92</v>
      </c>
      <c r="D51" s="219"/>
      <c r="E51" s="219"/>
      <c r="F51" s="69"/>
      <c r="G51" s="383">
        <v>0.34203106819332307</v>
      </c>
      <c r="H51" s="383">
        <v>0.32039945205779141</v>
      </c>
      <c r="I51" s="383">
        <v>0.40088592848137827</v>
      </c>
      <c r="J51" s="383">
        <v>0.56159192269142377</v>
      </c>
      <c r="K51" s="361">
        <v>0.32945099022844404</v>
      </c>
      <c r="L51" s="372">
        <v>0.42144836129436253</v>
      </c>
      <c r="N51" s="312"/>
      <c r="O51" s="169"/>
      <c r="P51" s="327" t="s">
        <v>92</v>
      </c>
      <c r="Q51" s="175"/>
      <c r="R51" s="175"/>
      <c r="S51" s="516"/>
      <c r="T51" s="510">
        <v>19218.85497117661</v>
      </c>
      <c r="U51" s="510">
        <v>36724.348167729113</v>
      </c>
      <c r="V51" s="510">
        <v>53386.285979207052</v>
      </c>
      <c r="W51" s="510">
        <v>51519.744247024246</v>
      </c>
      <c r="X51" s="510">
        <v>19318.488525457473</v>
      </c>
      <c r="Y51" s="517">
        <v>32442.165776291975</v>
      </c>
    </row>
    <row r="52" spans="1:25" x14ac:dyDescent="0.25">
      <c r="A52" s="312"/>
      <c r="B52" s="169" t="s">
        <v>74</v>
      </c>
      <c r="C52" s="327" t="s">
        <v>91</v>
      </c>
      <c r="D52" s="219">
        <v>98.293732783549828</v>
      </c>
      <c r="E52" s="219">
        <v>99.35358641585249</v>
      </c>
      <c r="F52" s="69">
        <v>98.843952754433587</v>
      </c>
      <c r="G52" s="383">
        <v>97.817598378856459</v>
      </c>
      <c r="H52" s="383">
        <v>96.796486207590419</v>
      </c>
      <c r="I52" s="383">
        <v>96.89155487271087</v>
      </c>
      <c r="J52" s="383">
        <v>96.838905876913387</v>
      </c>
      <c r="K52" s="361">
        <v>96.577212408543843</v>
      </c>
      <c r="L52" s="372">
        <v>96.315158971353583</v>
      </c>
      <c r="N52" s="312"/>
      <c r="O52" s="169" t="s">
        <v>74</v>
      </c>
      <c r="P52" s="327" t="s">
        <v>91</v>
      </c>
      <c r="Q52" s="175">
        <v>1433389</v>
      </c>
      <c r="R52" s="175">
        <v>1533001</v>
      </c>
      <c r="S52" s="516">
        <v>1575710</v>
      </c>
      <c r="T52" s="510">
        <v>1618041</v>
      </c>
      <c r="U52" s="510">
        <v>1649990</v>
      </c>
      <c r="V52" s="510">
        <v>1698944</v>
      </c>
      <c r="W52" s="510">
        <v>1734195</v>
      </c>
      <c r="X52" s="510">
        <v>1761663</v>
      </c>
      <c r="Y52" s="517">
        <v>1788089</v>
      </c>
    </row>
    <row r="53" spans="1:25" ht="30" x14ac:dyDescent="0.25">
      <c r="A53" s="312"/>
      <c r="B53" s="169"/>
      <c r="C53" s="327" t="s">
        <v>92</v>
      </c>
      <c r="D53" s="219"/>
      <c r="E53" s="219"/>
      <c r="F53" s="69"/>
      <c r="G53" s="383">
        <v>0.28480191955149681</v>
      </c>
      <c r="H53" s="383">
        <v>0.42225802776108562</v>
      </c>
      <c r="I53" s="383">
        <v>0.30596921116525522</v>
      </c>
      <c r="J53" s="383">
        <v>0.3454288055875902</v>
      </c>
      <c r="K53" s="361">
        <v>0.21349100420230616</v>
      </c>
      <c r="L53" s="372">
        <v>0.25454887062034187</v>
      </c>
      <c r="N53" s="312"/>
      <c r="O53" s="169"/>
      <c r="P53" s="327" t="s">
        <v>92</v>
      </c>
      <c r="Q53" s="175"/>
      <c r="R53" s="175"/>
      <c r="S53" s="516"/>
      <c r="T53" s="510">
        <v>37631.953753448506</v>
      </c>
      <c r="U53" s="510">
        <v>67024.343579902808</v>
      </c>
      <c r="V53" s="510">
        <v>80468.631161326048</v>
      </c>
      <c r="W53" s="510">
        <v>95618.319772484421</v>
      </c>
      <c r="X53" s="510">
        <v>40532.178343297608</v>
      </c>
      <c r="Y53" s="517">
        <v>44116.981424552221</v>
      </c>
    </row>
    <row r="54" spans="1:25" x14ac:dyDescent="0.25">
      <c r="A54" s="312"/>
      <c r="B54" s="169" t="s">
        <v>26</v>
      </c>
      <c r="C54" s="327" t="s">
        <v>91</v>
      </c>
      <c r="D54" s="219">
        <v>97.619759951367257</v>
      </c>
      <c r="E54" s="219">
        <v>97.294212745262058</v>
      </c>
      <c r="F54" s="69">
        <v>96.78350848006221</v>
      </c>
      <c r="G54" s="383">
        <v>95.495125511369736</v>
      </c>
      <c r="H54" s="383">
        <v>95.918082474098469</v>
      </c>
      <c r="I54" s="383">
        <v>95.030800374393237</v>
      </c>
      <c r="J54" s="383">
        <v>92.724904014155513</v>
      </c>
      <c r="K54" s="361">
        <v>93.302514488118263</v>
      </c>
      <c r="L54" s="372">
        <v>93.156945169727251</v>
      </c>
      <c r="N54" s="312"/>
      <c r="O54" s="169" t="s">
        <v>26</v>
      </c>
      <c r="P54" s="327" t="s">
        <v>91</v>
      </c>
      <c r="Q54" s="175">
        <v>5622003</v>
      </c>
      <c r="R54" s="175">
        <v>5949581</v>
      </c>
      <c r="S54" s="516">
        <v>6132868</v>
      </c>
      <c r="T54" s="510">
        <v>6259652</v>
      </c>
      <c r="U54" s="510">
        <v>6472980</v>
      </c>
      <c r="V54" s="510">
        <v>6548715</v>
      </c>
      <c r="W54" s="510">
        <v>6509572</v>
      </c>
      <c r="X54" s="510">
        <v>6656959</v>
      </c>
      <c r="Y54" s="517">
        <v>6728946</v>
      </c>
    </row>
    <row r="55" spans="1:25" ht="30" x14ac:dyDescent="0.25">
      <c r="A55" s="312"/>
      <c r="B55" s="169"/>
      <c r="C55" s="327" t="s">
        <v>92</v>
      </c>
      <c r="D55" s="219"/>
      <c r="E55" s="219"/>
      <c r="F55" s="69"/>
      <c r="G55" s="383">
        <v>0.28360131269793698</v>
      </c>
      <c r="H55" s="383">
        <v>0.22279536229023339</v>
      </c>
      <c r="I55" s="383">
        <v>0.38422656089108154</v>
      </c>
      <c r="J55" s="383">
        <v>0.41945986077866665</v>
      </c>
      <c r="K55" s="361">
        <v>0.2444718681846014</v>
      </c>
      <c r="L55" s="372">
        <v>0.32559367369563136</v>
      </c>
      <c r="N55" s="312"/>
      <c r="O55" s="169"/>
      <c r="P55" s="327" t="s">
        <v>92</v>
      </c>
      <c r="Q55" s="175"/>
      <c r="R55" s="175"/>
      <c r="S55" s="516"/>
      <c r="T55" s="510">
        <v>106382.95589978389</v>
      </c>
      <c r="U55" s="510">
        <v>95754.909865399721</v>
      </c>
      <c r="V55" s="510">
        <v>375298.81192846468</v>
      </c>
      <c r="W55" s="510">
        <v>221551.8693043128</v>
      </c>
      <c r="X55" s="510">
        <v>124504.93262335558</v>
      </c>
      <c r="Y55" s="517">
        <v>133068.58691571985</v>
      </c>
    </row>
    <row r="56" spans="1:25" x14ac:dyDescent="0.25">
      <c r="A56" s="312"/>
      <c r="B56" s="169" t="s">
        <v>75</v>
      </c>
      <c r="C56" s="327" t="s">
        <v>91</v>
      </c>
      <c r="D56" s="219">
        <v>98.556767030640472</v>
      </c>
      <c r="E56" s="219">
        <v>99.304243136925507</v>
      </c>
      <c r="F56" s="69">
        <v>98.897794729320751</v>
      </c>
      <c r="G56" s="383">
        <v>98.552721685950601</v>
      </c>
      <c r="H56" s="383">
        <v>98.096919394045827</v>
      </c>
      <c r="I56" s="383">
        <v>95.981105434172392</v>
      </c>
      <c r="J56" s="383">
        <v>96.587976414050601</v>
      </c>
      <c r="K56" s="361">
        <v>96.612593229122254</v>
      </c>
      <c r="L56" s="372">
        <v>97.019250628205569</v>
      </c>
      <c r="N56" s="312"/>
      <c r="O56" s="169" t="s">
        <v>75</v>
      </c>
      <c r="P56" s="327" t="s">
        <v>91</v>
      </c>
      <c r="Q56" s="175">
        <v>742027</v>
      </c>
      <c r="R56" s="175">
        <v>780296</v>
      </c>
      <c r="S56" s="516">
        <v>804853</v>
      </c>
      <c r="T56" s="510">
        <v>827493</v>
      </c>
      <c r="U56" s="510">
        <v>849072</v>
      </c>
      <c r="V56" s="510">
        <v>846299</v>
      </c>
      <c r="W56" s="510">
        <v>868663</v>
      </c>
      <c r="X56" s="510">
        <v>883698</v>
      </c>
      <c r="Y56" s="517">
        <v>901922</v>
      </c>
    </row>
    <row r="57" spans="1:25" ht="30" x14ac:dyDescent="0.25">
      <c r="A57" s="312"/>
      <c r="B57" s="169"/>
      <c r="C57" s="327" t="s">
        <v>92</v>
      </c>
      <c r="D57" s="219"/>
      <c r="E57" s="219"/>
      <c r="F57" s="69"/>
      <c r="G57" s="383">
        <v>0.20184655841884616</v>
      </c>
      <c r="H57" s="383">
        <v>0.22431011441081494</v>
      </c>
      <c r="I57" s="383">
        <v>1.0319274387859625</v>
      </c>
      <c r="J57" s="383">
        <v>0.35223764022906712</v>
      </c>
      <c r="K57" s="361">
        <v>0.30418918764117103</v>
      </c>
      <c r="L57" s="372">
        <v>0.21775783716181191</v>
      </c>
      <c r="N57" s="312"/>
      <c r="O57" s="169"/>
      <c r="P57" s="327" t="s">
        <v>92</v>
      </c>
      <c r="Q57" s="175"/>
      <c r="R57" s="175"/>
      <c r="S57" s="516"/>
      <c r="T57" s="510">
        <v>18311.579833506978</v>
      </c>
      <c r="U57" s="510">
        <v>24097.196672726601</v>
      </c>
      <c r="V57" s="510">
        <v>80333.096237901525</v>
      </c>
      <c r="W57" s="510">
        <v>49765.257536225094</v>
      </c>
      <c r="X57" s="510">
        <v>27789.105241230754</v>
      </c>
      <c r="Y57" s="517">
        <v>24226.068787718043</v>
      </c>
    </row>
    <row r="58" spans="1:25" x14ac:dyDescent="0.25">
      <c r="A58" s="312"/>
      <c r="B58" s="169" t="s">
        <v>76</v>
      </c>
      <c r="C58" s="327" t="s">
        <v>91</v>
      </c>
      <c r="D58" s="219">
        <v>99.422097213279571</v>
      </c>
      <c r="E58" s="219">
        <v>98.989212997151597</v>
      </c>
      <c r="F58" s="69">
        <v>98.561989729259878</v>
      </c>
      <c r="G58" s="383">
        <v>98.414184727369474</v>
      </c>
      <c r="H58" s="383">
        <v>98.386316744650543</v>
      </c>
      <c r="I58" s="383">
        <v>97.68553084960692</v>
      </c>
      <c r="J58" s="383">
        <v>97.798454666586807</v>
      </c>
      <c r="K58" s="361">
        <v>97.250656784318139</v>
      </c>
      <c r="L58" s="372">
        <v>97.17853551966833</v>
      </c>
      <c r="N58" s="312"/>
      <c r="O58" s="169" t="s">
        <v>76</v>
      </c>
      <c r="P58" s="327" t="s">
        <v>91</v>
      </c>
      <c r="Q58" s="175">
        <v>880154</v>
      </c>
      <c r="R58" s="175">
        <v>900786</v>
      </c>
      <c r="S58" s="516">
        <v>924132</v>
      </c>
      <c r="T58" s="510">
        <v>946959</v>
      </c>
      <c r="U58" s="510">
        <v>970399</v>
      </c>
      <c r="V58" s="510">
        <v>978641</v>
      </c>
      <c r="W58" s="510">
        <v>996000</v>
      </c>
      <c r="X58" s="510">
        <v>1004291</v>
      </c>
      <c r="Y58" s="517">
        <v>1017744</v>
      </c>
    </row>
    <row r="59" spans="1:25" ht="30" x14ac:dyDescent="0.25">
      <c r="A59" s="312"/>
      <c r="B59" s="169"/>
      <c r="C59" s="327" t="s">
        <v>92</v>
      </c>
      <c r="D59" s="219"/>
      <c r="E59" s="219"/>
      <c r="F59" s="69"/>
      <c r="G59" s="383">
        <v>0.28166586922518377</v>
      </c>
      <c r="H59" s="383">
        <v>0.260175135955101</v>
      </c>
      <c r="I59" s="383">
        <v>0.28451442191909088</v>
      </c>
      <c r="J59" s="383">
        <v>0.22546079203015326</v>
      </c>
      <c r="K59" s="361">
        <v>0.29482547541415366</v>
      </c>
      <c r="L59" s="372">
        <v>0.30590634158235419</v>
      </c>
      <c r="N59" s="312"/>
      <c r="O59" s="169"/>
      <c r="P59" s="327" t="s">
        <v>92</v>
      </c>
      <c r="Q59" s="175"/>
      <c r="R59" s="175"/>
      <c r="S59" s="516"/>
      <c r="T59" s="510">
        <v>23694.122524008559</v>
      </c>
      <c r="U59" s="510">
        <v>43957.047678982963</v>
      </c>
      <c r="V59" s="510">
        <v>50283.623710006461</v>
      </c>
      <c r="W59" s="510">
        <v>50899.744722560499</v>
      </c>
      <c r="X59" s="510">
        <v>30268.779868828853</v>
      </c>
      <c r="Y59" s="517">
        <v>37660.873441100099</v>
      </c>
    </row>
    <row r="60" spans="1:25" x14ac:dyDescent="0.25">
      <c r="A60" s="312"/>
      <c r="B60" s="169" t="s">
        <v>178</v>
      </c>
      <c r="C60" s="327" t="s">
        <v>91</v>
      </c>
      <c r="D60" s="219"/>
      <c r="E60" s="219"/>
      <c r="F60" s="69"/>
      <c r="G60" s="383" t="s">
        <v>335</v>
      </c>
      <c r="H60" s="383" t="s">
        <v>335</v>
      </c>
      <c r="I60" s="383" t="s">
        <v>335</v>
      </c>
      <c r="J60" s="383" t="s">
        <v>335</v>
      </c>
      <c r="K60" s="383" t="s">
        <v>335</v>
      </c>
      <c r="L60" s="372">
        <v>97.266704137812795</v>
      </c>
      <c r="N60" s="312"/>
      <c r="O60" s="169" t="s">
        <v>178</v>
      </c>
      <c r="P60" s="327" t="s">
        <v>91</v>
      </c>
      <c r="Q60" s="175"/>
      <c r="R60" s="175"/>
      <c r="S60" s="516"/>
      <c r="T60" s="510"/>
      <c r="U60" s="510"/>
      <c r="V60" s="510"/>
      <c r="W60" s="510"/>
      <c r="X60" s="510"/>
      <c r="Y60" s="517">
        <v>448204</v>
      </c>
    </row>
    <row r="61" spans="1:25" ht="30" x14ac:dyDescent="0.25">
      <c r="A61" s="312"/>
      <c r="B61" s="169"/>
      <c r="C61" s="327" t="s">
        <v>92</v>
      </c>
      <c r="D61" s="219"/>
      <c r="E61" s="219"/>
      <c r="F61" s="69"/>
      <c r="G61" s="383" t="s">
        <v>335</v>
      </c>
      <c r="H61" s="383" t="s">
        <v>335</v>
      </c>
      <c r="I61" s="383" t="s">
        <v>335</v>
      </c>
      <c r="J61" s="383" t="s">
        <v>335</v>
      </c>
      <c r="K61" s="383" t="s">
        <v>335</v>
      </c>
      <c r="L61" s="372">
        <v>0.38265420535885164</v>
      </c>
      <c r="N61" s="312"/>
      <c r="O61" s="169"/>
      <c r="P61" s="327" t="s">
        <v>92</v>
      </c>
      <c r="Q61" s="175"/>
      <c r="R61" s="175"/>
      <c r="S61" s="516"/>
      <c r="T61" s="510"/>
      <c r="U61" s="510"/>
      <c r="V61" s="510"/>
      <c r="W61" s="510"/>
      <c r="X61" s="510"/>
      <c r="Y61" s="517">
        <v>17000.81051107074</v>
      </c>
    </row>
    <row r="62" spans="1:25" x14ac:dyDescent="0.25">
      <c r="A62" s="312"/>
      <c r="B62" s="169" t="s">
        <v>77</v>
      </c>
      <c r="C62" s="327" t="s">
        <v>91</v>
      </c>
      <c r="D62" s="219">
        <v>96.844033641435587</v>
      </c>
      <c r="E62" s="219">
        <v>96.936659697504581</v>
      </c>
      <c r="F62" s="69">
        <v>97.685515832439279</v>
      </c>
      <c r="G62" s="383">
        <v>95.964267414951607</v>
      </c>
      <c r="H62" s="383">
        <v>96.13189087630019</v>
      </c>
      <c r="I62" s="383">
        <v>94.788561612691353</v>
      </c>
      <c r="J62" s="383">
        <v>94.565105758650205</v>
      </c>
      <c r="K62" s="361">
        <v>94.907163086775967</v>
      </c>
      <c r="L62" s="372">
        <v>93.022394327976315</v>
      </c>
      <c r="N62" s="312"/>
      <c r="O62" s="169" t="s">
        <v>77</v>
      </c>
      <c r="P62" s="327" t="s">
        <v>91</v>
      </c>
      <c r="Q62" s="175">
        <v>1767760</v>
      </c>
      <c r="R62" s="175">
        <v>1798018</v>
      </c>
      <c r="S62" s="516">
        <v>1862896</v>
      </c>
      <c r="T62" s="510">
        <v>1874780</v>
      </c>
      <c r="U62" s="510">
        <v>1913587</v>
      </c>
      <c r="V62" s="510">
        <v>1913673</v>
      </c>
      <c r="W62" s="510">
        <v>1933620</v>
      </c>
      <c r="X62" s="510">
        <v>1962049</v>
      </c>
      <c r="Y62" s="517">
        <v>1511706</v>
      </c>
    </row>
    <row r="63" spans="1:25" ht="30" x14ac:dyDescent="0.25">
      <c r="A63" s="312"/>
      <c r="B63" s="169"/>
      <c r="C63" s="327" t="s">
        <v>92</v>
      </c>
      <c r="D63" s="219"/>
      <c r="E63" s="219"/>
      <c r="F63" s="69"/>
      <c r="G63" s="383">
        <v>0.29268463550545465</v>
      </c>
      <c r="H63" s="383">
        <v>0.28362150628744182</v>
      </c>
      <c r="I63" s="383">
        <v>0.72391720514286351</v>
      </c>
      <c r="J63" s="383">
        <v>0.34689892545880913</v>
      </c>
      <c r="K63" s="361">
        <v>0.33961565894391127</v>
      </c>
      <c r="L63" s="372">
        <v>0.42835529551382812</v>
      </c>
      <c r="N63" s="312"/>
      <c r="O63" s="169"/>
      <c r="P63" s="327" t="s">
        <v>92</v>
      </c>
      <c r="Q63" s="175"/>
      <c r="R63" s="175"/>
      <c r="S63" s="516"/>
      <c r="T63" s="510">
        <v>26142.773647083526</v>
      </c>
      <c r="U63" s="510">
        <v>46429.480712657663</v>
      </c>
      <c r="V63" s="510">
        <v>153056.7660655099</v>
      </c>
      <c r="W63" s="510">
        <v>81960.817695355261</v>
      </c>
      <c r="X63" s="510">
        <v>46614.897181429216</v>
      </c>
      <c r="Y63" s="517">
        <v>37814.744894954863</v>
      </c>
    </row>
    <row r="64" spans="1:25" x14ac:dyDescent="0.25">
      <c r="A64" s="312"/>
      <c r="B64" s="169" t="s">
        <v>78</v>
      </c>
      <c r="C64" s="327" t="s">
        <v>91</v>
      </c>
      <c r="D64" s="219">
        <v>71.893127169973155</v>
      </c>
      <c r="E64" s="219">
        <v>74.388951397107263</v>
      </c>
      <c r="F64" s="69">
        <v>69.729154827391795</v>
      </c>
      <c r="G64" s="383">
        <v>72.193742401385961</v>
      </c>
      <c r="H64" s="383">
        <v>69.9178998764922</v>
      </c>
      <c r="I64" s="383">
        <v>67.92424116799414</v>
      </c>
      <c r="J64" s="383">
        <v>67.715254852953777</v>
      </c>
      <c r="K64" s="361">
        <v>68.328668748023944</v>
      </c>
      <c r="L64" s="372">
        <v>66.761325557900633</v>
      </c>
      <c r="N64" s="312"/>
      <c r="O64" s="169" t="s">
        <v>78</v>
      </c>
      <c r="P64" s="327" t="s">
        <v>91</v>
      </c>
      <c r="Q64" s="175">
        <v>611886</v>
      </c>
      <c r="R64" s="175">
        <v>638008</v>
      </c>
      <c r="S64" s="516">
        <v>620867</v>
      </c>
      <c r="T64" s="510">
        <v>660907</v>
      </c>
      <c r="U64" s="510">
        <v>654979</v>
      </c>
      <c r="V64" s="510">
        <v>647191</v>
      </c>
      <c r="W64" s="510">
        <v>656194</v>
      </c>
      <c r="X64" s="510">
        <v>672117</v>
      </c>
      <c r="Y64" s="517">
        <v>667433</v>
      </c>
    </row>
    <row r="65" spans="1:25" ht="30" x14ac:dyDescent="0.25">
      <c r="A65" s="312"/>
      <c r="B65" s="169"/>
      <c r="C65" s="327" t="s">
        <v>92</v>
      </c>
      <c r="D65" s="219"/>
      <c r="E65" s="219"/>
      <c r="F65" s="69"/>
      <c r="G65" s="383">
        <v>1.3596344320899532</v>
      </c>
      <c r="H65" s="383">
        <v>1.3307390454039618</v>
      </c>
      <c r="I65" s="383">
        <v>2.103046204728916</v>
      </c>
      <c r="J65" s="383">
        <v>1.4732889736781092</v>
      </c>
      <c r="K65" s="361">
        <v>1.2987789660373359</v>
      </c>
      <c r="L65" s="372">
        <v>1.5286345558275687</v>
      </c>
      <c r="N65" s="312"/>
      <c r="O65" s="169"/>
      <c r="P65" s="327" t="s">
        <v>92</v>
      </c>
      <c r="Q65" s="175"/>
      <c r="R65" s="175"/>
      <c r="S65" s="516"/>
      <c r="T65" s="510">
        <v>21586.580278362733</v>
      </c>
      <c r="U65" s="510">
        <v>37217.362981965547</v>
      </c>
      <c r="V65" s="510">
        <v>61856.213706641014</v>
      </c>
      <c r="W65" s="510">
        <v>32847.921630575234</v>
      </c>
      <c r="X65" s="510">
        <v>20785.922254550609</v>
      </c>
      <c r="Y65" s="517">
        <v>17941.863657379632</v>
      </c>
    </row>
    <row r="66" spans="1:25" x14ac:dyDescent="0.25">
      <c r="A66" s="312"/>
      <c r="B66" s="169" t="s">
        <v>82</v>
      </c>
      <c r="C66" s="327" t="s">
        <v>91</v>
      </c>
      <c r="D66" s="219"/>
      <c r="E66" s="219"/>
      <c r="F66" s="69"/>
      <c r="G66" s="383">
        <v>84.907022527287921</v>
      </c>
      <c r="H66" s="383">
        <v>83.266237398944739</v>
      </c>
      <c r="I66" s="383">
        <v>81.312529483784942</v>
      </c>
      <c r="J66" s="383">
        <v>77.7731604835665</v>
      </c>
      <c r="K66" s="361">
        <v>79.360628761962502</v>
      </c>
      <c r="L66" s="372">
        <v>78.335191378669649</v>
      </c>
      <c r="N66" s="312"/>
      <c r="O66" s="169" t="s">
        <v>82</v>
      </c>
      <c r="P66" s="327" t="s">
        <v>91</v>
      </c>
      <c r="Q66" s="175"/>
      <c r="R66" s="175"/>
      <c r="S66" s="516"/>
      <c r="T66" s="510">
        <v>305785</v>
      </c>
      <c r="U66" s="510">
        <v>303632</v>
      </c>
      <c r="V66" s="510">
        <v>298195</v>
      </c>
      <c r="W66" s="510">
        <v>286346</v>
      </c>
      <c r="X66" s="510">
        <v>293228</v>
      </c>
      <c r="Y66" s="517">
        <v>290904</v>
      </c>
    </row>
    <row r="67" spans="1:25" ht="30" x14ac:dyDescent="0.25">
      <c r="A67" s="312"/>
      <c r="B67" s="169"/>
      <c r="C67" s="327" t="s">
        <v>92</v>
      </c>
      <c r="D67" s="219"/>
      <c r="E67" s="219"/>
      <c r="F67" s="69"/>
      <c r="G67" s="383">
        <v>1.0954257599527957</v>
      </c>
      <c r="H67" s="383">
        <v>1.7239971646680965</v>
      </c>
      <c r="I67" s="383">
        <v>1.6404182442197566</v>
      </c>
      <c r="J67" s="383">
        <v>1.1590244966007435</v>
      </c>
      <c r="K67" s="361">
        <v>1.2551326256187787</v>
      </c>
      <c r="L67" s="372">
        <v>1.1035065045432926</v>
      </c>
      <c r="N67" s="312"/>
      <c r="O67" s="169"/>
      <c r="P67" s="327" t="s">
        <v>92</v>
      </c>
      <c r="Q67" s="175"/>
      <c r="R67" s="175"/>
      <c r="S67" s="516"/>
      <c r="T67" s="510">
        <v>12282.319962249496</v>
      </c>
      <c r="U67" s="510">
        <v>40969.076925899331</v>
      </c>
      <c r="V67" s="510">
        <v>21162.747054622341</v>
      </c>
      <c r="W67" s="510">
        <v>14345.829066704757</v>
      </c>
      <c r="X67" s="510">
        <v>14622.907165357599</v>
      </c>
      <c r="Y67" s="517">
        <v>12453.126085997706</v>
      </c>
    </row>
    <row r="68" spans="1:25" x14ac:dyDescent="0.25">
      <c r="A68" s="312"/>
      <c r="B68" s="169" t="s">
        <v>79</v>
      </c>
      <c r="C68" s="327" t="s">
        <v>91</v>
      </c>
      <c r="D68" s="219">
        <v>89.730780098940158</v>
      </c>
      <c r="E68" s="219">
        <v>90.941707746131257</v>
      </c>
      <c r="F68" s="69">
        <v>85.369816152948189</v>
      </c>
      <c r="G68" s="383">
        <v>79.82987995331662</v>
      </c>
      <c r="H68" s="383">
        <v>79.163140727050845</v>
      </c>
      <c r="I68" s="383">
        <v>76.308579038719742</v>
      </c>
      <c r="J68" s="383">
        <v>75.123880809133553</v>
      </c>
      <c r="K68" s="361">
        <v>75.912600658529442</v>
      </c>
      <c r="L68" s="372">
        <v>73.174934016017403</v>
      </c>
      <c r="N68" s="312"/>
      <c r="O68" s="169" t="s">
        <v>79</v>
      </c>
      <c r="P68" s="327" t="s">
        <v>91</v>
      </c>
      <c r="Q68" s="175">
        <v>901841</v>
      </c>
      <c r="R68" s="175">
        <v>967246</v>
      </c>
      <c r="S68" s="516">
        <v>935345</v>
      </c>
      <c r="T68" s="510">
        <v>616978</v>
      </c>
      <c r="U68" s="510">
        <v>630517</v>
      </c>
      <c r="V68" s="510">
        <v>629136</v>
      </c>
      <c r="W68" s="510">
        <v>634316</v>
      </c>
      <c r="X68" s="510">
        <v>655459</v>
      </c>
      <c r="Y68" s="517">
        <v>645981</v>
      </c>
    </row>
    <row r="69" spans="1:25" ht="30" x14ac:dyDescent="0.25">
      <c r="A69" s="312"/>
      <c r="B69" s="169"/>
      <c r="C69" s="327" t="s">
        <v>92</v>
      </c>
      <c r="D69" s="219"/>
      <c r="E69" s="219"/>
      <c r="F69" s="69"/>
      <c r="G69" s="383">
        <v>1.1845442750110413</v>
      </c>
      <c r="H69" s="383">
        <v>1.0131806715401415</v>
      </c>
      <c r="I69" s="383">
        <v>1.7618918464953024</v>
      </c>
      <c r="J69" s="383">
        <v>1.0357742235088996</v>
      </c>
      <c r="K69" s="361">
        <v>1.077409000285678</v>
      </c>
      <c r="L69" s="372">
        <v>1.0902900525231507</v>
      </c>
      <c r="N69" s="312"/>
      <c r="O69" s="169"/>
      <c r="P69" s="327" t="s">
        <v>92</v>
      </c>
      <c r="Q69" s="175"/>
      <c r="R69" s="175"/>
      <c r="S69" s="516"/>
      <c r="T69" s="510">
        <v>18587.859989958288</v>
      </c>
      <c r="U69" s="510">
        <v>21691.464384024712</v>
      </c>
      <c r="V69" s="510">
        <v>35378.491218022929</v>
      </c>
      <c r="W69" s="510">
        <v>34909.081086097896</v>
      </c>
      <c r="X69" s="510">
        <v>19873.983810880785</v>
      </c>
      <c r="Y69" s="517">
        <v>21954.773964109176</v>
      </c>
    </row>
    <row r="70" spans="1:25" x14ac:dyDescent="0.25">
      <c r="A70" s="312"/>
      <c r="B70" s="169" t="s">
        <v>80</v>
      </c>
      <c r="C70" s="327" t="s">
        <v>91</v>
      </c>
      <c r="D70" s="219">
        <v>93.407112327307516</v>
      </c>
      <c r="E70" s="219">
        <v>91.819150520755755</v>
      </c>
      <c r="F70" s="69">
        <v>86.352412029279478</v>
      </c>
      <c r="G70" s="383">
        <v>87.325001933680284</v>
      </c>
      <c r="H70" s="383">
        <v>78.243253329352683</v>
      </c>
      <c r="I70" s="383">
        <v>76.289385317595958</v>
      </c>
      <c r="J70" s="383">
        <v>73.4407827896746</v>
      </c>
      <c r="K70" s="361">
        <v>74.191673045432964</v>
      </c>
      <c r="L70" s="372">
        <v>72.960173456578786</v>
      </c>
      <c r="N70" s="312"/>
      <c r="O70" s="169" t="s">
        <v>80</v>
      </c>
      <c r="P70" s="327" t="s">
        <v>91</v>
      </c>
      <c r="Q70" s="175">
        <v>77144</v>
      </c>
      <c r="R70" s="175">
        <v>80137</v>
      </c>
      <c r="S70" s="516">
        <v>78332</v>
      </c>
      <c r="T70" s="510">
        <v>79030</v>
      </c>
      <c r="U70" s="510">
        <v>73382</v>
      </c>
      <c r="V70" s="510">
        <v>75882</v>
      </c>
      <c r="W70" s="510">
        <v>74455</v>
      </c>
      <c r="X70" s="510">
        <v>76571</v>
      </c>
      <c r="Y70" s="517">
        <v>76722</v>
      </c>
    </row>
    <row r="71" spans="1:25" ht="30" x14ac:dyDescent="0.25">
      <c r="A71" s="312"/>
      <c r="B71" s="169"/>
      <c r="C71" s="327" t="s">
        <v>92</v>
      </c>
      <c r="D71" s="219"/>
      <c r="E71" s="219"/>
      <c r="F71" s="69"/>
      <c r="G71" s="383">
        <v>1.6605433877917388</v>
      </c>
      <c r="H71" s="383">
        <v>3.097142751864812</v>
      </c>
      <c r="I71" s="383">
        <v>1.4544837031110767</v>
      </c>
      <c r="J71" s="383">
        <v>1.2664194531493222</v>
      </c>
      <c r="K71" s="361">
        <v>1.9013895202523841</v>
      </c>
      <c r="L71" s="372">
        <v>1.8291000125407866</v>
      </c>
      <c r="N71" s="312"/>
      <c r="O71" s="169"/>
      <c r="P71" s="327" t="s">
        <v>92</v>
      </c>
      <c r="Q71" s="175"/>
      <c r="R71" s="175"/>
      <c r="S71" s="516"/>
      <c r="T71" s="510">
        <v>3706.0436931525178</v>
      </c>
      <c r="U71" s="510">
        <v>2306.8548688017386</v>
      </c>
      <c r="V71" s="510">
        <v>5548.8259367356686</v>
      </c>
      <c r="W71" s="510">
        <v>4096.9621309577278</v>
      </c>
      <c r="X71" s="510">
        <v>4469.7551610798546</v>
      </c>
      <c r="Y71" s="517">
        <v>3527.266347430299</v>
      </c>
    </row>
    <row r="72" spans="1:25" x14ac:dyDescent="0.25">
      <c r="A72" s="312"/>
      <c r="B72" s="169" t="s">
        <v>81</v>
      </c>
      <c r="C72" s="327" t="s">
        <v>91</v>
      </c>
      <c r="D72" s="219">
        <v>96.039820176660612</v>
      </c>
      <c r="E72" s="219">
        <v>93.699104822408316</v>
      </c>
      <c r="F72" s="69">
        <v>89.047625813418207</v>
      </c>
      <c r="G72" s="383">
        <v>84.611933292837818</v>
      </c>
      <c r="H72" s="383">
        <v>77.305337310661642</v>
      </c>
      <c r="I72" s="383">
        <v>79.417378870007653</v>
      </c>
      <c r="J72" s="383">
        <v>79.781045271992213</v>
      </c>
      <c r="K72" s="361">
        <v>82.462253193960507</v>
      </c>
      <c r="L72" s="372">
        <v>77.036016376474308</v>
      </c>
      <c r="N72" s="312"/>
      <c r="O72" s="169" t="s">
        <v>81</v>
      </c>
      <c r="P72" s="327" t="s">
        <v>91</v>
      </c>
      <c r="Q72" s="175">
        <v>127538</v>
      </c>
      <c r="R72" s="175">
        <v>129792</v>
      </c>
      <c r="S72" s="516">
        <v>125347</v>
      </c>
      <c r="T72" s="510">
        <v>122579</v>
      </c>
      <c r="U72" s="510">
        <v>113250</v>
      </c>
      <c r="V72" s="510">
        <v>119408</v>
      </c>
      <c r="W72" s="510">
        <v>119587</v>
      </c>
      <c r="X72" s="510">
        <v>124250</v>
      </c>
      <c r="Y72" s="517">
        <v>116849</v>
      </c>
    </row>
    <row r="73" spans="1:25" ht="30" x14ac:dyDescent="0.25">
      <c r="A73" s="312"/>
      <c r="B73" s="327"/>
      <c r="C73" s="327" t="s">
        <v>92</v>
      </c>
      <c r="D73" s="219"/>
      <c r="E73" s="219"/>
      <c r="F73" s="69"/>
      <c r="G73" s="383">
        <v>2.430230456074594</v>
      </c>
      <c r="H73" s="383">
        <v>4.1240834913636935</v>
      </c>
      <c r="I73" s="383">
        <v>2.1706454656514569</v>
      </c>
      <c r="J73" s="383">
        <v>1.3964901208585501</v>
      </c>
      <c r="K73" s="361">
        <v>1.1125043883160242</v>
      </c>
      <c r="L73" s="372">
        <v>1.6993075013978853</v>
      </c>
      <c r="N73" s="312"/>
      <c r="O73" s="327"/>
      <c r="P73" s="327" t="s">
        <v>92</v>
      </c>
      <c r="Q73" s="175"/>
      <c r="R73" s="175"/>
      <c r="S73" s="516"/>
      <c r="T73" s="510">
        <v>5978.3371463739222</v>
      </c>
      <c r="U73" s="510">
        <v>23472.2091828665</v>
      </c>
      <c r="V73" s="510">
        <v>10236.786827689417</v>
      </c>
      <c r="W73" s="510">
        <v>9283.0099566397348</v>
      </c>
      <c r="X73" s="510">
        <v>7146.6524243872391</v>
      </c>
      <c r="Y73" s="517">
        <v>3120.4932943366498</v>
      </c>
    </row>
    <row r="74" spans="1:25" x14ac:dyDescent="0.25">
      <c r="A74" s="312"/>
      <c r="B74" s="169" t="s">
        <v>3</v>
      </c>
      <c r="C74" s="327" t="s">
        <v>91</v>
      </c>
      <c r="D74" s="219">
        <v>95.475854320069246</v>
      </c>
      <c r="E74" s="219">
        <v>95.635189016042773</v>
      </c>
      <c r="F74" s="69">
        <v>94.618135735241879</v>
      </c>
      <c r="G74" s="383">
        <v>93.321251708651985</v>
      </c>
      <c r="H74" s="383">
        <v>93.093746513143515</v>
      </c>
      <c r="I74" s="383">
        <v>91.925943764824964</v>
      </c>
      <c r="J74" s="383">
        <v>90.556643598257338</v>
      </c>
      <c r="K74" s="361">
        <v>90.949234881289016</v>
      </c>
      <c r="L74" s="372">
        <v>90.385583218315702</v>
      </c>
      <c r="N74" s="312"/>
      <c r="O74" s="169" t="s">
        <v>3</v>
      </c>
      <c r="P74" s="327" t="s">
        <v>91</v>
      </c>
      <c r="Q74" s="175">
        <v>13735186</v>
      </c>
      <c r="R74" s="175">
        <v>14453020</v>
      </c>
      <c r="S74" s="516">
        <v>14798073</v>
      </c>
      <c r="T74" s="510">
        <v>15073578</v>
      </c>
      <c r="U74" s="510">
        <v>15460085</v>
      </c>
      <c r="V74" s="510">
        <v>15592952</v>
      </c>
      <c r="W74" s="510">
        <v>15641955</v>
      </c>
      <c r="X74" s="510">
        <v>15963869</v>
      </c>
      <c r="Y74" s="517">
        <v>16095335</v>
      </c>
    </row>
    <row r="75" spans="1:25" ht="30" x14ac:dyDescent="0.25">
      <c r="A75" s="312"/>
      <c r="B75" s="169"/>
      <c r="C75" s="327" t="s">
        <v>92</v>
      </c>
      <c r="D75" s="219"/>
      <c r="E75" s="219"/>
      <c r="F75" s="69"/>
      <c r="G75" s="383">
        <v>0.17899089187278749</v>
      </c>
      <c r="H75" s="383">
        <v>0.17627124693487581</v>
      </c>
      <c r="I75" s="383">
        <v>0.29757030133854551</v>
      </c>
      <c r="J75" s="383">
        <v>0.22154837931471477</v>
      </c>
      <c r="K75" s="361">
        <v>0.16657883670192616</v>
      </c>
      <c r="L75" s="372">
        <v>0.2007400629949056</v>
      </c>
      <c r="N75" s="312"/>
      <c r="O75" s="169"/>
      <c r="P75" s="327" t="s">
        <v>92</v>
      </c>
      <c r="Q75" s="175"/>
      <c r="R75" s="175"/>
      <c r="S75" s="516"/>
      <c r="T75" s="510">
        <v>130237.2940398775</v>
      </c>
      <c r="U75" s="510">
        <v>159918.71093325227</v>
      </c>
      <c r="V75" s="510">
        <v>438118.83451895765</v>
      </c>
      <c r="W75" s="510">
        <v>278887.05557732208</v>
      </c>
      <c r="X75" s="510">
        <v>157728.53864566318</v>
      </c>
      <c r="Y75" s="517">
        <v>161699.16928490211</v>
      </c>
    </row>
    <row r="76" spans="1:25" s="562" customFormat="1" x14ac:dyDescent="0.25">
      <c r="A76" s="312"/>
      <c r="B76" s="568"/>
      <c r="C76" s="564"/>
      <c r="D76" s="219"/>
      <c r="E76" s="219"/>
      <c r="F76" s="69"/>
      <c r="G76" s="383"/>
      <c r="H76" s="383"/>
      <c r="I76" s="383"/>
      <c r="J76" s="383"/>
      <c r="K76" s="361"/>
      <c r="L76" s="372"/>
      <c r="N76" s="312"/>
      <c r="O76" s="568"/>
      <c r="P76" s="564"/>
      <c r="Q76" s="175"/>
      <c r="R76" s="175"/>
      <c r="S76" s="516"/>
      <c r="T76" s="510"/>
      <c r="U76" s="510"/>
      <c r="V76" s="510"/>
      <c r="W76" s="510"/>
      <c r="X76" s="510"/>
      <c r="Y76" s="517"/>
    </row>
    <row r="77" spans="1:25" x14ac:dyDescent="0.25">
      <c r="A77" s="313" t="s">
        <v>326</v>
      </c>
      <c r="B77" s="169" t="s">
        <v>83</v>
      </c>
      <c r="C77" s="327" t="s">
        <v>91</v>
      </c>
      <c r="D77" s="219"/>
      <c r="E77" s="219"/>
      <c r="F77" s="69"/>
      <c r="G77" s="383" t="s">
        <v>335</v>
      </c>
      <c r="H77" s="383" t="s">
        <v>335</v>
      </c>
      <c r="I77" s="383" t="s">
        <v>335</v>
      </c>
      <c r="J77" s="383">
        <v>0.24984857662023016</v>
      </c>
      <c r="K77" s="361" t="s">
        <v>335</v>
      </c>
      <c r="L77" s="372">
        <v>9.7506443499052881E-2</v>
      </c>
      <c r="N77" s="313" t="s">
        <v>326</v>
      </c>
      <c r="O77" s="169" t="s">
        <v>83</v>
      </c>
      <c r="P77" s="327" t="s">
        <v>91</v>
      </c>
      <c r="Q77" s="175"/>
      <c r="R77" s="175"/>
      <c r="S77" s="516"/>
      <c r="T77" s="510"/>
      <c r="U77" s="510"/>
      <c r="V77" s="510"/>
      <c r="W77" s="510">
        <v>429</v>
      </c>
      <c r="X77" s="510"/>
      <c r="Y77" s="517">
        <v>157</v>
      </c>
    </row>
    <row r="78" spans="1:25" ht="30" x14ac:dyDescent="0.25">
      <c r="A78" s="312"/>
      <c r="B78" s="169"/>
      <c r="C78" s="327" t="s">
        <v>92</v>
      </c>
      <c r="D78" s="219"/>
      <c r="E78" s="219"/>
      <c r="F78" s="69"/>
      <c r="G78" s="383" t="s">
        <v>335</v>
      </c>
      <c r="H78" s="383" t="s">
        <v>335</v>
      </c>
      <c r="I78" s="383" t="s">
        <v>335</v>
      </c>
      <c r="J78" s="383">
        <v>0.13612047399308075</v>
      </c>
      <c r="K78" s="361" t="s">
        <v>335</v>
      </c>
      <c r="L78" s="372">
        <v>6.2716220786277463E-2</v>
      </c>
      <c r="N78" s="312"/>
      <c r="O78" s="169"/>
      <c r="P78" s="327" t="s">
        <v>92</v>
      </c>
      <c r="Q78" s="175"/>
      <c r="R78" s="175"/>
      <c r="S78" s="516"/>
      <c r="T78" s="510"/>
      <c r="U78" s="510"/>
      <c r="V78" s="510"/>
      <c r="W78" s="510">
        <v>234.00634233705773</v>
      </c>
      <c r="X78" s="510"/>
      <c r="Y78" s="517">
        <v>104.86455296278675</v>
      </c>
    </row>
    <row r="79" spans="1:25" x14ac:dyDescent="0.25">
      <c r="A79" s="312"/>
      <c r="B79" s="169" t="s">
        <v>70</v>
      </c>
      <c r="C79" s="327" t="s">
        <v>91</v>
      </c>
      <c r="D79" s="219">
        <v>0.34594514900126111</v>
      </c>
      <c r="E79" s="219">
        <v>0</v>
      </c>
      <c r="F79" s="69">
        <v>1.3685288542904519E-3</v>
      </c>
      <c r="G79" s="383">
        <v>0.67869065588400568</v>
      </c>
      <c r="H79" s="383" t="s">
        <v>335</v>
      </c>
      <c r="I79" s="383" t="s">
        <v>335</v>
      </c>
      <c r="J79" s="383">
        <v>7.2544112522571036E-2</v>
      </c>
      <c r="K79" s="361">
        <v>5.3828226788106406E-2</v>
      </c>
      <c r="L79" s="372">
        <v>0.20148911699340186</v>
      </c>
      <c r="N79" s="312"/>
      <c r="O79" s="169" t="s">
        <v>70</v>
      </c>
      <c r="P79" s="327" t="s">
        <v>91</v>
      </c>
      <c r="Q79" s="175">
        <v>1314</v>
      </c>
      <c r="R79" s="175">
        <v>0</v>
      </c>
      <c r="S79" s="516">
        <v>6</v>
      </c>
      <c r="T79" s="510">
        <v>1848</v>
      </c>
      <c r="U79" s="510"/>
      <c r="V79" s="510"/>
      <c r="W79" s="510">
        <v>229</v>
      </c>
      <c r="X79" s="510">
        <v>176</v>
      </c>
      <c r="Y79" s="517">
        <v>699</v>
      </c>
    </row>
    <row r="80" spans="1:25" ht="30" x14ac:dyDescent="0.25">
      <c r="A80" s="312"/>
      <c r="B80" s="169"/>
      <c r="C80" s="327" t="s">
        <v>92</v>
      </c>
      <c r="D80" s="219"/>
      <c r="E80" s="219"/>
      <c r="F80" s="69"/>
      <c r="G80" s="383">
        <v>0.65466125744115866</v>
      </c>
      <c r="H80" s="383" t="s">
        <v>335</v>
      </c>
      <c r="I80" s="383" t="s">
        <v>335</v>
      </c>
      <c r="J80" s="383">
        <v>3.7684956087531224E-2</v>
      </c>
      <c r="K80" s="361">
        <v>3.4101024361416488E-2</v>
      </c>
      <c r="L80" s="372">
        <v>6.4227374476009472E-2</v>
      </c>
      <c r="N80" s="312"/>
      <c r="O80" s="169"/>
      <c r="P80" s="327" t="s">
        <v>92</v>
      </c>
      <c r="Q80" s="175"/>
      <c r="R80" s="175"/>
      <c r="S80" s="516"/>
      <c r="T80" s="510">
        <v>1848</v>
      </c>
      <c r="U80" s="510"/>
      <c r="V80" s="510"/>
      <c r="W80" s="510">
        <v>117.91691655350461</v>
      </c>
      <c r="X80" s="510">
        <v>110.99549540409288</v>
      </c>
      <c r="Y80" s="517">
        <v>222.94991559734862</v>
      </c>
    </row>
    <row r="81" spans="1:25" x14ac:dyDescent="0.25">
      <c r="A81" s="312"/>
      <c r="B81" s="169" t="s">
        <v>71</v>
      </c>
      <c r="C81" s="327" t="s">
        <v>91</v>
      </c>
      <c r="D81" s="219">
        <v>9.2832861064571885E-3</v>
      </c>
      <c r="E81" s="219">
        <v>0</v>
      </c>
      <c r="F81" s="69">
        <v>1.3008038968082275E-2</v>
      </c>
      <c r="G81" s="383">
        <v>0.19031088601359308</v>
      </c>
      <c r="H81" s="383" t="s">
        <v>335</v>
      </c>
      <c r="I81" s="383" t="s">
        <v>335</v>
      </c>
      <c r="J81" s="383">
        <v>0.15863118870361193</v>
      </c>
      <c r="K81" s="361">
        <v>7.3814485396395971E-2</v>
      </c>
      <c r="L81" s="372">
        <v>0.37393508677955234</v>
      </c>
      <c r="N81" s="312"/>
      <c r="O81" s="169" t="s">
        <v>71</v>
      </c>
      <c r="P81" s="327" t="s">
        <v>91</v>
      </c>
      <c r="Q81" s="175">
        <v>42</v>
      </c>
      <c r="R81" s="175">
        <v>0</v>
      </c>
      <c r="S81" s="516">
        <v>65</v>
      </c>
      <c r="T81" s="510">
        <v>989</v>
      </c>
      <c r="U81" s="510"/>
      <c r="V81" s="510"/>
      <c r="W81" s="510">
        <v>893</v>
      </c>
      <c r="X81" s="510">
        <v>424</v>
      </c>
      <c r="Y81" s="517">
        <v>2192</v>
      </c>
    </row>
    <row r="82" spans="1:25" ht="30" x14ac:dyDescent="0.25">
      <c r="A82" s="312"/>
      <c r="B82" s="169"/>
      <c r="C82" s="327" t="s">
        <v>92</v>
      </c>
      <c r="D82" s="219"/>
      <c r="E82" s="219"/>
      <c r="F82" s="69"/>
      <c r="G82" s="383">
        <v>0.1830755122639747</v>
      </c>
      <c r="H82" s="383" t="s">
        <v>335</v>
      </c>
      <c r="I82" s="383" t="s">
        <v>335</v>
      </c>
      <c r="J82" s="383">
        <v>9.6143395921277214E-2</v>
      </c>
      <c r="K82" s="361">
        <v>5.5614893017720567E-2</v>
      </c>
      <c r="L82" s="372">
        <v>0.12657447507084441</v>
      </c>
      <c r="N82" s="312"/>
      <c r="O82" s="169"/>
      <c r="P82" s="327" t="s">
        <v>92</v>
      </c>
      <c r="Q82" s="175"/>
      <c r="R82" s="175"/>
      <c r="S82" s="516"/>
      <c r="T82" s="510">
        <v>942.80061518859861</v>
      </c>
      <c r="U82" s="510"/>
      <c r="V82" s="510"/>
      <c r="W82" s="510">
        <v>540.90654358113363</v>
      </c>
      <c r="X82" s="510">
        <v>314.18041526061637</v>
      </c>
      <c r="Y82" s="517">
        <v>745.8270685145668</v>
      </c>
    </row>
    <row r="83" spans="1:25" x14ac:dyDescent="0.25">
      <c r="A83" s="312"/>
      <c r="B83" s="169" t="s">
        <v>72</v>
      </c>
      <c r="C83" s="327" t="s">
        <v>91</v>
      </c>
      <c r="D83" s="219">
        <v>1.2470797549072588E-3</v>
      </c>
      <c r="E83" s="219">
        <v>0</v>
      </c>
      <c r="F83" s="69">
        <v>0</v>
      </c>
      <c r="G83" s="383">
        <v>0.30004578252167102</v>
      </c>
      <c r="H83" s="383" t="s">
        <v>335</v>
      </c>
      <c r="I83" s="383" t="s">
        <v>335</v>
      </c>
      <c r="J83" s="383">
        <v>0.12573676701589542</v>
      </c>
      <c r="K83" s="361" t="s">
        <v>335</v>
      </c>
      <c r="L83" s="372">
        <v>0.79069146881824637</v>
      </c>
      <c r="N83" s="312"/>
      <c r="O83" s="169" t="s">
        <v>72</v>
      </c>
      <c r="P83" s="327" t="s">
        <v>91</v>
      </c>
      <c r="Q83" s="175">
        <v>3</v>
      </c>
      <c r="R83" s="175">
        <v>0</v>
      </c>
      <c r="S83" s="516">
        <v>0</v>
      </c>
      <c r="T83" s="510">
        <v>793</v>
      </c>
      <c r="U83" s="510"/>
      <c r="V83" s="510"/>
      <c r="W83" s="510">
        <v>349</v>
      </c>
      <c r="X83" s="510"/>
      <c r="Y83" s="517">
        <v>2252</v>
      </c>
    </row>
    <row r="84" spans="1:25" ht="30" x14ac:dyDescent="0.25">
      <c r="A84" s="312"/>
      <c r="B84" s="169"/>
      <c r="C84" s="327" t="s">
        <v>92</v>
      </c>
      <c r="D84" s="219"/>
      <c r="E84" s="219"/>
      <c r="F84" s="69"/>
      <c r="G84" s="383">
        <v>0.27859115629267894</v>
      </c>
      <c r="H84" s="383" t="s">
        <v>335</v>
      </c>
      <c r="I84" s="383" t="s">
        <v>335</v>
      </c>
      <c r="J84" s="383">
        <v>7.5072058273135484E-2</v>
      </c>
      <c r="K84" s="361" t="s">
        <v>335</v>
      </c>
      <c r="L84" s="372">
        <v>0.270279387237012</v>
      </c>
      <c r="N84" s="312"/>
      <c r="O84" s="169"/>
      <c r="P84" s="327" t="s">
        <v>92</v>
      </c>
      <c r="Q84" s="175"/>
      <c r="R84" s="175"/>
      <c r="S84" s="516"/>
      <c r="T84" s="510">
        <v>735.93410031061887</v>
      </c>
      <c r="U84" s="510"/>
      <c r="V84" s="510"/>
      <c r="W84" s="510">
        <v>206.69993243580296</v>
      </c>
      <c r="X84" s="510"/>
      <c r="Y84" s="517">
        <v>800.66689911181743</v>
      </c>
    </row>
    <row r="85" spans="1:25" x14ac:dyDescent="0.25">
      <c r="A85" s="312"/>
      <c r="B85" s="169" t="s">
        <v>73</v>
      </c>
      <c r="C85" s="327" t="s">
        <v>91</v>
      </c>
      <c r="D85" s="219">
        <v>0.46452657519980883</v>
      </c>
      <c r="E85" s="219">
        <v>0</v>
      </c>
      <c r="F85" s="69">
        <v>3.9271066178029883E-2</v>
      </c>
      <c r="G85" s="383">
        <v>8.7684061585687562E-2</v>
      </c>
      <c r="H85" s="383" t="s">
        <v>335</v>
      </c>
      <c r="I85" s="383" t="s">
        <v>335</v>
      </c>
      <c r="J85" s="383">
        <v>0.8001429455169119</v>
      </c>
      <c r="K85" s="361">
        <v>1.7016045207279173E-2</v>
      </c>
      <c r="L85" s="372">
        <v>0.17208506729893522</v>
      </c>
      <c r="N85" s="312"/>
      <c r="O85" s="169" t="s">
        <v>73</v>
      </c>
      <c r="P85" s="327" t="s">
        <v>91</v>
      </c>
      <c r="Q85" s="175">
        <v>2605</v>
      </c>
      <c r="R85" s="175">
        <v>0</v>
      </c>
      <c r="S85" s="516">
        <v>250</v>
      </c>
      <c r="T85" s="510">
        <v>585</v>
      </c>
      <c r="U85" s="510"/>
      <c r="V85" s="510"/>
      <c r="W85" s="510">
        <v>5911</v>
      </c>
      <c r="X85" s="510">
        <v>129</v>
      </c>
      <c r="Y85" s="517">
        <v>1334</v>
      </c>
    </row>
    <row r="86" spans="1:25" ht="30" x14ac:dyDescent="0.25">
      <c r="A86" s="312"/>
      <c r="B86" s="169"/>
      <c r="C86" s="327" t="s">
        <v>92</v>
      </c>
      <c r="D86" s="219"/>
      <c r="E86" s="219"/>
      <c r="F86" s="69"/>
      <c r="G86" s="383">
        <v>8.5166933970582642E-2</v>
      </c>
      <c r="H86" s="383" t="s">
        <v>335</v>
      </c>
      <c r="I86" s="383" t="s">
        <v>335</v>
      </c>
      <c r="J86" s="383">
        <v>0.27980926158964958</v>
      </c>
      <c r="K86" s="361">
        <v>1.31123052113151E-2</v>
      </c>
      <c r="L86" s="372">
        <v>0.11212581680923603</v>
      </c>
      <c r="N86" s="312"/>
      <c r="O86" s="169"/>
      <c r="P86" s="327" t="s">
        <v>92</v>
      </c>
      <c r="Q86" s="175"/>
      <c r="R86" s="175"/>
      <c r="S86" s="516"/>
      <c r="T86" s="510">
        <v>568.25434446205509</v>
      </c>
      <c r="U86" s="510"/>
      <c r="V86" s="510"/>
      <c r="W86" s="510">
        <v>2023.0658302525287</v>
      </c>
      <c r="X86" s="510">
        <v>99.724620831567961</v>
      </c>
      <c r="Y86" s="517">
        <v>869.99319183896705</v>
      </c>
    </row>
    <row r="87" spans="1:25" x14ac:dyDescent="0.25">
      <c r="A87" s="312"/>
      <c r="B87" s="169" t="s">
        <v>74</v>
      </c>
      <c r="C87" s="327" t="s">
        <v>91</v>
      </c>
      <c r="D87" s="219">
        <v>0.24124459719764021</v>
      </c>
      <c r="E87" s="219">
        <v>0</v>
      </c>
      <c r="F87" s="69">
        <v>1.3988742512415792E-2</v>
      </c>
      <c r="G87" s="383">
        <v>3.5003062012246837E-2</v>
      </c>
      <c r="H87" s="383" t="s">
        <v>335</v>
      </c>
      <c r="I87" s="383" t="s">
        <v>335</v>
      </c>
      <c r="J87" s="383">
        <v>8.2476920980743842E-2</v>
      </c>
      <c r="K87" s="361">
        <v>1.6994700942602862E-2</v>
      </c>
      <c r="L87" s="372">
        <v>5.2572100804848691E-2</v>
      </c>
      <c r="N87" s="312"/>
      <c r="O87" s="169" t="s">
        <v>74</v>
      </c>
      <c r="P87" s="327" t="s">
        <v>91</v>
      </c>
      <c r="Q87" s="175">
        <v>3518</v>
      </c>
      <c r="R87" s="175">
        <v>0</v>
      </c>
      <c r="S87" s="516">
        <v>223</v>
      </c>
      <c r="T87" s="510">
        <v>579</v>
      </c>
      <c r="U87" s="510"/>
      <c r="V87" s="510"/>
      <c r="W87" s="510">
        <v>1477</v>
      </c>
      <c r="X87" s="510">
        <v>310</v>
      </c>
      <c r="Y87" s="517">
        <v>976</v>
      </c>
    </row>
    <row r="88" spans="1:25" ht="30" x14ac:dyDescent="0.25">
      <c r="A88" s="312"/>
      <c r="B88" s="169"/>
      <c r="C88" s="327" t="s">
        <v>92</v>
      </c>
      <c r="D88" s="219"/>
      <c r="E88" s="219"/>
      <c r="F88" s="69"/>
      <c r="G88" s="383">
        <v>1.6844804990711792E-2</v>
      </c>
      <c r="H88" s="383" t="s">
        <v>335</v>
      </c>
      <c r="I88" s="383" t="s">
        <v>335</v>
      </c>
      <c r="J88" s="383">
        <v>3.3514619167477187E-2</v>
      </c>
      <c r="K88" s="361">
        <v>1.5724801141896502E-2</v>
      </c>
      <c r="L88" s="372">
        <v>3.89962955627568E-2</v>
      </c>
      <c r="N88" s="312"/>
      <c r="O88" s="169"/>
      <c r="P88" s="327" t="s">
        <v>92</v>
      </c>
      <c r="Q88" s="175"/>
      <c r="R88" s="175"/>
      <c r="S88" s="516"/>
      <c r="T88" s="510">
        <v>278.40438214941946</v>
      </c>
      <c r="U88" s="510"/>
      <c r="V88" s="510"/>
      <c r="W88" s="510">
        <v>602.02534830354102</v>
      </c>
      <c r="X88" s="510">
        <v>287.00522643324814</v>
      </c>
      <c r="Y88" s="517">
        <v>725.45539064061256</v>
      </c>
    </row>
    <row r="89" spans="1:25" x14ac:dyDescent="0.25">
      <c r="A89" s="312"/>
      <c r="B89" s="169" t="s">
        <v>26</v>
      </c>
      <c r="C89" s="327" t="s">
        <v>91</v>
      </c>
      <c r="D89" s="219">
        <v>0.1048257161773845</v>
      </c>
      <c r="E89" s="219">
        <v>0</v>
      </c>
      <c r="F89" s="69">
        <v>5.5596875780672142E-2</v>
      </c>
      <c r="G89" s="383">
        <v>0.12707965163394228</v>
      </c>
      <c r="H89" s="383" t="s">
        <v>335</v>
      </c>
      <c r="I89" s="383" t="s">
        <v>335</v>
      </c>
      <c r="J89" s="383">
        <v>0.6063410911148317</v>
      </c>
      <c r="K89" s="361">
        <v>8.2272665348435241E-3</v>
      </c>
      <c r="L89" s="372">
        <v>7.511868641700202E-2</v>
      </c>
      <c r="N89" s="312"/>
      <c r="O89" s="169" t="s">
        <v>26</v>
      </c>
      <c r="P89" s="327" t="s">
        <v>91</v>
      </c>
      <c r="Q89" s="175">
        <v>6037</v>
      </c>
      <c r="R89" s="175">
        <v>0</v>
      </c>
      <c r="S89" s="516">
        <v>3523</v>
      </c>
      <c r="T89" s="510">
        <v>8330</v>
      </c>
      <c r="U89" s="510"/>
      <c r="V89" s="510"/>
      <c r="W89" s="510">
        <v>42567</v>
      </c>
      <c r="X89" s="510">
        <v>587</v>
      </c>
      <c r="Y89" s="517">
        <v>5426</v>
      </c>
    </row>
    <row r="90" spans="1:25" ht="30" x14ac:dyDescent="0.25">
      <c r="A90" s="312"/>
      <c r="B90" s="169"/>
      <c r="C90" s="327" t="s">
        <v>92</v>
      </c>
      <c r="D90" s="219"/>
      <c r="E90" s="219"/>
      <c r="F90" s="69"/>
      <c r="G90" s="383">
        <v>4.6774713219414253E-2</v>
      </c>
      <c r="H90" s="383" t="s">
        <v>335</v>
      </c>
      <c r="I90" s="383" t="s">
        <v>335</v>
      </c>
      <c r="J90" s="383">
        <v>0.20006840408659773</v>
      </c>
      <c r="K90" s="361">
        <v>7.7990153281579612E-3</v>
      </c>
      <c r="L90" s="372">
        <v>2.0201105332720216E-2</v>
      </c>
      <c r="N90" s="312"/>
      <c r="O90" s="169"/>
      <c r="P90" s="327" t="s">
        <v>92</v>
      </c>
      <c r="Q90" s="175"/>
      <c r="R90" s="175"/>
      <c r="S90" s="516"/>
      <c r="T90" s="510">
        <v>3055.7272456814599</v>
      </c>
      <c r="U90" s="510"/>
      <c r="V90" s="510"/>
      <c r="W90" s="510">
        <v>14239.674204431307</v>
      </c>
      <c r="X90" s="510">
        <v>555.92175708457387</v>
      </c>
      <c r="Y90" s="517">
        <v>1466.2368101140189</v>
      </c>
    </row>
    <row r="91" spans="1:25" x14ac:dyDescent="0.25">
      <c r="A91" s="312"/>
      <c r="B91" s="169" t="s">
        <v>75</v>
      </c>
      <c r="C91" s="327" t="s">
        <v>91</v>
      </c>
      <c r="D91" s="219">
        <v>0.13932922739353401</v>
      </c>
      <c r="E91" s="219">
        <v>0</v>
      </c>
      <c r="F91" s="69">
        <v>0</v>
      </c>
      <c r="G91" s="383">
        <v>0.15137349713271681</v>
      </c>
      <c r="H91" s="383" t="s">
        <v>335</v>
      </c>
      <c r="I91" s="383" t="s">
        <v>335</v>
      </c>
      <c r="J91" s="383">
        <v>0.19591949287762592</v>
      </c>
      <c r="K91" s="361">
        <v>3.4984836260033542E-2</v>
      </c>
      <c r="L91" s="372">
        <v>3.4099514646655879E-2</v>
      </c>
      <c r="N91" s="312"/>
      <c r="O91" s="169" t="s">
        <v>75</v>
      </c>
      <c r="P91" s="327" t="s">
        <v>91</v>
      </c>
      <c r="Q91" s="175">
        <v>1049</v>
      </c>
      <c r="R91" s="175">
        <v>0</v>
      </c>
      <c r="S91" s="516">
        <v>0</v>
      </c>
      <c r="T91" s="510">
        <v>1271</v>
      </c>
      <c r="U91" s="510"/>
      <c r="V91" s="510"/>
      <c r="W91" s="510">
        <v>1762</v>
      </c>
      <c r="X91" s="510">
        <v>320</v>
      </c>
      <c r="Y91" s="517">
        <v>317</v>
      </c>
    </row>
    <row r="92" spans="1:25" ht="30" x14ac:dyDescent="0.25">
      <c r="A92" s="312"/>
      <c r="B92" s="169"/>
      <c r="C92" s="327" t="s">
        <v>92</v>
      </c>
      <c r="D92" s="219"/>
      <c r="E92" s="219"/>
      <c r="F92" s="69"/>
      <c r="G92" s="383">
        <v>6.3393674788859725E-2</v>
      </c>
      <c r="H92" s="383" t="s">
        <v>335</v>
      </c>
      <c r="I92" s="383" t="s">
        <v>335</v>
      </c>
      <c r="J92" s="383">
        <v>7.4387627119947369E-2</v>
      </c>
      <c r="K92" s="361">
        <v>1.5754453470815888E-2</v>
      </c>
      <c r="L92" s="372">
        <v>1.7746633760920612E-2</v>
      </c>
      <c r="N92" s="312"/>
      <c r="O92" s="169"/>
      <c r="P92" s="327" t="s">
        <v>92</v>
      </c>
      <c r="Q92" s="175"/>
      <c r="R92" s="175"/>
      <c r="S92" s="516"/>
      <c r="T92" s="510">
        <v>535.80686819039568</v>
      </c>
      <c r="U92" s="510"/>
      <c r="V92" s="510"/>
      <c r="W92" s="510">
        <v>665.18709470925694</v>
      </c>
      <c r="X92" s="510">
        <v>145.05966942023443</v>
      </c>
      <c r="Y92" s="517">
        <v>166.32197690022807</v>
      </c>
    </row>
    <row r="93" spans="1:25" x14ac:dyDescent="0.25">
      <c r="A93" s="312"/>
      <c r="B93" s="169" t="s">
        <v>76</v>
      </c>
      <c r="C93" s="327" t="s">
        <v>91</v>
      </c>
      <c r="D93" s="219">
        <v>0.13340562766161737</v>
      </c>
      <c r="E93" s="219">
        <v>0</v>
      </c>
      <c r="F93" s="69">
        <v>0</v>
      </c>
      <c r="G93" s="383">
        <v>6.5058022194554671E-2</v>
      </c>
      <c r="H93" s="383" t="s">
        <v>335</v>
      </c>
      <c r="I93" s="383" t="s">
        <v>335</v>
      </c>
      <c r="J93" s="383">
        <v>0.23398967617517707</v>
      </c>
      <c r="K93" s="361" t="s">
        <v>335</v>
      </c>
      <c r="L93" s="372">
        <v>6.0441538327860492E-2</v>
      </c>
      <c r="N93" s="312"/>
      <c r="O93" s="169" t="s">
        <v>76</v>
      </c>
      <c r="P93" s="327" t="s">
        <v>91</v>
      </c>
      <c r="Q93" s="175">
        <v>1181</v>
      </c>
      <c r="R93" s="175">
        <v>0</v>
      </c>
      <c r="S93" s="516">
        <v>0</v>
      </c>
      <c r="T93" s="510">
        <v>626</v>
      </c>
      <c r="U93" s="510"/>
      <c r="V93" s="510"/>
      <c r="W93" s="510">
        <v>2383</v>
      </c>
      <c r="X93" s="510"/>
      <c r="Y93" s="517">
        <v>633</v>
      </c>
    </row>
    <row r="94" spans="1:25" ht="30" x14ac:dyDescent="0.25">
      <c r="A94" s="312"/>
      <c r="B94" s="169"/>
      <c r="C94" s="327" t="s">
        <v>92</v>
      </c>
      <c r="D94" s="219"/>
      <c r="E94" s="219"/>
      <c r="F94" s="69"/>
      <c r="G94" s="383">
        <v>4.323956728150849E-2</v>
      </c>
      <c r="H94" s="383" t="s">
        <v>335</v>
      </c>
      <c r="I94" s="383" t="s">
        <v>335</v>
      </c>
      <c r="J94" s="383">
        <v>6.903451626512451E-2</v>
      </c>
      <c r="K94" s="361" t="s">
        <v>335</v>
      </c>
      <c r="L94" s="372">
        <v>3.6057122907428449E-2</v>
      </c>
      <c r="N94" s="312"/>
      <c r="O94" s="169"/>
      <c r="P94" s="327" t="s">
        <v>92</v>
      </c>
      <c r="Q94" s="175"/>
      <c r="R94" s="175"/>
      <c r="S94" s="516"/>
      <c r="T94" s="510">
        <v>416.19706870664044</v>
      </c>
      <c r="U94" s="510"/>
      <c r="V94" s="510"/>
      <c r="W94" s="510">
        <v>692.83915538752228</v>
      </c>
      <c r="X94" s="510"/>
      <c r="Y94" s="517">
        <v>375.04933008872308</v>
      </c>
    </row>
    <row r="95" spans="1:25" x14ac:dyDescent="0.25">
      <c r="A95" s="312"/>
      <c r="B95" s="169" t="s">
        <v>178</v>
      </c>
      <c r="C95" s="327" t="s">
        <v>91</v>
      </c>
      <c r="D95" s="219"/>
      <c r="E95" s="219"/>
      <c r="F95" s="69"/>
      <c r="G95" s="383" t="s">
        <v>335</v>
      </c>
      <c r="H95" s="383" t="s">
        <v>335</v>
      </c>
      <c r="I95" s="383" t="s">
        <v>335</v>
      </c>
      <c r="J95" s="383" t="s">
        <v>335</v>
      </c>
      <c r="K95" s="383" t="s">
        <v>335</v>
      </c>
      <c r="L95" s="372">
        <v>8.2682471099112628E-2</v>
      </c>
      <c r="N95" s="312"/>
      <c r="O95" s="169" t="s">
        <v>178</v>
      </c>
      <c r="P95" s="327" t="s">
        <v>91</v>
      </c>
      <c r="Q95" s="175"/>
      <c r="R95" s="175"/>
      <c r="S95" s="516"/>
      <c r="T95" s="510"/>
      <c r="U95" s="510"/>
      <c r="V95" s="510"/>
      <c r="W95" s="510"/>
      <c r="X95" s="510"/>
      <c r="Y95" s="517">
        <v>381</v>
      </c>
    </row>
    <row r="96" spans="1:25" ht="30" x14ac:dyDescent="0.25">
      <c r="A96" s="312"/>
      <c r="B96" s="169"/>
      <c r="C96" s="327" t="s">
        <v>92</v>
      </c>
      <c r="D96" s="219"/>
      <c r="E96" s="219"/>
      <c r="F96" s="69"/>
      <c r="G96" s="383" t="s">
        <v>335</v>
      </c>
      <c r="H96" s="383" t="s">
        <v>335</v>
      </c>
      <c r="I96" s="383" t="s">
        <v>335</v>
      </c>
      <c r="J96" s="383" t="s">
        <v>335</v>
      </c>
      <c r="K96" s="383" t="s">
        <v>335</v>
      </c>
      <c r="L96" s="372">
        <v>5.231072368830865E-2</v>
      </c>
      <c r="N96" s="312"/>
      <c r="O96" s="169"/>
      <c r="P96" s="327" t="s">
        <v>92</v>
      </c>
      <c r="Q96" s="175"/>
      <c r="R96" s="175"/>
      <c r="S96" s="516"/>
      <c r="T96" s="510"/>
      <c r="U96" s="510"/>
      <c r="V96" s="510"/>
      <c r="W96" s="510"/>
      <c r="X96" s="510"/>
      <c r="Y96" s="517">
        <v>240.99944674901917</v>
      </c>
    </row>
    <row r="97" spans="1:25" x14ac:dyDescent="0.25">
      <c r="A97" s="312"/>
      <c r="B97" s="169" t="s">
        <v>77</v>
      </c>
      <c r="C97" s="327" t="s">
        <v>91</v>
      </c>
      <c r="D97" s="219">
        <v>0.20795806653781593</v>
      </c>
      <c r="E97" s="219">
        <v>3.1269577181403442E-3</v>
      </c>
      <c r="F97" s="69">
        <v>2.1866416644905125E-2</v>
      </c>
      <c r="G97" s="383">
        <v>9.653858497775672E-2</v>
      </c>
      <c r="H97" s="383" t="s">
        <v>335</v>
      </c>
      <c r="I97" s="383" t="s">
        <v>335</v>
      </c>
      <c r="J97" s="383">
        <v>0.21523413620246976</v>
      </c>
      <c r="K97" s="361">
        <v>4.0970621597370527E-2</v>
      </c>
      <c r="L97" s="372">
        <v>3.4090230810553693E-2</v>
      </c>
      <c r="N97" s="312"/>
      <c r="O97" s="169" t="s">
        <v>77</v>
      </c>
      <c r="P97" s="327" t="s">
        <v>91</v>
      </c>
      <c r="Q97" s="175">
        <v>3796</v>
      </c>
      <c r="R97" s="175">
        <v>58</v>
      </c>
      <c r="S97" s="516">
        <v>417</v>
      </c>
      <c r="T97" s="510">
        <v>1886</v>
      </c>
      <c r="U97" s="510"/>
      <c r="V97" s="510"/>
      <c r="W97" s="510">
        <v>4401</v>
      </c>
      <c r="X97" s="510">
        <v>847</v>
      </c>
      <c r="Y97" s="517">
        <v>554</v>
      </c>
    </row>
    <row r="98" spans="1:25" ht="30" x14ac:dyDescent="0.25">
      <c r="A98" s="312"/>
      <c r="B98" s="169"/>
      <c r="C98" s="327" t="s">
        <v>92</v>
      </c>
      <c r="D98" s="219"/>
      <c r="E98" s="219"/>
      <c r="F98" s="69"/>
      <c r="G98" s="383">
        <v>5.1813050457242368E-2</v>
      </c>
      <c r="H98" s="383" t="s">
        <v>335</v>
      </c>
      <c r="I98" s="383" t="s">
        <v>335</v>
      </c>
      <c r="J98" s="383">
        <v>6.330586421304743E-2</v>
      </c>
      <c r="K98" s="361">
        <v>2.7922320377271066E-2</v>
      </c>
      <c r="L98" s="372">
        <v>1.8750741568860758E-2</v>
      </c>
      <c r="N98" s="312"/>
      <c r="O98" s="169"/>
      <c r="P98" s="327" t="s">
        <v>92</v>
      </c>
      <c r="Q98" s="175"/>
      <c r="R98" s="175"/>
      <c r="S98" s="516"/>
      <c r="T98" s="510">
        <v>1011.0014836784367</v>
      </c>
      <c r="U98" s="510"/>
      <c r="V98" s="510"/>
      <c r="W98" s="510">
        <v>1299.4138441857308</v>
      </c>
      <c r="X98" s="510">
        <v>581.42450459664542</v>
      </c>
      <c r="Y98" s="517">
        <v>306.64637614033529</v>
      </c>
    </row>
    <row r="99" spans="1:25" x14ac:dyDescent="0.25">
      <c r="A99" s="312"/>
      <c r="B99" s="169" t="s">
        <v>78</v>
      </c>
      <c r="C99" s="327" t="s">
        <v>91</v>
      </c>
      <c r="D99" s="219">
        <v>0.11255955493153019</v>
      </c>
      <c r="E99" s="219">
        <v>1.9821258883130359E-3</v>
      </c>
      <c r="F99" s="69">
        <v>8.2884283208183307E-2</v>
      </c>
      <c r="G99" s="383">
        <v>6.8271464821625771E-2</v>
      </c>
      <c r="H99" s="383" t="s">
        <v>335</v>
      </c>
      <c r="I99" s="383" t="s">
        <v>335</v>
      </c>
      <c r="J99" s="383">
        <v>0.29957205466390241</v>
      </c>
      <c r="K99" s="361">
        <v>7.8279637229795463E-3</v>
      </c>
      <c r="L99" s="372">
        <v>0.14473907955147891</v>
      </c>
      <c r="N99" s="312"/>
      <c r="O99" s="169" t="s">
        <v>78</v>
      </c>
      <c r="P99" s="327" t="s">
        <v>91</v>
      </c>
      <c r="Q99" s="175">
        <v>958</v>
      </c>
      <c r="R99" s="175">
        <v>17</v>
      </c>
      <c r="S99" s="516">
        <v>738</v>
      </c>
      <c r="T99" s="510">
        <v>625</v>
      </c>
      <c r="U99" s="510"/>
      <c r="V99" s="510"/>
      <c r="W99" s="510">
        <v>2903</v>
      </c>
      <c r="X99" s="510">
        <v>77</v>
      </c>
      <c r="Y99" s="517">
        <v>1447</v>
      </c>
    </row>
    <row r="100" spans="1:25" ht="30" x14ac:dyDescent="0.25">
      <c r="A100" s="312"/>
      <c r="B100" s="169"/>
      <c r="C100" s="327" t="s">
        <v>92</v>
      </c>
      <c r="D100" s="219"/>
      <c r="E100" s="219"/>
      <c r="F100" s="69"/>
      <c r="G100" s="383">
        <v>3.7252441465777199E-2</v>
      </c>
      <c r="H100" s="383" t="s">
        <v>335</v>
      </c>
      <c r="I100" s="383" t="s">
        <v>335</v>
      </c>
      <c r="J100" s="383">
        <v>8.8717200755566675E-2</v>
      </c>
      <c r="K100" s="361">
        <v>5.6514394109628049E-3</v>
      </c>
      <c r="L100" s="372">
        <v>5.0418759619634761E-2</v>
      </c>
      <c r="N100" s="312"/>
      <c r="O100" s="169"/>
      <c r="P100" s="327" t="s">
        <v>92</v>
      </c>
      <c r="Q100" s="175"/>
      <c r="R100" s="175"/>
      <c r="S100" s="516"/>
      <c r="T100" s="510">
        <v>341.4425281068543</v>
      </c>
      <c r="U100" s="510"/>
      <c r="V100" s="510"/>
      <c r="W100" s="510">
        <v>902.57383288544531</v>
      </c>
      <c r="X100" s="510">
        <v>55.470712993434653</v>
      </c>
      <c r="Y100" s="517">
        <v>507.45426723334714</v>
      </c>
    </row>
    <row r="101" spans="1:25" x14ac:dyDescent="0.25">
      <c r="A101" s="312"/>
      <c r="B101" s="169" t="s">
        <v>82</v>
      </c>
      <c r="C101" s="327" t="s">
        <v>91</v>
      </c>
      <c r="D101" s="219"/>
      <c r="E101" s="219"/>
      <c r="F101" s="69"/>
      <c r="G101" s="383">
        <v>2.4712543142824617E-2</v>
      </c>
      <c r="H101" s="383" t="s">
        <v>335</v>
      </c>
      <c r="I101" s="383" t="s">
        <v>335</v>
      </c>
      <c r="J101" s="383">
        <v>0.23819806019322018</v>
      </c>
      <c r="K101" s="361" t="s">
        <v>335</v>
      </c>
      <c r="L101" s="372">
        <v>0.18876663489139858</v>
      </c>
      <c r="N101" s="312"/>
      <c r="O101" s="169" t="s">
        <v>82</v>
      </c>
      <c r="P101" s="327" t="s">
        <v>91</v>
      </c>
      <c r="Q101" s="175"/>
      <c r="R101" s="175"/>
      <c r="S101" s="516"/>
      <c r="T101" s="510">
        <v>89</v>
      </c>
      <c r="U101" s="510"/>
      <c r="V101" s="510"/>
      <c r="W101" s="510">
        <v>877</v>
      </c>
      <c r="X101" s="510"/>
      <c r="Y101" s="517">
        <v>701</v>
      </c>
    </row>
    <row r="102" spans="1:25" ht="30" x14ac:dyDescent="0.25">
      <c r="A102" s="312"/>
      <c r="B102" s="169"/>
      <c r="C102" s="327" t="s">
        <v>92</v>
      </c>
      <c r="D102" s="219"/>
      <c r="E102" s="219"/>
      <c r="F102" s="69"/>
      <c r="G102" s="383">
        <v>1.608633363502214E-2</v>
      </c>
      <c r="H102" s="383" t="s">
        <v>335</v>
      </c>
      <c r="I102" s="383" t="s">
        <v>335</v>
      </c>
      <c r="J102" s="383">
        <v>7.5692891563592254E-2</v>
      </c>
      <c r="K102" s="361" t="s">
        <v>335</v>
      </c>
      <c r="L102" s="372">
        <v>9.6788115827521226E-2</v>
      </c>
      <c r="N102" s="312"/>
      <c r="O102" s="169"/>
      <c r="P102" s="327" t="s">
        <v>92</v>
      </c>
      <c r="Q102" s="175"/>
      <c r="R102" s="175"/>
      <c r="S102" s="516"/>
      <c r="T102" s="510">
        <v>57.801384066473702</v>
      </c>
      <c r="U102" s="510"/>
      <c r="V102" s="510"/>
      <c r="W102" s="510">
        <v>288.9482844924176</v>
      </c>
      <c r="X102" s="510"/>
      <c r="Y102" s="517">
        <v>363.58630337239055</v>
      </c>
    </row>
    <row r="103" spans="1:25" x14ac:dyDescent="0.25">
      <c r="A103" s="312"/>
      <c r="B103" s="169" t="s">
        <v>79</v>
      </c>
      <c r="C103" s="327" t="s">
        <v>91</v>
      </c>
      <c r="D103" s="219">
        <v>0</v>
      </c>
      <c r="E103" s="219">
        <v>2.5197703248153187E-2</v>
      </c>
      <c r="F103" s="69">
        <v>2.318281842833269E-2</v>
      </c>
      <c r="G103" s="383">
        <v>2.8465477844801038E-2</v>
      </c>
      <c r="H103" s="383" t="s">
        <v>335</v>
      </c>
      <c r="I103" s="383" t="s">
        <v>335</v>
      </c>
      <c r="J103" s="383">
        <v>9.8299303614571981E-2</v>
      </c>
      <c r="K103" s="361">
        <v>9.960170898002059E-3</v>
      </c>
      <c r="L103" s="372">
        <v>8.1559600811064916E-3</v>
      </c>
      <c r="N103" s="312"/>
      <c r="O103" s="169" t="s">
        <v>79</v>
      </c>
      <c r="P103" s="327" t="s">
        <v>91</v>
      </c>
      <c r="Q103" s="175">
        <v>0</v>
      </c>
      <c r="R103" s="175">
        <v>268</v>
      </c>
      <c r="S103" s="516">
        <v>254</v>
      </c>
      <c r="T103" s="510">
        <v>220</v>
      </c>
      <c r="U103" s="510"/>
      <c r="V103" s="510"/>
      <c r="W103" s="510">
        <v>830</v>
      </c>
      <c r="X103" s="510">
        <v>86</v>
      </c>
      <c r="Y103" s="517">
        <v>72</v>
      </c>
    </row>
    <row r="104" spans="1:25" ht="30" x14ac:dyDescent="0.25">
      <c r="A104" s="312"/>
      <c r="B104" s="169"/>
      <c r="C104" s="327" t="s">
        <v>92</v>
      </c>
      <c r="D104" s="219"/>
      <c r="E104" s="219"/>
      <c r="F104" s="69"/>
      <c r="G104" s="383">
        <v>2.2657003841168061E-2</v>
      </c>
      <c r="H104" s="383" t="s">
        <v>335</v>
      </c>
      <c r="I104" s="383" t="s">
        <v>335</v>
      </c>
      <c r="J104" s="383">
        <v>3.9384629526057889E-2</v>
      </c>
      <c r="K104" s="361">
        <v>7.0784414158816984E-3</v>
      </c>
      <c r="L104" s="372">
        <v>8.1610357549210203E-3</v>
      </c>
      <c r="N104" s="312"/>
      <c r="O104" s="169"/>
      <c r="P104" s="327" t="s">
        <v>92</v>
      </c>
      <c r="Q104" s="175"/>
      <c r="R104" s="175"/>
      <c r="S104" s="516"/>
      <c r="T104" s="510">
        <v>174.88853593074649</v>
      </c>
      <c r="U104" s="510"/>
      <c r="V104" s="510"/>
      <c r="W104" s="510">
        <v>324.6168681863453</v>
      </c>
      <c r="X104" s="510">
        <v>60.959002616512677</v>
      </c>
      <c r="Y104" s="517">
        <v>72</v>
      </c>
    </row>
    <row r="105" spans="1:25" x14ac:dyDescent="0.25">
      <c r="A105" s="312"/>
      <c r="B105" s="169" t="s">
        <v>80</v>
      </c>
      <c r="C105" s="327" t="s">
        <v>91</v>
      </c>
      <c r="D105" s="219">
        <v>0</v>
      </c>
      <c r="E105" s="219">
        <v>6.8746634279363405E-3</v>
      </c>
      <c r="F105" s="69">
        <v>0</v>
      </c>
      <c r="G105" s="383">
        <v>0.16353410459552933</v>
      </c>
      <c r="H105" s="383" t="s">
        <v>335</v>
      </c>
      <c r="I105" s="383" t="s">
        <v>335</v>
      </c>
      <c r="J105" s="383">
        <v>9.6665055582406956E-2</v>
      </c>
      <c r="K105" s="361" t="s">
        <v>335</v>
      </c>
      <c r="L105" s="372" t="s">
        <v>335</v>
      </c>
      <c r="N105" s="312"/>
      <c r="O105" s="169" t="s">
        <v>80</v>
      </c>
      <c r="P105" s="327" t="s">
        <v>91</v>
      </c>
      <c r="Q105" s="175">
        <v>0</v>
      </c>
      <c r="R105" s="175">
        <v>6</v>
      </c>
      <c r="S105" s="516">
        <v>0</v>
      </c>
      <c r="T105" s="510">
        <v>148</v>
      </c>
      <c r="U105" s="510"/>
      <c r="V105" s="510"/>
      <c r="W105" s="510">
        <v>98</v>
      </c>
      <c r="X105" s="510"/>
      <c r="Y105" s="517"/>
    </row>
    <row r="106" spans="1:25" ht="30" x14ac:dyDescent="0.25">
      <c r="A106" s="312"/>
      <c r="B106" s="169"/>
      <c r="C106" s="327" t="s">
        <v>92</v>
      </c>
      <c r="D106" s="219"/>
      <c r="E106" s="219"/>
      <c r="F106" s="69"/>
      <c r="G106" s="383">
        <v>0.13563821337783671</v>
      </c>
      <c r="H106" s="383" t="s">
        <v>335</v>
      </c>
      <c r="I106" s="383" t="s">
        <v>335</v>
      </c>
      <c r="J106" s="383">
        <v>5.6559566607771131E-2</v>
      </c>
      <c r="K106" s="361" t="s">
        <v>335</v>
      </c>
      <c r="L106" s="372" t="s">
        <v>335</v>
      </c>
      <c r="N106" s="312"/>
      <c r="O106" s="169"/>
      <c r="P106" s="327" t="s">
        <v>92</v>
      </c>
      <c r="Q106" s="175"/>
      <c r="R106" s="175"/>
      <c r="S106" s="516"/>
      <c r="T106" s="510">
        <v>125.28367810692662</v>
      </c>
      <c r="U106" s="510"/>
      <c r="V106" s="510"/>
      <c r="W106" s="510">
        <v>57.123189892804582</v>
      </c>
      <c r="X106" s="510"/>
      <c r="Y106" s="517"/>
    </row>
    <row r="107" spans="1:25" x14ac:dyDescent="0.25">
      <c r="A107" s="312"/>
      <c r="B107" s="169" t="s">
        <v>81</v>
      </c>
      <c r="C107" s="327" t="s">
        <v>91</v>
      </c>
      <c r="D107" s="219">
        <v>0</v>
      </c>
      <c r="E107" s="219">
        <v>1.4438348252959862E-3</v>
      </c>
      <c r="F107" s="69">
        <v>0.36515018044386349</v>
      </c>
      <c r="G107" s="383" t="s">
        <v>335</v>
      </c>
      <c r="H107" s="383" t="s">
        <v>335</v>
      </c>
      <c r="I107" s="383" t="s">
        <v>335</v>
      </c>
      <c r="J107" s="383">
        <v>9.2065059308578071E-2</v>
      </c>
      <c r="K107" s="361" t="s">
        <v>335</v>
      </c>
      <c r="L107" s="372">
        <v>4.4830928066138802E-2</v>
      </c>
      <c r="N107" s="312"/>
      <c r="O107" s="169" t="s">
        <v>81</v>
      </c>
      <c r="P107" s="327" t="s">
        <v>91</v>
      </c>
      <c r="Q107" s="175">
        <v>0</v>
      </c>
      <c r="R107" s="175">
        <v>2</v>
      </c>
      <c r="S107" s="516">
        <v>514</v>
      </c>
      <c r="T107" s="510"/>
      <c r="U107" s="510"/>
      <c r="V107" s="510"/>
      <c r="W107" s="510">
        <v>138</v>
      </c>
      <c r="X107" s="510"/>
      <c r="Y107" s="517">
        <v>68</v>
      </c>
    </row>
    <row r="108" spans="1:25" ht="30" x14ac:dyDescent="0.25">
      <c r="A108" s="312"/>
      <c r="B108" s="327"/>
      <c r="C108" s="327" t="s">
        <v>92</v>
      </c>
      <c r="D108" s="219"/>
      <c r="E108" s="219"/>
      <c r="F108" s="69"/>
      <c r="G108" s="383" t="s">
        <v>335</v>
      </c>
      <c r="H108" s="383" t="s">
        <v>335</v>
      </c>
      <c r="I108" s="383" t="s">
        <v>335</v>
      </c>
      <c r="J108" s="383">
        <v>3.8945655839027593E-2</v>
      </c>
      <c r="K108" s="361" t="s">
        <v>335</v>
      </c>
      <c r="L108" s="372">
        <v>4.474399619323205E-2</v>
      </c>
      <c r="N108" s="312"/>
      <c r="O108" s="327"/>
      <c r="P108" s="327" t="s">
        <v>92</v>
      </c>
      <c r="Q108" s="175"/>
      <c r="R108" s="175"/>
      <c r="S108" s="516"/>
      <c r="T108" s="510"/>
      <c r="U108" s="510"/>
      <c r="V108" s="510"/>
      <c r="W108" s="510">
        <v>57.477027547118112</v>
      </c>
      <c r="X108" s="510"/>
      <c r="Y108" s="517">
        <v>68</v>
      </c>
    </row>
    <row r="109" spans="1:25" x14ac:dyDescent="0.25">
      <c r="A109" s="312"/>
      <c r="B109" s="169" t="s">
        <v>3</v>
      </c>
      <c r="C109" s="327" t="s">
        <v>91</v>
      </c>
      <c r="D109" s="219">
        <v>0.1425201989346471</v>
      </c>
      <c r="E109" s="219">
        <v>2.3225562093341749E-3</v>
      </c>
      <c r="F109" s="69">
        <v>3.8299759235820699E-2</v>
      </c>
      <c r="G109" s="383">
        <v>0.11137077056203515</v>
      </c>
      <c r="H109" s="383" t="s">
        <v>335</v>
      </c>
      <c r="I109" s="383" t="s">
        <v>335</v>
      </c>
      <c r="J109" s="383">
        <v>0.3777372665280968</v>
      </c>
      <c r="K109" s="361">
        <v>1.6840901056572835E-2</v>
      </c>
      <c r="L109" s="372">
        <v>9.6639523290692295E-2</v>
      </c>
      <c r="N109" s="312"/>
      <c r="O109" s="169" t="s">
        <v>3</v>
      </c>
      <c r="P109" s="327" t="s">
        <v>91</v>
      </c>
      <c r="Q109" s="175">
        <v>20503</v>
      </c>
      <c r="R109" s="175">
        <v>351</v>
      </c>
      <c r="S109" s="516">
        <v>5990</v>
      </c>
      <c r="T109" s="510">
        <v>17989</v>
      </c>
      <c r="U109" s="510"/>
      <c r="V109" s="510"/>
      <c r="W109" s="510">
        <v>65247</v>
      </c>
      <c r="X109" s="510">
        <v>2956</v>
      </c>
      <c r="Y109" s="517">
        <v>17209</v>
      </c>
    </row>
    <row r="110" spans="1:25" ht="30" x14ac:dyDescent="0.25">
      <c r="A110" s="312"/>
      <c r="B110" s="169"/>
      <c r="C110" s="327" t="s">
        <v>92</v>
      </c>
      <c r="D110" s="219"/>
      <c r="E110" s="219"/>
      <c r="F110" s="69"/>
      <c r="G110" s="383">
        <v>2.4961804451921293E-2</v>
      </c>
      <c r="H110" s="383" t="s">
        <v>335</v>
      </c>
      <c r="I110" s="383" t="s">
        <v>335</v>
      </c>
      <c r="J110" s="383">
        <v>8.3396589539506405E-2</v>
      </c>
      <c r="K110" s="361">
        <v>5.3384995291045042E-3</v>
      </c>
      <c r="L110" s="372">
        <v>1.3012644004018909E-2</v>
      </c>
      <c r="N110" s="312"/>
      <c r="O110" s="169"/>
      <c r="P110" s="327" t="s">
        <v>92</v>
      </c>
      <c r="Q110" s="175"/>
      <c r="R110" s="175"/>
      <c r="S110" s="516"/>
      <c r="T110" s="510">
        <v>4028.9087852667999</v>
      </c>
      <c r="U110" s="510"/>
      <c r="V110" s="510"/>
      <c r="W110" s="510">
        <v>14534.392631222032</v>
      </c>
      <c r="X110" s="510">
        <v>937.16865908495663</v>
      </c>
      <c r="Y110" s="517">
        <v>2326.1563503881234</v>
      </c>
    </row>
    <row r="111" spans="1:25" s="562" customFormat="1" x14ac:dyDescent="0.25">
      <c r="A111" s="312"/>
      <c r="B111" s="568"/>
      <c r="C111" s="564"/>
      <c r="D111" s="219"/>
      <c r="E111" s="219"/>
      <c r="F111" s="69"/>
      <c r="G111" s="383"/>
      <c r="H111" s="383"/>
      <c r="I111" s="383"/>
      <c r="J111" s="383"/>
      <c r="K111" s="361"/>
      <c r="L111" s="372"/>
      <c r="N111" s="312"/>
      <c r="O111" s="568"/>
      <c r="P111" s="564"/>
      <c r="Q111" s="175"/>
      <c r="R111" s="175"/>
      <c r="S111" s="516"/>
      <c r="T111" s="510"/>
      <c r="U111" s="510"/>
      <c r="V111" s="510"/>
      <c r="W111" s="510"/>
      <c r="X111" s="510"/>
      <c r="Y111" s="517"/>
    </row>
    <row r="112" spans="1:25" x14ac:dyDescent="0.25">
      <c r="A112" s="313" t="s">
        <v>3</v>
      </c>
      <c r="B112" s="169" t="s">
        <v>83</v>
      </c>
      <c r="C112" s="327" t="s">
        <v>91</v>
      </c>
      <c r="D112" s="219"/>
      <c r="E112" s="219"/>
      <c r="F112" s="219"/>
      <c r="G112" s="219">
        <v>100</v>
      </c>
      <c r="H112" s="219">
        <v>100</v>
      </c>
      <c r="I112" s="219">
        <v>100</v>
      </c>
      <c r="J112" s="219">
        <v>100</v>
      </c>
      <c r="K112" s="219">
        <v>100</v>
      </c>
      <c r="L112" s="221">
        <v>100</v>
      </c>
      <c r="N112" s="313" t="s">
        <v>3</v>
      </c>
      <c r="O112" s="169" t="s">
        <v>83</v>
      </c>
      <c r="P112" s="327" t="s">
        <v>91</v>
      </c>
      <c r="Q112" s="175"/>
      <c r="R112" s="175"/>
      <c r="S112" s="516"/>
      <c r="T112" s="510">
        <v>180513</v>
      </c>
      <c r="U112" s="510">
        <v>178430</v>
      </c>
      <c r="V112" s="510">
        <v>175295</v>
      </c>
      <c r="W112" s="510">
        <v>171704</v>
      </c>
      <c r="X112" s="510">
        <v>167793</v>
      </c>
      <c r="Y112" s="517">
        <v>161015</v>
      </c>
    </row>
    <row r="113" spans="1:25" ht="30" x14ac:dyDescent="0.25">
      <c r="A113" s="312"/>
      <c r="B113" s="169"/>
      <c r="C113" s="327" t="s">
        <v>92</v>
      </c>
      <c r="D113" s="219"/>
      <c r="E113" s="219"/>
      <c r="F113" s="219"/>
      <c r="G113" s="219"/>
      <c r="H113" s="219"/>
      <c r="I113" s="219"/>
      <c r="J113" s="219"/>
      <c r="K113" s="219"/>
      <c r="L113" s="221"/>
      <c r="N113" s="312"/>
      <c r="O113" s="169"/>
      <c r="P113" s="327" t="s">
        <v>92</v>
      </c>
      <c r="Q113" s="175"/>
      <c r="R113" s="175"/>
      <c r="S113" s="516"/>
      <c r="T113" s="510">
        <v>11532.644898597322</v>
      </c>
      <c r="U113" s="510">
        <v>12752.116461125002</v>
      </c>
      <c r="V113" s="510">
        <v>17261.343796410943</v>
      </c>
      <c r="W113" s="510">
        <v>10303.174518503032</v>
      </c>
      <c r="X113" s="510">
        <v>14660.392546283032</v>
      </c>
      <c r="Y113" s="517">
        <v>7234.744321086223</v>
      </c>
    </row>
    <row r="114" spans="1:25" x14ac:dyDescent="0.25">
      <c r="A114" s="312"/>
      <c r="B114" s="169" t="s">
        <v>70</v>
      </c>
      <c r="C114" s="327" t="s">
        <v>91</v>
      </c>
      <c r="D114" s="219">
        <v>100</v>
      </c>
      <c r="E114" s="219">
        <v>100</v>
      </c>
      <c r="F114" s="219">
        <v>100</v>
      </c>
      <c r="G114" s="219">
        <v>100</v>
      </c>
      <c r="H114" s="219">
        <v>100</v>
      </c>
      <c r="I114" s="219">
        <v>100</v>
      </c>
      <c r="J114" s="219">
        <v>100</v>
      </c>
      <c r="K114" s="219">
        <v>100</v>
      </c>
      <c r="L114" s="221">
        <v>100</v>
      </c>
      <c r="N114" s="312"/>
      <c r="O114" s="169" t="s">
        <v>70</v>
      </c>
      <c r="P114" s="327" t="s">
        <v>91</v>
      </c>
      <c r="Q114" s="175">
        <v>379829</v>
      </c>
      <c r="R114" s="175">
        <v>420899</v>
      </c>
      <c r="S114" s="516">
        <v>438427</v>
      </c>
      <c r="T114" s="510">
        <v>272289</v>
      </c>
      <c r="U114" s="510">
        <v>290878</v>
      </c>
      <c r="V114" s="510">
        <v>302659</v>
      </c>
      <c r="W114" s="510">
        <v>315670</v>
      </c>
      <c r="X114" s="510">
        <v>326966</v>
      </c>
      <c r="Y114" s="517">
        <v>346917</v>
      </c>
    </row>
    <row r="115" spans="1:25" ht="30" x14ac:dyDescent="0.25">
      <c r="A115" s="312"/>
      <c r="B115" s="169"/>
      <c r="C115" s="327" t="s">
        <v>92</v>
      </c>
      <c r="D115" s="219"/>
      <c r="E115" s="219"/>
      <c r="F115" s="219"/>
      <c r="G115" s="219"/>
      <c r="H115" s="219"/>
      <c r="I115" s="219"/>
      <c r="J115" s="219"/>
      <c r="K115" s="219"/>
      <c r="L115" s="221"/>
      <c r="N115" s="312"/>
      <c r="O115" s="169"/>
      <c r="P115" s="327" t="s">
        <v>92</v>
      </c>
      <c r="Q115" s="175"/>
      <c r="R115" s="175"/>
      <c r="S115" s="516"/>
      <c r="T115" s="510">
        <v>13499.324526017223</v>
      </c>
      <c r="U115" s="510">
        <v>38063.113970422819</v>
      </c>
      <c r="V115" s="510">
        <v>23464.395060743984</v>
      </c>
      <c r="W115" s="510">
        <v>18342.159459103728</v>
      </c>
      <c r="X115" s="510">
        <v>17386.471210082167</v>
      </c>
      <c r="Y115" s="517">
        <v>13569.574524522741</v>
      </c>
    </row>
    <row r="116" spans="1:25" x14ac:dyDescent="0.25">
      <c r="A116" s="312"/>
      <c r="B116" s="169" t="s">
        <v>71</v>
      </c>
      <c r="C116" s="327" t="s">
        <v>91</v>
      </c>
      <c r="D116" s="219">
        <v>100</v>
      </c>
      <c r="E116" s="219">
        <v>100</v>
      </c>
      <c r="F116" s="219">
        <v>100</v>
      </c>
      <c r="G116" s="219">
        <v>100</v>
      </c>
      <c r="H116" s="219">
        <v>100</v>
      </c>
      <c r="I116" s="219">
        <v>100</v>
      </c>
      <c r="J116" s="219">
        <v>100</v>
      </c>
      <c r="K116" s="219">
        <v>100</v>
      </c>
      <c r="L116" s="221">
        <v>100</v>
      </c>
      <c r="N116" s="312"/>
      <c r="O116" s="169" t="s">
        <v>71</v>
      </c>
      <c r="P116" s="327" t="s">
        <v>91</v>
      </c>
      <c r="Q116" s="175">
        <v>452426</v>
      </c>
      <c r="R116" s="175">
        <v>479040</v>
      </c>
      <c r="S116" s="516">
        <v>499691</v>
      </c>
      <c r="T116" s="510">
        <v>519676</v>
      </c>
      <c r="U116" s="510">
        <v>537261</v>
      </c>
      <c r="V116" s="510">
        <v>552156</v>
      </c>
      <c r="W116" s="510">
        <v>562941</v>
      </c>
      <c r="X116" s="510">
        <v>574413</v>
      </c>
      <c r="Y116" s="517">
        <v>586198</v>
      </c>
    </row>
    <row r="117" spans="1:25" ht="30" x14ac:dyDescent="0.25">
      <c r="A117" s="312"/>
      <c r="B117" s="169"/>
      <c r="C117" s="327" t="s">
        <v>92</v>
      </c>
      <c r="D117" s="219"/>
      <c r="E117" s="219"/>
      <c r="F117" s="219"/>
      <c r="G117" s="219"/>
      <c r="H117" s="219"/>
      <c r="I117" s="219"/>
      <c r="J117" s="219"/>
      <c r="K117" s="219"/>
      <c r="L117" s="221"/>
      <c r="N117" s="312"/>
      <c r="O117" s="169"/>
      <c r="P117" s="327" t="s">
        <v>92</v>
      </c>
      <c r="Q117" s="175"/>
      <c r="R117" s="175"/>
      <c r="S117" s="516"/>
      <c r="T117" s="510">
        <v>30080.478915265245</v>
      </c>
      <c r="U117" s="510">
        <v>19571.785406997071</v>
      </c>
      <c r="V117" s="510">
        <v>55122.495454954493</v>
      </c>
      <c r="W117" s="510">
        <v>44399.013054596406</v>
      </c>
      <c r="X117" s="510">
        <v>45182.611549850088</v>
      </c>
      <c r="Y117" s="517">
        <v>25366.210188303732</v>
      </c>
    </row>
    <row r="118" spans="1:25" x14ac:dyDescent="0.25">
      <c r="A118" s="312"/>
      <c r="B118" s="169" t="s">
        <v>72</v>
      </c>
      <c r="C118" s="327" t="s">
        <v>91</v>
      </c>
      <c r="D118" s="219">
        <v>100</v>
      </c>
      <c r="E118" s="219">
        <v>100</v>
      </c>
      <c r="F118" s="219">
        <v>100</v>
      </c>
      <c r="G118" s="219">
        <v>100</v>
      </c>
      <c r="H118" s="219">
        <v>100</v>
      </c>
      <c r="I118" s="219">
        <v>100</v>
      </c>
      <c r="J118" s="219">
        <v>100</v>
      </c>
      <c r="K118" s="219">
        <v>100</v>
      </c>
      <c r="L118" s="221">
        <v>100</v>
      </c>
      <c r="N118" s="312"/>
      <c r="O118" s="169" t="s">
        <v>72</v>
      </c>
      <c r="P118" s="327" t="s">
        <v>91</v>
      </c>
      <c r="Q118" s="175">
        <v>240562</v>
      </c>
      <c r="R118" s="175">
        <v>250731</v>
      </c>
      <c r="S118" s="516">
        <v>258255</v>
      </c>
      <c r="T118" s="510">
        <v>264293</v>
      </c>
      <c r="U118" s="510">
        <v>269726</v>
      </c>
      <c r="V118" s="510">
        <v>273870</v>
      </c>
      <c r="W118" s="510">
        <v>277564</v>
      </c>
      <c r="X118" s="510">
        <v>281153</v>
      </c>
      <c r="Y118" s="517">
        <v>284814</v>
      </c>
    </row>
    <row r="119" spans="1:25" ht="30" x14ac:dyDescent="0.25">
      <c r="A119" s="312"/>
      <c r="B119" s="169"/>
      <c r="C119" s="327" t="s">
        <v>92</v>
      </c>
      <c r="D119" s="219"/>
      <c r="E119" s="219"/>
      <c r="F119" s="219"/>
      <c r="G119" s="219"/>
      <c r="H119" s="219"/>
      <c r="I119" s="219"/>
      <c r="J119" s="219"/>
      <c r="K119" s="219"/>
      <c r="L119" s="221"/>
      <c r="N119" s="312"/>
      <c r="O119" s="169"/>
      <c r="P119" s="327" t="s">
        <v>92</v>
      </c>
      <c r="Q119" s="175"/>
      <c r="R119" s="175"/>
      <c r="S119" s="516"/>
      <c r="T119" s="510">
        <v>9834.434860821746</v>
      </c>
      <c r="U119" s="510">
        <v>11050.964587002107</v>
      </c>
      <c r="V119" s="510">
        <v>16080.86877131574</v>
      </c>
      <c r="W119" s="510">
        <v>18556.444454297831</v>
      </c>
      <c r="X119" s="510">
        <v>12974.083932426489</v>
      </c>
      <c r="Y119" s="517">
        <v>13526.082360880897</v>
      </c>
    </row>
    <row r="120" spans="1:25" x14ac:dyDescent="0.25">
      <c r="A120" s="312"/>
      <c r="B120" s="169" t="s">
        <v>73</v>
      </c>
      <c r="C120" s="327" t="s">
        <v>91</v>
      </c>
      <c r="D120" s="219">
        <v>100</v>
      </c>
      <c r="E120" s="219">
        <v>100</v>
      </c>
      <c r="F120" s="219">
        <v>100</v>
      </c>
      <c r="G120" s="219">
        <v>100</v>
      </c>
      <c r="H120" s="219">
        <v>100</v>
      </c>
      <c r="I120" s="219">
        <v>100</v>
      </c>
      <c r="J120" s="219">
        <v>100</v>
      </c>
      <c r="K120" s="219">
        <v>100</v>
      </c>
      <c r="L120" s="221">
        <v>100</v>
      </c>
      <c r="N120" s="312"/>
      <c r="O120" s="169" t="s">
        <v>73</v>
      </c>
      <c r="P120" s="327" t="s">
        <v>91</v>
      </c>
      <c r="Q120" s="175">
        <v>560786</v>
      </c>
      <c r="R120" s="175">
        <v>606337</v>
      </c>
      <c r="S120" s="516">
        <v>636601</v>
      </c>
      <c r="T120" s="510">
        <v>667168</v>
      </c>
      <c r="U120" s="510">
        <v>697028</v>
      </c>
      <c r="V120" s="510">
        <v>717663</v>
      </c>
      <c r="W120" s="510">
        <v>738743</v>
      </c>
      <c r="X120" s="510">
        <v>758108</v>
      </c>
      <c r="Y120" s="517">
        <v>775198</v>
      </c>
    </row>
    <row r="121" spans="1:25" ht="30" x14ac:dyDescent="0.25">
      <c r="A121" s="312"/>
      <c r="B121" s="169"/>
      <c r="C121" s="327" t="s">
        <v>92</v>
      </c>
      <c r="D121" s="219"/>
      <c r="E121" s="219"/>
      <c r="F121" s="219"/>
      <c r="G121" s="219"/>
      <c r="H121" s="219"/>
      <c r="I121" s="219"/>
      <c r="J121" s="219"/>
      <c r="K121" s="219"/>
      <c r="L121" s="221"/>
      <c r="N121" s="312"/>
      <c r="O121" s="169"/>
      <c r="P121" s="327" t="s">
        <v>92</v>
      </c>
      <c r="Q121" s="175"/>
      <c r="R121" s="175"/>
      <c r="S121" s="516"/>
      <c r="T121" s="510">
        <v>19476.881196992003</v>
      </c>
      <c r="U121" s="510">
        <v>36571.434173302638</v>
      </c>
      <c r="V121" s="510">
        <v>54500.020245121137</v>
      </c>
      <c r="W121" s="510">
        <v>51888.737793027256</v>
      </c>
      <c r="X121" s="510">
        <v>19930.353516227406</v>
      </c>
      <c r="Y121" s="517">
        <v>33758.108549154284</v>
      </c>
    </row>
    <row r="122" spans="1:25" x14ac:dyDescent="0.25">
      <c r="A122" s="312"/>
      <c r="B122" s="169" t="s">
        <v>74</v>
      </c>
      <c r="C122" s="327" t="s">
        <v>91</v>
      </c>
      <c r="D122" s="219">
        <v>100</v>
      </c>
      <c r="E122" s="219">
        <v>100</v>
      </c>
      <c r="F122" s="219">
        <v>100</v>
      </c>
      <c r="G122" s="219">
        <v>100</v>
      </c>
      <c r="H122" s="219">
        <v>100</v>
      </c>
      <c r="I122" s="219">
        <v>100</v>
      </c>
      <c r="J122" s="219">
        <v>100</v>
      </c>
      <c r="K122" s="219">
        <v>100</v>
      </c>
      <c r="L122" s="221">
        <v>100</v>
      </c>
      <c r="N122" s="312"/>
      <c r="O122" s="169" t="s">
        <v>74</v>
      </c>
      <c r="P122" s="327" t="s">
        <v>91</v>
      </c>
      <c r="Q122" s="175">
        <v>1458271</v>
      </c>
      <c r="R122" s="175">
        <v>1542975</v>
      </c>
      <c r="S122" s="516">
        <v>1594139</v>
      </c>
      <c r="T122" s="510">
        <v>1654141</v>
      </c>
      <c r="U122" s="510">
        <v>1704597</v>
      </c>
      <c r="V122" s="510">
        <v>1753449</v>
      </c>
      <c r="W122" s="510">
        <v>1790804</v>
      </c>
      <c r="X122" s="510">
        <v>1824098</v>
      </c>
      <c r="Y122" s="517">
        <v>1856498</v>
      </c>
    </row>
    <row r="123" spans="1:25" ht="30" x14ac:dyDescent="0.25">
      <c r="A123" s="312"/>
      <c r="B123" s="169"/>
      <c r="C123" s="327" t="s">
        <v>92</v>
      </c>
      <c r="D123" s="219"/>
      <c r="E123" s="219"/>
      <c r="F123" s="219"/>
      <c r="G123" s="219"/>
      <c r="H123" s="219"/>
      <c r="I123" s="219"/>
      <c r="J123" s="219"/>
      <c r="K123" s="219"/>
      <c r="L123" s="221"/>
      <c r="N123" s="312"/>
      <c r="O123" s="169"/>
      <c r="P123" s="327" t="s">
        <v>92</v>
      </c>
      <c r="Q123" s="175"/>
      <c r="R123" s="175"/>
      <c r="S123" s="516"/>
      <c r="T123" s="510">
        <v>37954.36044466139</v>
      </c>
      <c r="U123" s="510">
        <v>70023.660893491106</v>
      </c>
      <c r="V123" s="510">
        <v>82117.574648733716</v>
      </c>
      <c r="W123" s="510">
        <v>97501.002929189039</v>
      </c>
      <c r="X123" s="510">
        <v>41808.034460791641</v>
      </c>
      <c r="Y123" s="517">
        <v>46469.725167413249</v>
      </c>
    </row>
    <row r="124" spans="1:25" x14ac:dyDescent="0.25">
      <c r="A124" s="312"/>
      <c r="B124" s="169" t="s">
        <v>26</v>
      </c>
      <c r="C124" s="327" t="s">
        <v>91</v>
      </c>
      <c r="D124" s="219">
        <v>100</v>
      </c>
      <c r="E124" s="219">
        <v>100</v>
      </c>
      <c r="F124" s="219">
        <v>100</v>
      </c>
      <c r="G124" s="219">
        <v>100</v>
      </c>
      <c r="H124" s="219">
        <v>100</v>
      </c>
      <c r="I124" s="219">
        <v>100</v>
      </c>
      <c r="J124" s="219">
        <v>100</v>
      </c>
      <c r="K124" s="219">
        <v>100</v>
      </c>
      <c r="L124" s="221">
        <v>100</v>
      </c>
      <c r="N124" s="312"/>
      <c r="O124" s="169" t="s">
        <v>26</v>
      </c>
      <c r="P124" s="327" t="s">
        <v>91</v>
      </c>
      <c r="Q124" s="175">
        <v>5759083</v>
      </c>
      <c r="R124" s="175">
        <v>6115041</v>
      </c>
      <c r="S124" s="516">
        <v>6336687</v>
      </c>
      <c r="T124" s="510">
        <v>6554944</v>
      </c>
      <c r="U124" s="510">
        <v>6748446</v>
      </c>
      <c r="V124" s="510">
        <v>6891150</v>
      </c>
      <c r="W124" s="510">
        <v>7020306</v>
      </c>
      <c r="X124" s="510">
        <v>7134812</v>
      </c>
      <c r="Y124" s="517">
        <v>7223236</v>
      </c>
    </row>
    <row r="125" spans="1:25" ht="30" x14ac:dyDescent="0.25">
      <c r="A125" s="312"/>
      <c r="B125" s="169"/>
      <c r="C125" s="327" t="s">
        <v>92</v>
      </c>
      <c r="D125" s="219"/>
      <c r="E125" s="219"/>
      <c r="F125" s="219"/>
      <c r="G125" s="219"/>
      <c r="H125" s="219"/>
      <c r="I125" s="219"/>
      <c r="J125" s="219"/>
      <c r="K125" s="219"/>
      <c r="L125" s="221"/>
      <c r="N125" s="312"/>
      <c r="O125" s="169"/>
      <c r="P125" s="327" t="s">
        <v>92</v>
      </c>
      <c r="Q125" s="175"/>
      <c r="R125" s="175"/>
      <c r="S125" s="516"/>
      <c r="T125" s="510">
        <v>108733.13844100734</v>
      </c>
      <c r="U125" s="510">
        <v>96841.015305521316</v>
      </c>
      <c r="V125" s="510">
        <v>385081.62565450487</v>
      </c>
      <c r="W125" s="510">
        <v>243264.12221058886</v>
      </c>
      <c r="X125" s="510">
        <v>133695.3302331614</v>
      </c>
      <c r="Y125" s="517">
        <v>140296.25743121933</v>
      </c>
    </row>
    <row r="126" spans="1:25" x14ac:dyDescent="0.25">
      <c r="A126" s="312"/>
      <c r="B126" s="169" t="s">
        <v>75</v>
      </c>
      <c r="C126" s="327" t="s">
        <v>91</v>
      </c>
      <c r="D126" s="219">
        <v>100</v>
      </c>
      <c r="E126" s="219">
        <v>100</v>
      </c>
      <c r="F126" s="219">
        <v>100</v>
      </c>
      <c r="G126" s="219">
        <v>100</v>
      </c>
      <c r="H126" s="219">
        <v>100</v>
      </c>
      <c r="I126" s="219">
        <v>100</v>
      </c>
      <c r="J126" s="219">
        <v>100</v>
      </c>
      <c r="K126" s="219">
        <v>100</v>
      </c>
      <c r="L126" s="221">
        <v>100</v>
      </c>
      <c r="N126" s="312"/>
      <c r="O126" s="169" t="s">
        <v>75</v>
      </c>
      <c r="P126" s="327" t="s">
        <v>91</v>
      </c>
      <c r="Q126" s="175">
        <v>752893</v>
      </c>
      <c r="R126" s="175">
        <v>785763</v>
      </c>
      <c r="S126" s="516">
        <v>813823</v>
      </c>
      <c r="T126" s="510">
        <v>839645</v>
      </c>
      <c r="U126" s="510">
        <v>865544</v>
      </c>
      <c r="V126" s="510">
        <v>881735</v>
      </c>
      <c r="W126" s="510">
        <v>899349</v>
      </c>
      <c r="X126" s="510">
        <v>914682</v>
      </c>
      <c r="Y126" s="517">
        <v>929632</v>
      </c>
    </row>
    <row r="127" spans="1:25" ht="30" x14ac:dyDescent="0.25">
      <c r="A127" s="312"/>
      <c r="B127" s="169"/>
      <c r="C127" s="327" t="s">
        <v>92</v>
      </c>
      <c r="D127" s="219"/>
      <c r="E127" s="219"/>
      <c r="F127" s="219"/>
      <c r="G127" s="219"/>
      <c r="H127" s="219"/>
      <c r="I127" s="219"/>
      <c r="J127" s="219"/>
      <c r="K127" s="219"/>
      <c r="L127" s="221"/>
      <c r="N127" s="312"/>
      <c r="O127" s="169"/>
      <c r="P127" s="327" t="s">
        <v>92</v>
      </c>
      <c r="Q127" s="175"/>
      <c r="R127" s="175"/>
      <c r="S127" s="516"/>
      <c r="T127" s="510">
        <v>19006.063152531729</v>
      </c>
      <c r="U127" s="510">
        <v>24750.227073962342</v>
      </c>
      <c r="V127" s="510">
        <v>90329.107345448952</v>
      </c>
      <c r="W127" s="510">
        <v>50708.119725269782</v>
      </c>
      <c r="X127" s="510">
        <v>28337.2226849787</v>
      </c>
      <c r="Y127" s="517">
        <v>24981.202018921045</v>
      </c>
    </row>
    <row r="128" spans="1:25" x14ac:dyDescent="0.25">
      <c r="A128" s="312"/>
      <c r="B128" s="169" t="s">
        <v>76</v>
      </c>
      <c r="C128" s="327" t="s">
        <v>91</v>
      </c>
      <c r="D128" s="219">
        <v>100</v>
      </c>
      <c r="E128" s="219">
        <v>100</v>
      </c>
      <c r="F128" s="219">
        <v>100</v>
      </c>
      <c r="G128" s="219">
        <v>100</v>
      </c>
      <c r="H128" s="219">
        <v>100</v>
      </c>
      <c r="I128" s="219">
        <v>100</v>
      </c>
      <c r="J128" s="219">
        <v>100</v>
      </c>
      <c r="K128" s="219">
        <v>100</v>
      </c>
      <c r="L128" s="221">
        <v>100</v>
      </c>
      <c r="N128" s="312"/>
      <c r="O128" s="169" t="s">
        <v>76</v>
      </c>
      <c r="P128" s="327" t="s">
        <v>91</v>
      </c>
      <c r="Q128" s="175">
        <v>885270</v>
      </c>
      <c r="R128" s="175">
        <v>909984</v>
      </c>
      <c r="S128" s="516">
        <v>937615</v>
      </c>
      <c r="T128" s="510">
        <v>962218</v>
      </c>
      <c r="U128" s="510">
        <v>986315</v>
      </c>
      <c r="V128" s="510">
        <v>1001828</v>
      </c>
      <c r="W128" s="510">
        <v>1018421</v>
      </c>
      <c r="X128" s="510">
        <v>1032683</v>
      </c>
      <c r="Y128" s="517">
        <v>1047293</v>
      </c>
    </row>
    <row r="129" spans="1:25" ht="30" x14ac:dyDescent="0.25">
      <c r="A129" s="312"/>
      <c r="B129" s="169"/>
      <c r="C129" s="327" t="s">
        <v>92</v>
      </c>
      <c r="D129" s="219"/>
      <c r="E129" s="219"/>
      <c r="F129" s="219"/>
      <c r="G129" s="219"/>
      <c r="H129" s="219"/>
      <c r="I129" s="219"/>
      <c r="J129" s="219"/>
      <c r="K129" s="219"/>
      <c r="L129" s="221"/>
      <c r="N129" s="312"/>
      <c r="O129" s="169"/>
      <c r="P129" s="327" t="s">
        <v>92</v>
      </c>
      <c r="Q129" s="175"/>
      <c r="R129" s="175"/>
      <c r="S129" s="516"/>
      <c r="T129" s="510">
        <v>24109.244921191894</v>
      </c>
      <c r="U129" s="510">
        <v>44961.866117432277</v>
      </c>
      <c r="V129" s="510">
        <v>50725.349089063544</v>
      </c>
      <c r="W129" s="510">
        <v>51716.531685316375</v>
      </c>
      <c r="X129" s="510">
        <v>30637.323704507253</v>
      </c>
      <c r="Y129" s="517">
        <v>38615.8040320816</v>
      </c>
    </row>
    <row r="130" spans="1:25" x14ac:dyDescent="0.25">
      <c r="A130" s="312"/>
      <c r="B130" s="169" t="s">
        <v>178</v>
      </c>
      <c r="C130" s="327" t="s">
        <v>91</v>
      </c>
      <c r="D130" s="219">
        <v>100</v>
      </c>
      <c r="E130" s="219">
        <v>100</v>
      </c>
      <c r="F130" s="219">
        <v>100</v>
      </c>
      <c r="G130" s="219">
        <v>100</v>
      </c>
      <c r="H130" s="219">
        <v>100</v>
      </c>
      <c r="I130" s="219">
        <v>100</v>
      </c>
      <c r="J130" s="219">
        <v>100</v>
      </c>
      <c r="K130" s="219">
        <v>100</v>
      </c>
      <c r="L130" s="221">
        <v>100</v>
      </c>
      <c r="N130" s="312"/>
      <c r="O130" s="169" t="s">
        <v>178</v>
      </c>
      <c r="P130" s="327" t="s">
        <v>91</v>
      </c>
      <c r="Q130" s="175"/>
      <c r="R130" s="175"/>
      <c r="S130" s="516"/>
      <c r="T130" s="510"/>
      <c r="U130" s="510"/>
      <c r="V130" s="510"/>
      <c r="W130" s="510"/>
      <c r="X130" s="510"/>
      <c r="Y130" s="517">
        <v>460799</v>
      </c>
    </row>
    <row r="131" spans="1:25" ht="30" x14ac:dyDescent="0.25">
      <c r="A131" s="312"/>
      <c r="B131" s="169"/>
      <c r="C131" s="327" t="s">
        <v>92</v>
      </c>
      <c r="D131" s="219"/>
      <c r="E131" s="219"/>
      <c r="F131" s="219"/>
      <c r="G131" s="219"/>
      <c r="H131" s="219"/>
      <c r="I131" s="219"/>
      <c r="J131" s="219"/>
      <c r="K131" s="219"/>
      <c r="L131" s="221"/>
      <c r="N131" s="312"/>
      <c r="O131" s="169"/>
      <c r="P131" s="327" t="s">
        <v>92</v>
      </c>
      <c r="Q131" s="175"/>
      <c r="R131" s="175"/>
      <c r="S131" s="516"/>
      <c r="T131" s="510"/>
      <c r="U131" s="510"/>
      <c r="V131" s="510"/>
      <c r="W131" s="510"/>
      <c r="X131" s="510"/>
      <c r="Y131" s="517">
        <v>17563.564812797351</v>
      </c>
    </row>
    <row r="132" spans="1:25" x14ac:dyDescent="0.25">
      <c r="A132" s="312"/>
      <c r="B132" s="169" t="s">
        <v>77</v>
      </c>
      <c r="C132" s="327" t="s">
        <v>91</v>
      </c>
      <c r="D132" s="219">
        <v>100</v>
      </c>
      <c r="E132" s="219">
        <v>100</v>
      </c>
      <c r="F132" s="219">
        <v>100</v>
      </c>
      <c r="G132" s="219">
        <v>100</v>
      </c>
      <c r="H132" s="219">
        <v>100</v>
      </c>
      <c r="I132" s="219">
        <v>100</v>
      </c>
      <c r="J132" s="219">
        <v>100</v>
      </c>
      <c r="K132" s="219">
        <v>100</v>
      </c>
      <c r="L132" s="221">
        <v>100</v>
      </c>
      <c r="N132" s="312"/>
      <c r="O132" s="169" t="s">
        <v>77</v>
      </c>
      <c r="P132" s="327" t="s">
        <v>91</v>
      </c>
      <c r="Q132" s="175">
        <v>1825368</v>
      </c>
      <c r="R132" s="175">
        <v>1854838</v>
      </c>
      <c r="S132" s="516">
        <v>1907034</v>
      </c>
      <c r="T132" s="510">
        <v>1953623</v>
      </c>
      <c r="U132" s="510">
        <v>1990585</v>
      </c>
      <c r="V132" s="510">
        <v>2018886</v>
      </c>
      <c r="W132" s="510">
        <v>2044750</v>
      </c>
      <c r="X132" s="510">
        <v>2067335</v>
      </c>
      <c r="Y132" s="517">
        <v>1625099</v>
      </c>
    </row>
    <row r="133" spans="1:25" ht="30" x14ac:dyDescent="0.25">
      <c r="A133" s="312"/>
      <c r="B133" s="169"/>
      <c r="C133" s="327" t="s">
        <v>92</v>
      </c>
      <c r="D133" s="219"/>
      <c r="E133" s="219"/>
      <c r="F133" s="219"/>
      <c r="G133" s="219"/>
      <c r="H133" s="219"/>
      <c r="I133" s="219"/>
      <c r="J133" s="219"/>
      <c r="K133" s="219"/>
      <c r="L133" s="221"/>
      <c r="N133" s="312"/>
      <c r="O133" s="169"/>
      <c r="P133" s="327" t="s">
        <v>92</v>
      </c>
      <c r="Q133" s="175"/>
      <c r="R133" s="175"/>
      <c r="S133" s="516"/>
      <c r="T133" s="510">
        <v>26783.409877371836</v>
      </c>
      <c r="U133" s="510">
        <v>48263.085053295057</v>
      </c>
      <c r="V133" s="510">
        <v>154664.15475005296</v>
      </c>
      <c r="W133" s="510">
        <v>84985.825269899186</v>
      </c>
      <c r="X133" s="510">
        <v>48526.290996152442</v>
      </c>
      <c r="Y133" s="517">
        <v>39770.154376732295</v>
      </c>
    </row>
    <row r="134" spans="1:25" x14ac:dyDescent="0.25">
      <c r="A134" s="312"/>
      <c r="B134" s="169" t="s">
        <v>78</v>
      </c>
      <c r="C134" s="327" t="s">
        <v>91</v>
      </c>
      <c r="D134" s="219">
        <v>100</v>
      </c>
      <c r="E134" s="219">
        <v>100</v>
      </c>
      <c r="F134" s="219">
        <v>100</v>
      </c>
      <c r="G134" s="219">
        <v>100</v>
      </c>
      <c r="H134" s="219">
        <v>100</v>
      </c>
      <c r="I134" s="219">
        <v>100</v>
      </c>
      <c r="J134" s="219">
        <v>100</v>
      </c>
      <c r="K134" s="219">
        <v>100</v>
      </c>
      <c r="L134" s="221">
        <v>100</v>
      </c>
      <c r="N134" s="312"/>
      <c r="O134" s="169" t="s">
        <v>78</v>
      </c>
      <c r="P134" s="327" t="s">
        <v>91</v>
      </c>
      <c r="Q134" s="175">
        <v>851105</v>
      </c>
      <c r="R134" s="175">
        <v>857665</v>
      </c>
      <c r="S134" s="516">
        <v>890398</v>
      </c>
      <c r="T134" s="510">
        <v>915463</v>
      </c>
      <c r="U134" s="510">
        <v>936783</v>
      </c>
      <c r="V134" s="510">
        <v>952813</v>
      </c>
      <c r="W134" s="510">
        <v>969049</v>
      </c>
      <c r="X134" s="510">
        <v>983653</v>
      </c>
      <c r="Y134" s="517">
        <v>999730</v>
      </c>
    </row>
    <row r="135" spans="1:25" ht="30" x14ac:dyDescent="0.25">
      <c r="A135" s="312"/>
      <c r="B135" s="169"/>
      <c r="C135" s="327" t="s">
        <v>92</v>
      </c>
      <c r="D135" s="219"/>
      <c r="E135" s="219"/>
      <c r="F135" s="219"/>
      <c r="G135" s="219"/>
      <c r="H135" s="219"/>
      <c r="I135" s="219"/>
      <c r="J135" s="219"/>
      <c r="K135" s="219"/>
      <c r="L135" s="221"/>
      <c r="N135" s="312"/>
      <c r="O135" s="169"/>
      <c r="P135" s="327" t="s">
        <v>92</v>
      </c>
      <c r="Q135" s="175"/>
      <c r="R135" s="175"/>
      <c r="S135" s="516"/>
      <c r="T135" s="510">
        <v>23282.686225030106</v>
      </c>
      <c r="U135" s="510">
        <v>44181.480755708413</v>
      </c>
      <c r="V135" s="510">
        <v>77719.912690519472</v>
      </c>
      <c r="W135" s="510">
        <v>38134.758777366565</v>
      </c>
      <c r="X135" s="510">
        <v>27622.1063766566</v>
      </c>
      <c r="Y135" s="517">
        <v>22903.350906945183</v>
      </c>
    </row>
    <row r="136" spans="1:25" x14ac:dyDescent="0.25">
      <c r="A136" s="312"/>
      <c r="B136" s="169" t="s">
        <v>82</v>
      </c>
      <c r="C136" s="327" t="s">
        <v>91</v>
      </c>
      <c r="D136" s="219">
        <v>100</v>
      </c>
      <c r="E136" s="219">
        <v>100</v>
      </c>
      <c r="F136" s="219">
        <v>100</v>
      </c>
      <c r="G136" s="219">
        <v>100</v>
      </c>
      <c r="H136" s="219">
        <v>100</v>
      </c>
      <c r="I136" s="219">
        <v>100</v>
      </c>
      <c r="J136" s="219">
        <v>100</v>
      </c>
      <c r="K136" s="219">
        <v>100</v>
      </c>
      <c r="L136" s="221">
        <v>100</v>
      </c>
      <c r="N136" s="312"/>
      <c r="O136" s="169" t="s">
        <v>82</v>
      </c>
      <c r="P136" s="327" t="s">
        <v>91</v>
      </c>
      <c r="Q136" s="175"/>
      <c r="R136" s="175"/>
      <c r="S136" s="516"/>
      <c r="T136" s="510">
        <v>360141</v>
      </c>
      <c r="U136" s="510">
        <v>364652</v>
      </c>
      <c r="V136" s="510">
        <v>366727</v>
      </c>
      <c r="W136" s="510">
        <v>368181</v>
      </c>
      <c r="X136" s="510">
        <v>369488</v>
      </c>
      <c r="Y136" s="517">
        <v>371358</v>
      </c>
    </row>
    <row r="137" spans="1:25" ht="30" x14ac:dyDescent="0.25">
      <c r="A137" s="312"/>
      <c r="B137" s="169"/>
      <c r="C137" s="327" t="s">
        <v>92</v>
      </c>
      <c r="D137" s="219"/>
      <c r="E137" s="219"/>
      <c r="F137" s="219"/>
      <c r="G137" s="219"/>
      <c r="H137" s="219"/>
      <c r="I137" s="219"/>
      <c r="J137" s="219"/>
      <c r="K137" s="219"/>
      <c r="L137" s="221"/>
      <c r="N137" s="312"/>
      <c r="O137" s="169"/>
      <c r="P137" s="327" t="s">
        <v>92</v>
      </c>
      <c r="Q137" s="175"/>
      <c r="R137" s="175"/>
      <c r="S137" s="516"/>
      <c r="T137" s="510">
        <v>13382.982738341301</v>
      </c>
      <c r="U137" s="510">
        <v>44879.707445695007</v>
      </c>
      <c r="V137" s="510">
        <v>23064.979983507612</v>
      </c>
      <c r="W137" s="510">
        <v>15986.613057319066</v>
      </c>
      <c r="X137" s="510">
        <v>16496.342985643816</v>
      </c>
      <c r="Y137" s="517">
        <v>14367.114656993441</v>
      </c>
    </row>
    <row r="138" spans="1:25" x14ac:dyDescent="0.25">
      <c r="A138" s="312"/>
      <c r="B138" s="169" t="s">
        <v>79</v>
      </c>
      <c r="C138" s="327" t="s">
        <v>91</v>
      </c>
      <c r="D138" s="219">
        <v>100</v>
      </c>
      <c r="E138" s="219">
        <v>100</v>
      </c>
      <c r="F138" s="219">
        <v>100</v>
      </c>
      <c r="G138" s="219">
        <v>100</v>
      </c>
      <c r="H138" s="219">
        <v>100</v>
      </c>
      <c r="I138" s="219">
        <v>100</v>
      </c>
      <c r="J138" s="219">
        <v>100</v>
      </c>
      <c r="K138" s="219">
        <v>100</v>
      </c>
      <c r="L138" s="221">
        <v>100</v>
      </c>
      <c r="N138" s="312"/>
      <c r="O138" s="169" t="s">
        <v>79</v>
      </c>
      <c r="P138" s="327" t="s">
        <v>91</v>
      </c>
      <c r="Q138" s="175">
        <v>1005052</v>
      </c>
      <c r="R138" s="175">
        <v>1063589</v>
      </c>
      <c r="S138" s="516">
        <v>1095639</v>
      </c>
      <c r="T138" s="510">
        <v>772866</v>
      </c>
      <c r="U138" s="510">
        <v>796478</v>
      </c>
      <c r="V138" s="510">
        <v>824463</v>
      </c>
      <c r="W138" s="510">
        <v>844360</v>
      </c>
      <c r="X138" s="510">
        <v>863439</v>
      </c>
      <c r="Y138" s="517">
        <v>882790</v>
      </c>
    </row>
    <row r="139" spans="1:25" ht="30" x14ac:dyDescent="0.25">
      <c r="A139" s="312"/>
      <c r="B139" s="169"/>
      <c r="C139" s="327" t="s">
        <v>92</v>
      </c>
      <c r="D139" s="219"/>
      <c r="E139" s="219"/>
      <c r="F139" s="219"/>
      <c r="G139" s="219"/>
      <c r="H139" s="219"/>
      <c r="I139" s="219"/>
      <c r="J139" s="219"/>
      <c r="K139" s="219"/>
      <c r="L139" s="221"/>
      <c r="N139" s="312"/>
      <c r="O139" s="169"/>
      <c r="P139" s="327" t="s">
        <v>92</v>
      </c>
      <c r="Q139" s="175"/>
      <c r="R139" s="175"/>
      <c r="S139" s="516"/>
      <c r="T139" s="510">
        <v>19794.654159228972</v>
      </c>
      <c r="U139" s="510">
        <v>25803.574386680779</v>
      </c>
      <c r="V139" s="510">
        <v>54535.242430741411</v>
      </c>
      <c r="W139" s="510">
        <v>42421.502263265298</v>
      </c>
      <c r="X139" s="510">
        <v>24207.020033681114</v>
      </c>
      <c r="Y139" s="517">
        <v>30077.320644463325</v>
      </c>
    </row>
    <row r="140" spans="1:25" x14ac:dyDescent="0.25">
      <c r="A140" s="312"/>
      <c r="B140" s="169" t="s">
        <v>80</v>
      </c>
      <c r="C140" s="327" t="s">
        <v>91</v>
      </c>
      <c r="D140" s="219">
        <v>100</v>
      </c>
      <c r="E140" s="219">
        <v>100</v>
      </c>
      <c r="F140" s="219">
        <v>100</v>
      </c>
      <c r="G140" s="219">
        <v>100</v>
      </c>
      <c r="H140" s="219">
        <v>100</v>
      </c>
      <c r="I140" s="219">
        <v>100</v>
      </c>
      <c r="J140" s="219">
        <v>100</v>
      </c>
      <c r="K140" s="219">
        <v>100</v>
      </c>
      <c r="L140" s="221">
        <v>100</v>
      </c>
      <c r="N140" s="312"/>
      <c r="O140" s="169" t="s">
        <v>80</v>
      </c>
      <c r="P140" s="327" t="s">
        <v>91</v>
      </c>
      <c r="Q140" s="175">
        <v>82589</v>
      </c>
      <c r="R140" s="175">
        <v>87277</v>
      </c>
      <c r="S140" s="516">
        <v>90712</v>
      </c>
      <c r="T140" s="510">
        <v>90501</v>
      </c>
      <c r="U140" s="510">
        <v>93787</v>
      </c>
      <c r="V140" s="510">
        <v>99466</v>
      </c>
      <c r="W140" s="510">
        <v>101381</v>
      </c>
      <c r="X140" s="510">
        <v>103207</v>
      </c>
      <c r="Y140" s="517">
        <v>105156</v>
      </c>
    </row>
    <row r="141" spans="1:25" ht="30" x14ac:dyDescent="0.25">
      <c r="A141" s="312"/>
      <c r="B141" s="169"/>
      <c r="C141" s="327" t="s">
        <v>92</v>
      </c>
      <c r="D141" s="219"/>
      <c r="E141" s="219"/>
      <c r="F141" s="219"/>
      <c r="G141" s="219"/>
      <c r="H141" s="219"/>
      <c r="I141" s="219"/>
      <c r="J141" s="219"/>
      <c r="K141" s="219"/>
      <c r="L141" s="221"/>
      <c r="N141" s="312"/>
      <c r="O141" s="169"/>
      <c r="P141" s="327" t="s">
        <v>92</v>
      </c>
      <c r="Q141" s="175"/>
      <c r="R141" s="175"/>
      <c r="S141" s="516"/>
      <c r="T141" s="510">
        <v>4287.8005310008057</v>
      </c>
      <c r="U141" s="510">
        <v>5080.1677671959951</v>
      </c>
      <c r="V141" s="510">
        <v>7322.8945437178518</v>
      </c>
      <c r="W141" s="510">
        <v>5814.2557351058813</v>
      </c>
      <c r="X141" s="510">
        <v>5355.8403729013426</v>
      </c>
      <c r="Y141" s="517">
        <v>4236.1472713731164</v>
      </c>
    </row>
    <row r="142" spans="1:25" x14ac:dyDescent="0.25">
      <c r="A142" s="312"/>
      <c r="B142" s="169" t="s">
        <v>81</v>
      </c>
      <c r="C142" s="327" t="s">
        <v>91</v>
      </c>
      <c r="D142" s="219">
        <v>100</v>
      </c>
      <c r="E142" s="219">
        <v>100</v>
      </c>
      <c r="F142" s="219">
        <v>100</v>
      </c>
      <c r="G142" s="219">
        <v>100</v>
      </c>
      <c r="H142" s="219">
        <v>100</v>
      </c>
      <c r="I142" s="219">
        <v>100</v>
      </c>
      <c r="J142" s="219">
        <v>100</v>
      </c>
      <c r="K142" s="219">
        <v>100</v>
      </c>
      <c r="L142" s="221">
        <v>100</v>
      </c>
      <c r="N142" s="312"/>
      <c r="O142" s="169" t="s">
        <v>81</v>
      </c>
      <c r="P142" s="327" t="s">
        <v>91</v>
      </c>
      <c r="Q142" s="175">
        <v>132797</v>
      </c>
      <c r="R142" s="175">
        <v>138520</v>
      </c>
      <c r="S142" s="516">
        <v>140764</v>
      </c>
      <c r="T142" s="510">
        <v>144872</v>
      </c>
      <c r="U142" s="510">
        <v>146497</v>
      </c>
      <c r="V142" s="510">
        <v>150355</v>
      </c>
      <c r="W142" s="510">
        <v>149894</v>
      </c>
      <c r="X142" s="510">
        <v>150675</v>
      </c>
      <c r="Y142" s="517">
        <v>151681</v>
      </c>
    </row>
    <row r="143" spans="1:25" ht="30" x14ac:dyDescent="0.25">
      <c r="A143" s="312"/>
      <c r="B143" s="327"/>
      <c r="C143" s="327" t="s">
        <v>92</v>
      </c>
      <c r="D143" s="219"/>
      <c r="E143" s="219"/>
      <c r="F143" s="219"/>
      <c r="G143" s="219"/>
      <c r="H143" s="219"/>
      <c r="I143" s="219"/>
      <c r="J143" s="219"/>
      <c r="K143" s="219"/>
      <c r="L143" s="221"/>
      <c r="N143" s="312"/>
      <c r="O143" s="327"/>
      <c r="P143" s="327" t="s">
        <v>92</v>
      </c>
      <c r="Q143" s="175"/>
      <c r="R143" s="175"/>
      <c r="S143" s="516"/>
      <c r="T143" s="510">
        <v>6442.0118770310819</v>
      </c>
      <c r="U143" s="510">
        <v>36650.45392121785</v>
      </c>
      <c r="V143" s="510">
        <v>12025.745784219233</v>
      </c>
      <c r="W143" s="510">
        <v>10980.456030497147</v>
      </c>
      <c r="X143" s="510">
        <v>7988.745567672061</v>
      </c>
      <c r="Y143" s="517">
        <v>5419.9629011645457</v>
      </c>
    </row>
    <row r="144" spans="1:25" x14ac:dyDescent="0.25">
      <c r="A144" s="312"/>
      <c r="B144" s="169" t="s">
        <v>3</v>
      </c>
      <c r="C144" s="327" t="s">
        <v>91</v>
      </c>
      <c r="D144" s="219">
        <v>100</v>
      </c>
      <c r="E144" s="219">
        <v>100</v>
      </c>
      <c r="F144" s="219">
        <v>100</v>
      </c>
      <c r="G144" s="219">
        <v>100</v>
      </c>
      <c r="H144" s="219">
        <v>100</v>
      </c>
      <c r="I144" s="219">
        <v>100</v>
      </c>
      <c r="J144" s="219">
        <v>100</v>
      </c>
      <c r="K144" s="219">
        <v>100</v>
      </c>
      <c r="L144" s="221">
        <v>100</v>
      </c>
      <c r="N144" s="312"/>
      <c r="O144" s="169" t="s">
        <v>3</v>
      </c>
      <c r="P144" s="327" t="s">
        <v>91</v>
      </c>
      <c r="Q144" s="175">
        <v>14386031</v>
      </c>
      <c r="R144" s="175">
        <v>15112659</v>
      </c>
      <c r="S144" s="516">
        <v>15639785</v>
      </c>
      <c r="T144" s="510">
        <v>16152353</v>
      </c>
      <c r="U144" s="510">
        <v>16607007</v>
      </c>
      <c r="V144" s="510">
        <v>16962515</v>
      </c>
      <c r="W144" s="510">
        <v>17273117</v>
      </c>
      <c r="X144" s="510">
        <v>17552505</v>
      </c>
      <c r="Y144" s="517">
        <v>17807414</v>
      </c>
    </row>
    <row r="145" spans="1:25" ht="30" x14ac:dyDescent="0.25">
      <c r="A145" s="312"/>
      <c r="B145" s="169"/>
      <c r="C145" s="327" t="s">
        <v>92</v>
      </c>
      <c r="D145" s="219"/>
      <c r="E145" s="219"/>
      <c r="F145" s="219"/>
      <c r="G145" s="219"/>
      <c r="H145" s="219"/>
      <c r="I145" s="219"/>
      <c r="J145" s="219"/>
      <c r="K145" s="219"/>
      <c r="L145" s="221"/>
      <c r="N145" s="312"/>
      <c r="O145" s="169"/>
      <c r="P145" s="327" t="s">
        <v>92</v>
      </c>
      <c r="Q145" s="175"/>
      <c r="R145" s="175"/>
      <c r="S145" s="516"/>
      <c r="T145" s="510">
        <v>133387.55892283155</v>
      </c>
      <c r="U145" s="510">
        <v>169411.06541139749</v>
      </c>
      <c r="V145" s="510">
        <v>454472.3819358655</v>
      </c>
      <c r="W145" s="510">
        <v>300444.36932946689</v>
      </c>
      <c r="X145" s="510">
        <v>168987.05127454744</v>
      </c>
      <c r="Y145" s="517">
        <v>172433.43031196756</v>
      </c>
    </row>
    <row r="146" spans="1:25" x14ac:dyDescent="0.25">
      <c r="A146" s="312"/>
      <c r="B146" s="786"/>
      <c r="C146" s="786"/>
      <c r="D146" s="793"/>
      <c r="E146" s="785"/>
      <c r="F146" s="785"/>
      <c r="G146" s="785"/>
      <c r="H146" s="785"/>
      <c r="I146" s="785"/>
      <c r="J146" s="785"/>
      <c r="K146" s="785"/>
      <c r="L146" s="287"/>
      <c r="N146" s="291"/>
      <c r="O146" s="19"/>
      <c r="P146" s="19"/>
      <c r="Q146" s="518"/>
      <c r="R146" s="519"/>
      <c r="S146" s="519"/>
      <c r="T146" s="519"/>
      <c r="U146" s="519"/>
      <c r="V146" s="519"/>
      <c r="W146" s="519"/>
      <c r="X146" s="519"/>
      <c r="Y146" s="520"/>
    </row>
    <row r="147" spans="1:25" s="784" customFormat="1" ht="28.9" customHeight="1" x14ac:dyDescent="0.25">
      <c r="A147" s="868" t="s">
        <v>624</v>
      </c>
      <c r="B147" s="868"/>
      <c r="C147" s="868"/>
      <c r="D147" s="868"/>
      <c r="E147" s="868"/>
      <c r="F147" s="868"/>
      <c r="G147" s="868"/>
      <c r="H147" s="868"/>
      <c r="I147" s="868"/>
      <c r="J147" s="868"/>
      <c r="K147" s="868"/>
      <c r="L147" s="868"/>
      <c r="N147" s="868" t="s">
        <v>624</v>
      </c>
      <c r="O147" s="868"/>
      <c r="P147" s="868"/>
      <c r="Q147" s="868"/>
      <c r="R147" s="868"/>
      <c r="S147" s="868"/>
      <c r="T147" s="868"/>
      <c r="U147" s="868"/>
      <c r="V147" s="868"/>
      <c r="W147" s="868"/>
      <c r="X147" s="868"/>
      <c r="Y147" s="868"/>
    </row>
    <row r="148" spans="1:25" ht="15" customHeight="1" x14ac:dyDescent="0.25">
      <c r="A148" s="865" t="s">
        <v>6</v>
      </c>
      <c r="B148" s="865"/>
      <c r="C148" s="865"/>
      <c r="D148" s="865"/>
      <c r="E148" s="865"/>
      <c r="F148" s="865"/>
      <c r="G148" s="865"/>
      <c r="H148" s="865"/>
      <c r="I148" s="865"/>
      <c r="J148" s="865"/>
      <c r="K148" s="865"/>
      <c r="L148" s="865"/>
      <c r="N148" s="865" t="s">
        <v>6</v>
      </c>
      <c r="O148" s="865"/>
      <c r="P148" s="865"/>
      <c r="Q148" s="865"/>
      <c r="R148" s="865"/>
      <c r="S148" s="865"/>
      <c r="T148" s="865"/>
      <c r="U148" s="865"/>
      <c r="V148" s="865"/>
      <c r="W148" s="865"/>
      <c r="X148" s="865"/>
      <c r="Y148" s="865"/>
    </row>
    <row r="149" spans="1:25" ht="15" customHeight="1" x14ac:dyDescent="0.25">
      <c r="B149" s="327"/>
      <c r="C149" s="327"/>
      <c r="D149" s="327"/>
      <c r="E149" s="327"/>
      <c r="F149" s="327"/>
      <c r="G149" s="327"/>
      <c r="H149" s="327"/>
      <c r="I149" s="327"/>
      <c r="J149" s="327"/>
      <c r="K149" s="327"/>
      <c r="L149" s="327"/>
      <c r="O149" s="327"/>
      <c r="P149" s="327"/>
      <c r="Q149" s="327"/>
      <c r="R149" s="327"/>
      <c r="S149" s="327"/>
      <c r="T149" s="327"/>
      <c r="U149" s="327"/>
      <c r="V149" s="327"/>
      <c r="W149" s="327"/>
      <c r="X149" s="327"/>
    </row>
  </sheetData>
  <sortState xmlns:xlrd2="http://schemas.microsoft.com/office/spreadsheetml/2017/richdata2" ref="B25:D40">
    <sortCondition descending="1" ref="D25:D40"/>
  </sortState>
  <mergeCells count="8">
    <mergeCell ref="A2:L2"/>
    <mergeCell ref="A3:L3"/>
    <mergeCell ref="N2:Y2"/>
    <mergeCell ref="N3:Y3"/>
    <mergeCell ref="A148:L148"/>
    <mergeCell ref="N148:Y148"/>
    <mergeCell ref="N147:Y147"/>
    <mergeCell ref="A147:L147"/>
  </mergeCells>
  <hyperlinks>
    <hyperlink ref="A1" location="INDICE!A1" display="INDICE" xr:uid="{CE062904-1C2A-4D01-821E-E272F7C5998E}"/>
  </hyperlinks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D7632-F225-4C50-8886-54244EE5CDBC}">
  <dimension ref="A1:S36"/>
  <sheetViews>
    <sheetView workbookViewId="0">
      <selection activeCell="H31" sqref="H31:I166"/>
    </sheetView>
  </sheetViews>
  <sheetFormatPr baseColWidth="10" defaultRowHeight="15" x14ac:dyDescent="0.25"/>
  <cols>
    <col min="2" max="2" width="9.7109375" customWidth="1"/>
    <col min="3" max="3" width="13.28515625" customWidth="1"/>
    <col min="4" max="9" width="7.7109375" customWidth="1"/>
    <col min="12" max="12" width="9.7109375" customWidth="1"/>
    <col min="13" max="13" width="13.28515625" customWidth="1"/>
  </cols>
  <sheetData>
    <row r="1" spans="1:19" x14ac:dyDescent="0.25">
      <c r="A1" s="398" t="s">
        <v>344</v>
      </c>
      <c r="B1" s="294"/>
    </row>
    <row r="2" spans="1:19" x14ac:dyDescent="0.25">
      <c r="A2" s="880" t="s">
        <v>297</v>
      </c>
      <c r="B2" s="880"/>
      <c r="C2" s="880"/>
      <c r="D2" s="880"/>
      <c r="E2" s="880"/>
      <c r="F2" s="880"/>
      <c r="G2" s="880"/>
      <c r="H2" s="880"/>
      <c r="I2" s="880"/>
      <c r="K2" s="880" t="s">
        <v>519</v>
      </c>
      <c r="L2" s="880"/>
      <c r="M2" s="880"/>
      <c r="N2" s="880"/>
      <c r="O2" s="880"/>
      <c r="P2" s="880"/>
      <c r="Q2" s="880"/>
      <c r="R2" s="880"/>
      <c r="S2" s="880"/>
    </row>
    <row r="3" spans="1:19" x14ac:dyDescent="0.25">
      <c r="A3" s="896" t="s">
        <v>527</v>
      </c>
      <c r="B3" s="896"/>
      <c r="C3" s="896"/>
      <c r="D3" s="896"/>
      <c r="E3" s="896"/>
      <c r="F3" s="896"/>
      <c r="G3" s="896"/>
      <c r="H3" s="896"/>
      <c r="I3" s="896"/>
      <c r="K3" s="896" t="s">
        <v>531</v>
      </c>
      <c r="L3" s="896"/>
      <c r="M3" s="896"/>
      <c r="N3" s="896"/>
      <c r="O3" s="896"/>
      <c r="P3" s="896"/>
      <c r="Q3" s="896"/>
      <c r="R3" s="896"/>
      <c r="S3" s="896"/>
    </row>
    <row r="4" spans="1:19" x14ac:dyDescent="0.25">
      <c r="A4" s="188"/>
      <c r="B4" s="188"/>
      <c r="C4" s="188"/>
      <c r="D4" s="188"/>
      <c r="E4" s="188"/>
      <c r="F4" s="188"/>
      <c r="G4" s="189"/>
      <c r="H4" s="189"/>
      <c r="K4" s="188"/>
      <c r="L4" s="188"/>
      <c r="M4" s="188"/>
      <c r="N4" s="188"/>
      <c r="O4" s="188"/>
      <c r="P4" s="188"/>
      <c r="Q4" s="189"/>
      <c r="R4" s="189"/>
    </row>
    <row r="5" spans="1:19" x14ac:dyDescent="0.25">
      <c r="A5" s="214"/>
      <c r="B5" s="15"/>
      <c r="C5" s="15"/>
      <c r="D5" s="131">
        <v>2006</v>
      </c>
      <c r="E5" s="131">
        <v>2009</v>
      </c>
      <c r="F5" s="131">
        <v>2011</v>
      </c>
      <c r="G5" s="131">
        <v>2013</v>
      </c>
      <c r="H5" s="131">
        <v>2015</v>
      </c>
      <c r="I5" s="255">
        <v>2017</v>
      </c>
      <c r="K5" s="279"/>
      <c r="L5" s="277"/>
      <c r="M5" s="277"/>
      <c r="N5" s="131">
        <v>2006</v>
      </c>
      <c r="O5" s="131">
        <v>2009</v>
      </c>
      <c r="P5" s="131">
        <v>2011</v>
      </c>
      <c r="Q5" s="131">
        <v>2013</v>
      </c>
      <c r="R5" s="131">
        <v>2015</v>
      </c>
      <c r="S5" s="255">
        <v>2017</v>
      </c>
    </row>
    <row r="6" spans="1:19" x14ac:dyDescent="0.25">
      <c r="A6" s="228"/>
      <c r="B6" s="159"/>
      <c r="C6" s="56"/>
      <c r="D6" s="56"/>
      <c r="E6" s="226"/>
      <c r="F6" s="226"/>
      <c r="G6" s="226"/>
      <c r="H6" s="226"/>
      <c r="I6" s="62"/>
      <c r="K6" s="110"/>
      <c r="L6" s="74"/>
      <c r="M6" s="108"/>
      <c r="N6" s="108"/>
      <c r="O6" s="226"/>
      <c r="P6" s="226"/>
      <c r="Q6" s="226"/>
      <c r="R6" s="226"/>
      <c r="S6" s="280"/>
    </row>
    <row r="7" spans="1:19" x14ac:dyDescent="0.25">
      <c r="A7" s="205" t="s">
        <v>9</v>
      </c>
      <c r="B7" s="290" t="s">
        <v>11</v>
      </c>
      <c r="C7" s="125" t="s">
        <v>91</v>
      </c>
      <c r="D7" s="268">
        <v>3.848607029772888</v>
      </c>
      <c r="E7" s="268">
        <v>2.9842977204433128</v>
      </c>
      <c r="F7" s="268">
        <v>2.8542053976502673</v>
      </c>
      <c r="G7" s="268">
        <v>3.0778174730488943</v>
      </c>
      <c r="H7" s="268">
        <v>2.8610792352255268</v>
      </c>
      <c r="I7" s="271">
        <v>2.9782161650504602</v>
      </c>
      <c r="K7" s="205" t="s">
        <v>9</v>
      </c>
      <c r="L7" s="290" t="s">
        <v>11</v>
      </c>
      <c r="M7" s="125" t="s">
        <v>91</v>
      </c>
      <c r="N7" s="143">
        <v>20274</v>
      </c>
      <c r="O7" s="143">
        <v>16913</v>
      </c>
      <c r="P7" s="143">
        <v>20849</v>
      </c>
      <c r="Q7" s="143">
        <v>25518</v>
      </c>
      <c r="R7" s="143">
        <v>24733</v>
      </c>
      <c r="S7" s="274">
        <v>27908</v>
      </c>
    </row>
    <row r="8" spans="1:19" x14ac:dyDescent="0.25">
      <c r="A8" s="205"/>
      <c r="B8" s="290"/>
      <c r="C8" s="125" t="s">
        <v>92</v>
      </c>
      <c r="D8" s="268">
        <v>0.34526602293216807</v>
      </c>
      <c r="E8" s="268">
        <v>0.26752229317492676</v>
      </c>
      <c r="F8" s="268">
        <v>0.2973587581792464</v>
      </c>
      <c r="G8" s="268">
        <v>0.24194058919035688</v>
      </c>
      <c r="H8" s="268">
        <v>0.24493822658326261</v>
      </c>
      <c r="I8" s="269">
        <v>0.21584367670525931</v>
      </c>
      <c r="K8" s="205"/>
      <c r="L8" s="290"/>
      <c r="M8" s="125" t="s">
        <v>92</v>
      </c>
      <c r="N8" s="143">
        <v>1961.5249326869296</v>
      </c>
      <c r="O8" s="143">
        <v>1517.8557819802093</v>
      </c>
      <c r="P8" s="143">
        <v>2187.5245771958557</v>
      </c>
      <c r="Q8" s="143">
        <v>1985.0238993574524</v>
      </c>
      <c r="R8" s="143">
        <v>2267.2190086927835</v>
      </c>
      <c r="S8" s="274">
        <v>2099.0609293429688</v>
      </c>
    </row>
    <row r="9" spans="1:19" x14ac:dyDescent="0.25">
      <c r="A9" s="205"/>
      <c r="B9" s="290" t="s">
        <v>4</v>
      </c>
      <c r="C9" s="125" t="s">
        <v>91</v>
      </c>
      <c r="D9" s="268">
        <v>13.40985527372144</v>
      </c>
      <c r="E9" s="268">
        <v>12.939964083018237</v>
      </c>
      <c r="F9" s="268">
        <v>10.865840361378758</v>
      </c>
      <c r="G9" s="268">
        <v>10.067214973548603</v>
      </c>
      <c r="H9" s="268">
        <v>10.097824052807976</v>
      </c>
      <c r="I9" s="269">
        <v>8.864554405453168</v>
      </c>
      <c r="K9" s="205"/>
      <c r="L9" s="290" t="s">
        <v>4</v>
      </c>
      <c r="M9" s="125" t="s">
        <v>91</v>
      </c>
      <c r="N9" s="143">
        <v>30901</v>
      </c>
      <c r="O9" s="143">
        <v>34154</v>
      </c>
      <c r="P9" s="143">
        <v>29298</v>
      </c>
      <c r="Q9" s="143">
        <v>30809</v>
      </c>
      <c r="R9" s="143">
        <v>29677</v>
      </c>
      <c r="S9" s="274">
        <v>28090</v>
      </c>
    </row>
    <row r="10" spans="1:19" x14ac:dyDescent="0.25">
      <c r="A10" s="205"/>
      <c r="B10" s="290"/>
      <c r="C10" s="125" t="s">
        <v>92</v>
      </c>
      <c r="D10" s="268">
        <v>0.57299730395945858</v>
      </c>
      <c r="E10" s="268">
        <v>0.6625259298234929</v>
      </c>
      <c r="F10" s="268">
        <v>0.69012948140654395</v>
      </c>
      <c r="G10" s="268">
        <v>0.46091279059635631</v>
      </c>
      <c r="H10" s="268">
        <v>0.54307530215206068</v>
      </c>
      <c r="I10" s="269">
        <v>0.62432759736557297</v>
      </c>
      <c r="K10" s="205"/>
      <c r="L10" s="290"/>
      <c r="M10" s="125" t="s">
        <v>92</v>
      </c>
      <c r="N10" s="143">
        <v>1804.5974769926543</v>
      </c>
      <c r="O10" s="143">
        <v>2421.2530684396806</v>
      </c>
      <c r="P10" s="143">
        <v>2957.2655355136972</v>
      </c>
      <c r="Q10" s="143">
        <v>1964.6392164450069</v>
      </c>
      <c r="R10" s="143">
        <v>2357.6086745928092</v>
      </c>
      <c r="S10" s="274">
        <v>2649.2509956769363</v>
      </c>
    </row>
    <row r="11" spans="1:19" x14ac:dyDescent="0.25">
      <c r="A11" s="205"/>
      <c r="B11" s="290" t="s">
        <v>3</v>
      </c>
      <c r="C11" s="125" t="s">
        <v>91</v>
      </c>
      <c r="D11" s="468">
        <v>6.7582469100912146</v>
      </c>
      <c r="E11" s="468">
        <v>6.1476510067114098</v>
      </c>
      <c r="F11" s="468">
        <v>5.0141985801419864</v>
      </c>
      <c r="G11" s="468">
        <v>4.9621760384520854</v>
      </c>
      <c r="H11" s="468">
        <v>4.6971621060482978</v>
      </c>
      <c r="I11" s="469">
        <v>4.4657247372504987</v>
      </c>
      <c r="K11" s="205"/>
      <c r="L11" s="290" t="s">
        <v>3</v>
      </c>
      <c r="M11" s="125" t="s">
        <v>91</v>
      </c>
      <c r="N11" s="143">
        <v>51175</v>
      </c>
      <c r="O11" s="143">
        <v>51067</v>
      </c>
      <c r="P11" s="143">
        <v>50147</v>
      </c>
      <c r="Q11" s="143">
        <v>56327</v>
      </c>
      <c r="R11" s="143">
        <v>54410</v>
      </c>
      <c r="S11" s="274">
        <v>55998</v>
      </c>
    </row>
    <row r="12" spans="1:19" x14ac:dyDescent="0.25">
      <c r="A12" s="205"/>
      <c r="B12" s="290"/>
      <c r="C12" s="125" t="s">
        <v>92</v>
      </c>
      <c r="D12" s="468">
        <v>0.3183005541392771</v>
      </c>
      <c r="E12" s="468">
        <v>0.32429898409331531</v>
      </c>
      <c r="F12" s="468">
        <v>0.33498544664931196</v>
      </c>
      <c r="G12" s="468">
        <v>0.23942746781634947</v>
      </c>
      <c r="H12" s="468">
        <v>0.24430327782116951</v>
      </c>
      <c r="I12" s="469">
        <v>0.24229073704344728</v>
      </c>
      <c r="K12" s="205"/>
      <c r="L12" s="290"/>
      <c r="M12" s="125" t="s">
        <v>92</v>
      </c>
      <c r="N12" s="143">
        <v>2665.3615356121418</v>
      </c>
      <c r="O12" s="143">
        <v>2857.6830818548301</v>
      </c>
      <c r="P12" s="143">
        <v>3678.4077021685644</v>
      </c>
      <c r="Q12" s="143">
        <v>2788.8287204154212</v>
      </c>
      <c r="R12" s="143">
        <v>3270.8715498920396</v>
      </c>
      <c r="S12" s="274">
        <v>3380.0277547957212</v>
      </c>
    </row>
    <row r="13" spans="1:19" x14ac:dyDescent="0.25">
      <c r="A13" s="586"/>
      <c r="B13" s="290"/>
      <c r="C13" s="125"/>
      <c r="D13" s="468"/>
      <c r="E13" s="468"/>
      <c r="F13" s="468"/>
      <c r="G13" s="468"/>
      <c r="H13" s="468"/>
      <c r="I13" s="469"/>
      <c r="K13" s="586"/>
      <c r="L13" s="290"/>
      <c r="M13" s="125"/>
      <c r="N13" s="143"/>
      <c r="O13" s="143"/>
      <c r="P13" s="143"/>
      <c r="Q13" s="143"/>
      <c r="R13" s="143"/>
      <c r="S13" s="274"/>
    </row>
    <row r="14" spans="1:19" ht="30" x14ac:dyDescent="0.25">
      <c r="A14" s="205" t="s">
        <v>10</v>
      </c>
      <c r="B14" s="290" t="s">
        <v>11</v>
      </c>
      <c r="C14" s="125" t="s">
        <v>91</v>
      </c>
      <c r="D14" s="268">
        <v>2.7964422001848446</v>
      </c>
      <c r="E14" s="268">
        <v>2.6052139980942743</v>
      </c>
      <c r="F14" s="268">
        <v>2.477134456092247</v>
      </c>
      <c r="G14" s="268">
        <v>2.8326333175149787</v>
      </c>
      <c r="H14" s="268">
        <v>2.4067307103224267</v>
      </c>
      <c r="I14" s="271">
        <v>2.8988259872434865</v>
      </c>
      <c r="K14" s="205" t="s">
        <v>10</v>
      </c>
      <c r="L14" s="290" t="s">
        <v>11</v>
      </c>
      <c r="M14" s="125" t="s">
        <v>91</v>
      </c>
      <c r="N14" s="143">
        <v>286778</v>
      </c>
      <c r="O14" s="143">
        <v>280217</v>
      </c>
      <c r="P14" s="143">
        <v>271246</v>
      </c>
      <c r="Q14" s="143">
        <v>312601</v>
      </c>
      <c r="R14" s="143">
        <v>272632</v>
      </c>
      <c r="S14" s="274">
        <v>336233</v>
      </c>
    </row>
    <row r="15" spans="1:19" x14ac:dyDescent="0.25">
      <c r="A15" s="205"/>
      <c r="B15" s="290"/>
      <c r="C15" s="125" t="s">
        <v>92</v>
      </c>
      <c r="D15" s="268">
        <v>7.9871601537355022E-2</v>
      </c>
      <c r="E15" s="268">
        <v>8.9413901866693568E-2</v>
      </c>
      <c r="F15" s="268">
        <v>0.11429368798450763</v>
      </c>
      <c r="G15" s="268">
        <v>0.11203859895282517</v>
      </c>
      <c r="H15" s="268">
        <v>6.1132745722700263E-2</v>
      </c>
      <c r="I15" s="269">
        <v>7.6076165323486433E-2</v>
      </c>
      <c r="K15" s="205"/>
      <c r="L15" s="290"/>
      <c r="M15" s="125" t="s">
        <v>92</v>
      </c>
      <c r="N15" s="143">
        <v>8473.4893149007094</v>
      </c>
      <c r="O15" s="143">
        <v>9729.7039410017551</v>
      </c>
      <c r="P15" s="143">
        <v>14752.189045383962</v>
      </c>
      <c r="Q15" s="143">
        <v>13773.975117678483</v>
      </c>
      <c r="R15" s="143">
        <v>7060.6360701469721</v>
      </c>
      <c r="S15" s="274">
        <v>9231.8245348054625</v>
      </c>
    </row>
    <row r="16" spans="1:19" x14ac:dyDescent="0.25">
      <c r="A16" s="205"/>
      <c r="B16" s="290" t="s">
        <v>4</v>
      </c>
      <c r="C16" s="125" t="s">
        <v>91</v>
      </c>
      <c r="D16" s="268">
        <v>10.47402420830608</v>
      </c>
      <c r="E16" s="268">
        <v>8.709731972265299</v>
      </c>
      <c r="F16" s="268">
        <v>8.3281301432754109</v>
      </c>
      <c r="G16" s="268">
        <v>9.64650024879748</v>
      </c>
      <c r="H16" s="268">
        <v>7.3757429378113901</v>
      </c>
      <c r="I16" s="269">
        <v>8.2265284361440436</v>
      </c>
      <c r="K16" s="205"/>
      <c r="L16" s="290" t="s">
        <v>4</v>
      </c>
      <c r="M16" s="125" t="s">
        <v>91</v>
      </c>
      <c r="N16" s="143">
        <v>142519</v>
      </c>
      <c r="O16" s="143">
        <v>121030</v>
      </c>
      <c r="P16" s="143">
        <v>120177</v>
      </c>
      <c r="Q16" s="143">
        <v>139581</v>
      </c>
      <c r="R16" s="143">
        <v>109876</v>
      </c>
      <c r="S16" s="274">
        <v>124676</v>
      </c>
    </row>
    <row r="17" spans="1:19" x14ac:dyDescent="0.25">
      <c r="A17" s="205"/>
      <c r="B17" s="290"/>
      <c r="C17" s="125" t="s">
        <v>92</v>
      </c>
      <c r="D17" s="268">
        <v>0.24856751426663584</v>
      </c>
      <c r="E17" s="268">
        <v>0.34027673543940379</v>
      </c>
      <c r="F17" s="268">
        <v>0.27751897321448626</v>
      </c>
      <c r="G17" s="268">
        <v>0.27815291607478937</v>
      </c>
      <c r="H17" s="268">
        <v>0.26387415169560852</v>
      </c>
      <c r="I17" s="269">
        <v>0.28681162584444198</v>
      </c>
      <c r="K17" s="205"/>
      <c r="L17" s="290"/>
      <c r="M17" s="125" t="s">
        <v>92</v>
      </c>
      <c r="N17" s="143">
        <v>3592.3959089536147</v>
      </c>
      <c r="O17" s="143">
        <v>3192.5291573664472</v>
      </c>
      <c r="P17" s="143">
        <v>5608.351345952613</v>
      </c>
      <c r="Q17" s="143">
        <v>5013.5797860622615</v>
      </c>
      <c r="R17" s="143">
        <v>4306.7156080371014</v>
      </c>
      <c r="S17" s="274">
        <v>5301.2037855746003</v>
      </c>
    </row>
    <row r="18" spans="1:19" x14ac:dyDescent="0.25">
      <c r="A18" s="205"/>
      <c r="B18" s="290" t="s">
        <v>3</v>
      </c>
      <c r="C18" s="125" t="s">
        <v>91</v>
      </c>
      <c r="D18" s="468">
        <v>3.6958048146867641</v>
      </c>
      <c r="E18" s="468">
        <v>3.3036402806546765</v>
      </c>
      <c r="F18" s="468">
        <v>3.1584159981718734</v>
      </c>
      <c r="G18" s="468">
        <v>3.6224802351869951</v>
      </c>
      <c r="H18" s="468">
        <v>2.9842422820136574</v>
      </c>
      <c r="I18" s="469">
        <v>3.51450645405271</v>
      </c>
      <c r="K18" s="205"/>
      <c r="L18" s="290" t="s">
        <v>3</v>
      </c>
      <c r="M18" s="125" t="s">
        <v>91</v>
      </c>
      <c r="N18" s="143">
        <v>429297</v>
      </c>
      <c r="O18" s="143">
        <v>401247</v>
      </c>
      <c r="P18" s="143">
        <v>391423</v>
      </c>
      <c r="Q18" s="143">
        <v>452182</v>
      </c>
      <c r="R18" s="143">
        <v>382508</v>
      </c>
      <c r="S18" s="274">
        <v>460909</v>
      </c>
    </row>
    <row r="19" spans="1:19" x14ac:dyDescent="0.25">
      <c r="A19" s="205"/>
      <c r="B19" s="290"/>
      <c r="C19" s="125" t="s">
        <v>92</v>
      </c>
      <c r="D19" s="468">
        <v>7.7141414540683073E-2</v>
      </c>
      <c r="E19" s="468">
        <v>8.3959817469477033E-2</v>
      </c>
      <c r="F19" s="468">
        <v>0.11034725239551621</v>
      </c>
      <c r="G19" s="468">
        <v>0.10576260906720228</v>
      </c>
      <c r="H19" s="468">
        <v>6.301799857168125E-2</v>
      </c>
      <c r="I19" s="469">
        <v>7.6115373173262904E-2</v>
      </c>
      <c r="K19" s="205"/>
      <c r="L19" s="290"/>
      <c r="M19" s="125" t="s">
        <v>92</v>
      </c>
      <c r="N19" s="143">
        <v>9203.5498334285749</v>
      </c>
      <c r="O19" s="143">
        <v>10240.086972295698</v>
      </c>
      <c r="P19" s="143">
        <v>15782.290278992941</v>
      </c>
      <c r="Q19" s="143">
        <v>14627.530919934441</v>
      </c>
      <c r="R19" s="143">
        <v>8270.4522877271284</v>
      </c>
      <c r="S19" s="274">
        <v>10645.625665860443</v>
      </c>
    </row>
    <row r="20" spans="1:19" x14ac:dyDescent="0.25">
      <c r="A20" s="586"/>
      <c r="B20" s="290"/>
      <c r="C20" s="125"/>
      <c r="D20" s="468"/>
      <c r="E20" s="468"/>
      <c r="F20" s="468"/>
      <c r="G20" s="468"/>
      <c r="H20" s="468"/>
      <c r="I20" s="469"/>
      <c r="K20" s="586"/>
      <c r="L20" s="290"/>
      <c r="M20" s="125"/>
      <c r="N20" s="143"/>
      <c r="O20" s="143"/>
      <c r="P20" s="143"/>
      <c r="Q20" s="143"/>
      <c r="R20" s="143"/>
      <c r="S20" s="274"/>
    </row>
    <row r="21" spans="1:19" x14ac:dyDescent="0.25">
      <c r="A21" s="205" t="s">
        <v>3</v>
      </c>
      <c r="B21" s="290" t="s">
        <v>11</v>
      </c>
      <c r="C21" s="125" t="s">
        <v>91</v>
      </c>
      <c r="D21" s="268">
        <v>2.8506406188514957</v>
      </c>
      <c r="E21" s="268">
        <v>2.6241881382068297</v>
      </c>
      <c r="F21" s="268">
        <v>2.5007155113879533</v>
      </c>
      <c r="G21" s="268">
        <v>2.8436368753774319</v>
      </c>
      <c r="H21" s="268">
        <v>2.4386593503742482</v>
      </c>
      <c r="I21" s="271">
        <v>2.902729232112653</v>
      </c>
      <c r="K21" s="205" t="s">
        <v>3</v>
      </c>
      <c r="L21" s="290" t="s">
        <v>11</v>
      </c>
      <c r="M21" s="125" t="s">
        <v>91</v>
      </c>
      <c r="N21" s="143">
        <v>307663</v>
      </c>
      <c r="O21" s="143">
        <v>297130</v>
      </c>
      <c r="P21" s="143">
        <v>292095</v>
      </c>
      <c r="Q21" s="143">
        <v>338661</v>
      </c>
      <c r="R21" s="143">
        <v>297365</v>
      </c>
      <c r="S21" s="274">
        <v>364194</v>
      </c>
    </row>
    <row r="22" spans="1:19" x14ac:dyDescent="0.25">
      <c r="A22" s="205"/>
      <c r="B22" s="290"/>
      <c r="C22" s="125" t="s">
        <v>92</v>
      </c>
      <c r="D22" s="268">
        <v>7.9388707678244796E-2</v>
      </c>
      <c r="E22" s="268">
        <v>8.6398919199067503E-2</v>
      </c>
      <c r="F22" s="268">
        <v>0.10899518891693161</v>
      </c>
      <c r="G22" s="268">
        <v>0.10400208129660875</v>
      </c>
      <c r="H22" s="268">
        <v>6.0844562478235442E-2</v>
      </c>
      <c r="I22" s="271">
        <v>7.4612014086666331E-2</v>
      </c>
      <c r="K22" s="205"/>
      <c r="L22" s="290"/>
      <c r="M22" s="125" t="s">
        <v>92</v>
      </c>
      <c r="N22" s="143">
        <v>8909.4155122438424</v>
      </c>
      <c r="O22" s="143">
        <v>9908.1550425179921</v>
      </c>
      <c r="P22" s="143">
        <v>15120.957110213534</v>
      </c>
      <c r="Q22" s="143">
        <v>14145.737788839086</v>
      </c>
      <c r="R22" s="143">
        <v>7658.7158145625863</v>
      </c>
      <c r="S22" s="274">
        <v>9865.3056846048657</v>
      </c>
    </row>
    <row r="23" spans="1:19" x14ac:dyDescent="0.25">
      <c r="A23" s="205"/>
      <c r="B23" s="290" t="s">
        <v>4</v>
      </c>
      <c r="C23" s="125" t="s">
        <v>91</v>
      </c>
      <c r="D23" s="268">
        <v>10.894362528168527</v>
      </c>
      <c r="E23" s="268">
        <v>9.3849729398253565</v>
      </c>
      <c r="F23" s="268">
        <v>8.7276568190165111</v>
      </c>
      <c r="G23" s="268">
        <v>9.7196311664046693</v>
      </c>
      <c r="H23" s="268">
        <v>7.8238151701944565</v>
      </c>
      <c r="I23" s="271">
        <v>8.3308429766488157</v>
      </c>
      <c r="K23" s="205"/>
      <c r="L23" s="290" t="s">
        <v>4</v>
      </c>
      <c r="M23" s="125" t="s">
        <v>91</v>
      </c>
      <c r="N23" s="143">
        <v>173557</v>
      </c>
      <c r="O23" s="143">
        <v>155184</v>
      </c>
      <c r="P23" s="143">
        <v>149475</v>
      </c>
      <c r="Q23" s="143">
        <v>170837</v>
      </c>
      <c r="R23" s="143">
        <v>139553</v>
      </c>
      <c r="S23" s="274">
        <v>152766</v>
      </c>
    </row>
    <row r="24" spans="1:19" x14ac:dyDescent="0.25">
      <c r="A24" s="205"/>
      <c r="B24" s="290"/>
      <c r="C24" s="125" t="s">
        <v>92</v>
      </c>
      <c r="D24" s="268">
        <v>0.24222454367261148</v>
      </c>
      <c r="E24" s="268">
        <v>0.33515103750471037</v>
      </c>
      <c r="F24" s="268">
        <v>0.26390246721150806</v>
      </c>
      <c r="G24" s="268">
        <v>0.24916088005278392</v>
      </c>
      <c r="H24" s="268">
        <v>0.25294001778565639</v>
      </c>
      <c r="I24" s="271">
        <v>0.25551701580896685</v>
      </c>
      <c r="K24" s="205"/>
      <c r="L24" s="290"/>
      <c r="M24" s="125" t="s">
        <v>92</v>
      </c>
      <c r="N24" s="143">
        <v>3943.81104933504</v>
      </c>
      <c r="O24" s="143">
        <v>4095.0031318669339</v>
      </c>
      <c r="P24" s="143">
        <v>6148.0001007887095</v>
      </c>
      <c r="Q24" s="143">
        <v>5411.8831567228244</v>
      </c>
      <c r="R24" s="143">
        <v>4944.7436545444407</v>
      </c>
      <c r="S24" s="274">
        <v>5674.0997347596922</v>
      </c>
    </row>
    <row r="25" spans="1:19" x14ac:dyDescent="0.25">
      <c r="A25" s="205"/>
      <c r="B25" s="290" t="s">
        <v>3</v>
      </c>
      <c r="C25" s="125" t="s">
        <v>91</v>
      </c>
      <c r="D25" s="468">
        <v>3.8852378160025585</v>
      </c>
      <c r="E25" s="468">
        <v>3.4856993265479765</v>
      </c>
      <c r="F25" s="468">
        <v>3.2969922757332943</v>
      </c>
      <c r="G25" s="468">
        <v>3.7279211266838912</v>
      </c>
      <c r="H25" s="468">
        <v>3.1258699258128337</v>
      </c>
      <c r="I25" s="469">
        <v>3.5949065481456426</v>
      </c>
      <c r="K25" s="205"/>
      <c r="L25" s="290" t="s">
        <v>3</v>
      </c>
      <c r="M25" s="125" t="s">
        <v>91</v>
      </c>
      <c r="N25" s="143">
        <v>481220</v>
      </c>
      <c r="O25" s="143">
        <v>452314</v>
      </c>
      <c r="P25" s="143">
        <v>441570</v>
      </c>
      <c r="Q25" s="143">
        <v>509498</v>
      </c>
      <c r="R25" s="143">
        <v>436918</v>
      </c>
      <c r="S25" s="274">
        <v>516960</v>
      </c>
    </row>
    <row r="26" spans="1:19" x14ac:dyDescent="0.25">
      <c r="A26" s="205"/>
      <c r="B26" s="159"/>
      <c r="C26" s="125" t="s">
        <v>92</v>
      </c>
      <c r="D26" s="468">
        <v>7.6445310906799707E-2</v>
      </c>
      <c r="E26" s="468">
        <v>8.2326239742269353E-2</v>
      </c>
      <c r="F26" s="468">
        <v>0.10574018487974507</v>
      </c>
      <c r="G26" s="468">
        <v>9.7575723405155995E-2</v>
      </c>
      <c r="H26" s="468">
        <v>6.3017843724344366E-2</v>
      </c>
      <c r="I26" s="469">
        <v>7.3749417094771896E-2</v>
      </c>
      <c r="K26" s="205"/>
      <c r="L26" s="74"/>
      <c r="M26" s="125" t="s">
        <v>92</v>
      </c>
      <c r="N26" s="143">
        <v>9743.2710299297505</v>
      </c>
      <c r="O26" s="143">
        <v>10721.034791314447</v>
      </c>
      <c r="P26" s="143">
        <v>16323.028186222533</v>
      </c>
      <c r="Q26" s="143">
        <v>15101.903253981276</v>
      </c>
      <c r="R26" s="143">
        <v>9116.272140375615</v>
      </c>
      <c r="S26" s="274">
        <v>11380.670632730616</v>
      </c>
    </row>
    <row r="27" spans="1:19" x14ac:dyDescent="0.25">
      <c r="A27" s="270"/>
      <c r="B27" s="181"/>
      <c r="C27" s="7"/>
      <c r="D27" s="7"/>
      <c r="E27" s="7"/>
      <c r="F27" s="7"/>
      <c r="G27" s="7"/>
      <c r="H27" s="7"/>
      <c r="I27" s="13"/>
      <c r="K27" s="281"/>
      <c r="L27" s="278"/>
      <c r="M27" s="7"/>
      <c r="N27" s="7"/>
      <c r="O27" s="7"/>
      <c r="P27" s="7"/>
      <c r="Q27" s="7"/>
      <c r="R27" s="7"/>
      <c r="S27" s="13"/>
    </row>
    <row r="28" spans="1:19" x14ac:dyDescent="0.25">
      <c r="A28" s="867" t="s">
        <v>342</v>
      </c>
      <c r="B28" s="867"/>
      <c r="C28" s="867"/>
      <c r="D28" s="867"/>
      <c r="E28" s="867"/>
      <c r="F28" s="867"/>
      <c r="G28" s="867"/>
      <c r="H28" s="867"/>
      <c r="I28" s="867"/>
      <c r="K28" s="867" t="s">
        <v>342</v>
      </c>
      <c r="L28" s="867"/>
      <c r="M28" s="867"/>
      <c r="N28" s="867"/>
      <c r="O28" s="867"/>
      <c r="P28" s="867"/>
      <c r="Q28" s="867"/>
      <c r="R28" s="867"/>
      <c r="S28" s="867"/>
    </row>
    <row r="29" spans="1:19" x14ac:dyDescent="0.25">
      <c r="A29" s="865" t="s">
        <v>6</v>
      </c>
      <c r="B29" s="865"/>
      <c r="C29" s="865"/>
      <c r="D29" s="865"/>
      <c r="E29" s="865"/>
      <c r="F29" s="865"/>
      <c r="G29" s="865"/>
      <c r="H29" s="865"/>
      <c r="I29" s="865"/>
      <c r="K29" s="865" t="s">
        <v>6</v>
      </c>
      <c r="L29" s="865"/>
      <c r="M29" s="865"/>
      <c r="N29" s="865"/>
      <c r="O29" s="865"/>
      <c r="P29" s="865"/>
      <c r="Q29" s="865"/>
      <c r="R29" s="865"/>
      <c r="S29" s="865"/>
    </row>
    <row r="30" spans="1:19" x14ac:dyDescent="0.25">
      <c r="A30" s="189"/>
      <c r="B30" s="189"/>
      <c r="C30" s="189"/>
      <c r="D30" s="189"/>
      <c r="E30" s="189"/>
      <c r="F30" s="189"/>
      <c r="G30" s="189"/>
      <c r="H30" s="189"/>
    </row>
    <row r="31" spans="1:19" x14ac:dyDescent="0.25">
      <c r="C31" s="449"/>
      <c r="D31" s="449"/>
      <c r="E31" s="449"/>
      <c r="F31" s="449"/>
      <c r="G31" s="449"/>
      <c r="H31" s="449"/>
      <c r="I31" s="449"/>
      <c r="J31" s="449"/>
      <c r="K31" s="449"/>
      <c r="L31" s="449"/>
      <c r="M31" s="449"/>
    </row>
    <row r="32" spans="1:19" x14ac:dyDescent="0.25">
      <c r="C32" s="449"/>
      <c r="D32" s="449"/>
      <c r="E32" s="449"/>
      <c r="F32" s="449"/>
      <c r="G32" s="449"/>
      <c r="H32" s="449"/>
      <c r="I32" s="449"/>
      <c r="J32" s="449"/>
      <c r="K32" s="449"/>
      <c r="L32" s="449"/>
      <c r="M32" s="449"/>
    </row>
    <row r="33" spans="3:13" x14ac:dyDescent="0.25">
      <c r="C33" s="449"/>
      <c r="D33" s="449"/>
      <c r="E33" s="449"/>
      <c r="F33" s="449"/>
      <c r="G33" s="449"/>
      <c r="H33" s="449"/>
      <c r="I33" s="449"/>
      <c r="J33" s="449"/>
      <c r="K33" s="449"/>
      <c r="L33" s="449"/>
      <c r="M33" s="449"/>
    </row>
    <row r="34" spans="3:13" x14ac:dyDescent="0.25">
      <c r="C34" s="449"/>
      <c r="D34" s="449"/>
      <c r="E34" s="449"/>
      <c r="F34" s="449"/>
      <c r="G34" s="449"/>
      <c r="H34" s="449"/>
      <c r="I34" s="449"/>
      <c r="J34" s="449"/>
      <c r="K34" s="449"/>
      <c r="L34" s="449"/>
      <c r="M34" s="449"/>
    </row>
    <row r="35" spans="3:13" x14ac:dyDescent="0.25">
      <c r="C35" s="449"/>
      <c r="D35" s="449"/>
      <c r="E35" s="449"/>
      <c r="F35" s="449"/>
      <c r="G35" s="449"/>
      <c r="H35" s="449"/>
      <c r="I35" s="449"/>
      <c r="J35" s="449"/>
      <c r="K35" s="449"/>
      <c r="L35" s="449"/>
      <c r="M35" s="449"/>
    </row>
    <row r="36" spans="3:13" x14ac:dyDescent="0.25">
      <c r="C36" s="449"/>
      <c r="D36" s="449"/>
      <c r="E36" s="449"/>
      <c r="F36" s="449"/>
      <c r="G36" s="449"/>
      <c r="H36" s="449"/>
      <c r="I36" s="449"/>
      <c r="J36" s="449"/>
      <c r="K36" s="449"/>
      <c r="L36" s="449"/>
      <c r="M36" s="449"/>
    </row>
  </sheetData>
  <mergeCells count="8">
    <mergeCell ref="A29:I29"/>
    <mergeCell ref="K29:S29"/>
    <mergeCell ref="A28:I28"/>
    <mergeCell ref="K28:S28"/>
    <mergeCell ref="A2:I2"/>
    <mergeCell ref="A3:I3"/>
    <mergeCell ref="K2:S2"/>
    <mergeCell ref="K3:S3"/>
  </mergeCells>
  <hyperlinks>
    <hyperlink ref="A1" location="INDICE!A1" display="INDICE" xr:uid="{CC2C0FD1-D7A3-4D07-B119-D938CB39EA5C}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E8741-40EF-413E-B038-00F2694FC35A}">
  <dimension ref="A1:S42"/>
  <sheetViews>
    <sheetView workbookViewId="0">
      <selection activeCell="C43" sqref="C43:E238"/>
    </sheetView>
  </sheetViews>
  <sheetFormatPr baseColWidth="10" defaultColWidth="11.5703125" defaultRowHeight="15" x14ac:dyDescent="0.25"/>
  <cols>
    <col min="1" max="1" width="11.5703125" style="194"/>
    <col min="2" max="2" width="9.7109375" style="194" customWidth="1"/>
    <col min="3" max="3" width="13.28515625" style="194" customWidth="1"/>
    <col min="4" max="9" width="7.7109375" style="194" customWidth="1"/>
    <col min="10" max="12" width="11.5703125" style="194"/>
    <col min="13" max="13" width="13.28515625" style="194" customWidth="1"/>
    <col min="14" max="19" width="10.7109375" style="194" customWidth="1"/>
    <col min="20" max="16384" width="11.5703125" style="194"/>
  </cols>
  <sheetData>
    <row r="1" spans="1:19" x14ac:dyDescent="0.25">
      <c r="A1" s="398" t="s">
        <v>344</v>
      </c>
      <c r="B1" s="294"/>
    </row>
    <row r="2" spans="1:19" ht="14.45" customHeight="1" x14ac:dyDescent="0.25">
      <c r="A2" s="863" t="s">
        <v>272</v>
      </c>
      <c r="B2" s="863"/>
      <c r="C2" s="863"/>
      <c r="D2" s="863"/>
      <c r="E2" s="863"/>
      <c r="F2" s="863"/>
      <c r="G2" s="863"/>
      <c r="H2" s="863"/>
      <c r="I2" s="863"/>
      <c r="K2" s="863" t="s">
        <v>520</v>
      </c>
      <c r="L2" s="863"/>
      <c r="M2" s="863"/>
      <c r="N2" s="863"/>
      <c r="O2" s="863"/>
      <c r="P2" s="863"/>
      <c r="Q2" s="863"/>
      <c r="R2" s="863"/>
      <c r="S2" s="863"/>
    </row>
    <row r="3" spans="1:19" ht="14.45" customHeight="1" x14ac:dyDescent="0.25">
      <c r="A3" s="864" t="s">
        <v>527</v>
      </c>
      <c r="B3" s="864"/>
      <c r="C3" s="864"/>
      <c r="D3" s="864"/>
      <c r="E3" s="864"/>
      <c r="F3" s="864"/>
      <c r="G3" s="864"/>
      <c r="H3" s="864"/>
      <c r="K3" s="864" t="s">
        <v>531</v>
      </c>
      <c r="L3" s="864"/>
      <c r="M3" s="864"/>
      <c r="N3" s="864"/>
      <c r="O3" s="864"/>
      <c r="P3" s="864"/>
      <c r="Q3" s="864"/>
      <c r="R3" s="864"/>
    </row>
    <row r="4" spans="1:19" x14ac:dyDescent="0.25">
      <c r="A4" s="334"/>
      <c r="B4" s="334"/>
      <c r="C4" s="334"/>
      <c r="D4" s="334"/>
      <c r="E4" s="334"/>
      <c r="F4" s="334"/>
      <c r="G4" s="333"/>
      <c r="H4" s="333"/>
      <c r="K4" s="334"/>
      <c r="L4" s="334"/>
      <c r="M4" s="334"/>
      <c r="N4" s="334"/>
      <c r="O4" s="334"/>
      <c r="P4" s="334"/>
      <c r="Q4" s="333"/>
      <c r="R4" s="333"/>
    </row>
    <row r="5" spans="1:19" x14ac:dyDescent="0.25">
      <c r="A5" s="285"/>
      <c r="B5" s="282"/>
      <c r="C5" s="282"/>
      <c r="D5" s="283">
        <v>2006</v>
      </c>
      <c r="E5" s="283">
        <v>2009</v>
      </c>
      <c r="F5" s="283">
        <v>2011</v>
      </c>
      <c r="G5" s="283">
        <v>2013</v>
      </c>
      <c r="H5" s="283">
        <v>2015</v>
      </c>
      <c r="I5" s="286">
        <v>2017</v>
      </c>
      <c r="K5" s="217"/>
      <c r="L5" s="50"/>
      <c r="M5" s="50"/>
      <c r="N5" s="283">
        <v>2006</v>
      </c>
      <c r="O5" s="283">
        <v>2009</v>
      </c>
      <c r="P5" s="283">
        <v>2011</v>
      </c>
      <c r="Q5" s="283">
        <v>2013</v>
      </c>
      <c r="R5" s="283">
        <v>2015</v>
      </c>
      <c r="S5" s="286">
        <v>2017</v>
      </c>
    </row>
    <row r="6" spans="1:19" x14ac:dyDescent="0.25">
      <c r="A6" s="227"/>
      <c r="B6" s="289"/>
      <c r="C6" s="336"/>
      <c r="D6" s="336"/>
      <c r="E6" s="169"/>
      <c r="F6" s="169"/>
      <c r="G6" s="169"/>
      <c r="H6" s="169"/>
      <c r="I6" s="287"/>
      <c r="K6" s="229"/>
      <c r="L6" s="290"/>
      <c r="M6" s="169"/>
      <c r="N6" s="169"/>
      <c r="O6" s="169"/>
      <c r="P6" s="169"/>
      <c r="Q6" s="169"/>
      <c r="R6" s="169"/>
      <c r="S6" s="379"/>
    </row>
    <row r="7" spans="1:19" x14ac:dyDescent="0.25">
      <c r="A7" s="229" t="s">
        <v>9</v>
      </c>
      <c r="B7" s="213" t="s">
        <v>299</v>
      </c>
      <c r="C7" s="337" t="s">
        <v>91</v>
      </c>
      <c r="D7" s="361">
        <v>1.2505629514870926</v>
      </c>
      <c r="E7" s="361">
        <v>0.94702263318327851</v>
      </c>
      <c r="F7" s="361">
        <v>0.80435742993524195</v>
      </c>
      <c r="G7" s="361">
        <v>1.1233937838717707</v>
      </c>
      <c r="H7" s="361">
        <v>0.82588290209798298</v>
      </c>
      <c r="I7" s="368">
        <v>0.99811810137338564</v>
      </c>
      <c r="K7" s="229" t="s">
        <v>9</v>
      </c>
      <c r="L7" s="213" t="s">
        <v>299</v>
      </c>
      <c r="M7" s="337" t="s">
        <v>91</v>
      </c>
      <c r="N7" s="470">
        <v>3471</v>
      </c>
      <c r="O7" s="470">
        <v>2880</v>
      </c>
      <c r="P7" s="470">
        <v>2986</v>
      </c>
      <c r="Q7" s="470">
        <v>4693</v>
      </c>
      <c r="R7" s="470">
        <v>3574</v>
      </c>
      <c r="S7" s="471">
        <v>4487</v>
      </c>
    </row>
    <row r="8" spans="1:19" x14ac:dyDescent="0.25">
      <c r="A8" s="229"/>
      <c r="B8" s="213"/>
      <c r="C8" s="337" t="s">
        <v>92</v>
      </c>
      <c r="D8" s="361">
        <v>0.20590626641369519</v>
      </c>
      <c r="E8" s="361">
        <v>0.16332806947814238</v>
      </c>
      <c r="F8" s="361">
        <v>0.12701261118690602</v>
      </c>
      <c r="G8" s="361">
        <v>0.18628599951193406</v>
      </c>
      <c r="H8" s="361">
        <v>0.14008773963481505</v>
      </c>
      <c r="I8" s="368">
        <v>0.14847165510413232</v>
      </c>
      <c r="K8" s="229"/>
      <c r="L8" s="213"/>
      <c r="M8" s="337" t="s">
        <v>92</v>
      </c>
      <c r="N8" s="470">
        <v>575.04334826250476</v>
      </c>
      <c r="O8" s="470">
        <v>498.52618023625638</v>
      </c>
      <c r="P8" s="470">
        <v>479.79337758473213</v>
      </c>
      <c r="Q8" s="470">
        <v>783.46121353591843</v>
      </c>
      <c r="R8" s="470">
        <v>616.15766752151762</v>
      </c>
      <c r="S8" s="472">
        <v>677.53664619175288</v>
      </c>
    </row>
    <row r="9" spans="1:19" x14ac:dyDescent="0.25">
      <c r="A9" s="229"/>
      <c r="B9" s="213" t="s">
        <v>233</v>
      </c>
      <c r="C9" s="337" t="s">
        <v>91</v>
      </c>
      <c r="D9" s="361">
        <v>3.4658880321096355</v>
      </c>
      <c r="E9" s="361">
        <v>3.0291462605247976</v>
      </c>
      <c r="F9" s="361">
        <v>1.7217043655200579</v>
      </c>
      <c r="G9" s="361">
        <v>2.8459911609507946</v>
      </c>
      <c r="H9" s="361">
        <v>2.2944389675726309</v>
      </c>
      <c r="I9" s="368">
        <v>2.3439615985798525</v>
      </c>
      <c r="K9" s="229"/>
      <c r="L9" s="213" t="s">
        <v>233</v>
      </c>
      <c r="M9" s="337" t="s">
        <v>91</v>
      </c>
      <c r="N9" s="470">
        <v>7668</v>
      </c>
      <c r="O9" s="470">
        <v>6983</v>
      </c>
      <c r="P9" s="470">
        <v>4806</v>
      </c>
      <c r="Q9" s="470">
        <v>8101</v>
      </c>
      <c r="R9" s="470">
        <v>6540</v>
      </c>
      <c r="S9" s="472">
        <v>7183</v>
      </c>
    </row>
    <row r="10" spans="1:19" x14ac:dyDescent="0.25">
      <c r="A10" s="229"/>
      <c r="B10" s="213"/>
      <c r="C10" s="337" t="s">
        <v>92</v>
      </c>
      <c r="D10" s="361">
        <v>0.34838437067443701</v>
      </c>
      <c r="E10" s="361">
        <v>0.37554740628633343</v>
      </c>
      <c r="F10" s="361">
        <v>0.23871075775753264</v>
      </c>
      <c r="G10" s="361">
        <v>0.32559588021027236</v>
      </c>
      <c r="H10" s="361">
        <v>0.28060774272678501</v>
      </c>
      <c r="I10" s="368">
        <v>0.30183200009124583</v>
      </c>
      <c r="K10" s="229"/>
      <c r="L10" s="213"/>
      <c r="M10" s="337" t="s">
        <v>92</v>
      </c>
      <c r="N10" s="470">
        <v>769.83429674472438</v>
      </c>
      <c r="O10" s="470">
        <v>888.98430003813098</v>
      </c>
      <c r="P10" s="470">
        <v>672.66887156653604</v>
      </c>
      <c r="Q10" s="470">
        <v>939.74190652210416</v>
      </c>
      <c r="R10" s="470">
        <v>810.42949067560778</v>
      </c>
      <c r="S10" s="472">
        <v>942.7727281886996</v>
      </c>
    </row>
    <row r="11" spans="1:19" x14ac:dyDescent="0.25">
      <c r="A11" s="229"/>
      <c r="B11" s="213" t="s">
        <v>234</v>
      </c>
      <c r="C11" s="337" t="s">
        <v>91</v>
      </c>
      <c r="D11" s="361">
        <v>7.4892499589693085</v>
      </c>
      <c r="E11" s="361">
        <v>6.7232266877229785</v>
      </c>
      <c r="F11" s="361">
        <v>5.2688145041810008</v>
      </c>
      <c r="G11" s="361">
        <v>5.104305740987984</v>
      </c>
      <c r="H11" s="361">
        <v>5.2445537924913186</v>
      </c>
      <c r="I11" s="368">
        <v>5.5184462397221949</v>
      </c>
      <c r="K11" s="229"/>
      <c r="L11" s="213" t="s">
        <v>234</v>
      </c>
      <c r="M11" s="337" t="s">
        <v>91</v>
      </c>
      <c r="N11" s="470">
        <v>11408</v>
      </c>
      <c r="O11" s="470">
        <v>11665</v>
      </c>
      <c r="P11" s="470">
        <v>10491</v>
      </c>
      <c r="Q11" s="470">
        <v>12234</v>
      </c>
      <c r="R11" s="470">
        <v>13472</v>
      </c>
      <c r="S11" s="472">
        <v>15383</v>
      </c>
    </row>
    <row r="12" spans="1:19" x14ac:dyDescent="0.25">
      <c r="A12" s="229"/>
      <c r="B12" s="213"/>
      <c r="C12" s="337" t="s">
        <v>92</v>
      </c>
      <c r="D12" s="361">
        <v>0.65779593073215092</v>
      </c>
      <c r="E12" s="361">
        <v>0.60181984096511076</v>
      </c>
      <c r="F12" s="361">
        <v>0.61266631688827</v>
      </c>
      <c r="G12" s="361">
        <v>0.45249436311222474</v>
      </c>
      <c r="H12" s="361">
        <v>0.46798058004476417</v>
      </c>
      <c r="I12" s="368">
        <v>0.51724028097905395</v>
      </c>
      <c r="K12" s="229"/>
      <c r="L12" s="213"/>
      <c r="M12" s="337" t="s">
        <v>92</v>
      </c>
      <c r="N12" s="470">
        <v>1017.0124962164022</v>
      </c>
      <c r="O12" s="470">
        <v>1059.1151435019995</v>
      </c>
      <c r="P12" s="470">
        <v>1241.874963332649</v>
      </c>
      <c r="Q12" s="470">
        <v>1080.8680111299982</v>
      </c>
      <c r="R12" s="470">
        <v>1281.970405438082</v>
      </c>
      <c r="S12" s="472">
        <v>1545.3278783893056</v>
      </c>
    </row>
    <row r="13" spans="1:19" x14ac:dyDescent="0.25">
      <c r="A13" s="229"/>
      <c r="B13" s="213" t="s">
        <v>341</v>
      </c>
      <c r="C13" s="337" t="s">
        <v>91</v>
      </c>
      <c r="D13" s="361">
        <v>26.981838059961731</v>
      </c>
      <c r="E13" s="361">
        <v>24.106778526776242</v>
      </c>
      <c r="F13" s="361">
        <v>21.15592736447233</v>
      </c>
      <c r="G13" s="361">
        <v>16.212982196229973</v>
      </c>
      <c r="H13" s="361">
        <v>16.779805875980554</v>
      </c>
      <c r="I13" s="368">
        <v>13.204715285444477</v>
      </c>
      <c r="K13" s="229"/>
      <c r="L13" s="213" t="s">
        <v>341</v>
      </c>
      <c r="M13" s="337" t="s">
        <v>91</v>
      </c>
      <c r="N13" s="470">
        <v>28628</v>
      </c>
      <c r="O13" s="470">
        <v>29539</v>
      </c>
      <c r="P13" s="470">
        <v>31864</v>
      </c>
      <c r="Q13" s="470">
        <v>31299</v>
      </c>
      <c r="R13" s="470">
        <v>30824</v>
      </c>
      <c r="S13" s="472">
        <v>28945</v>
      </c>
    </row>
    <row r="14" spans="1:19" x14ac:dyDescent="0.25">
      <c r="A14" s="229"/>
      <c r="B14" s="213"/>
      <c r="C14" s="337" t="s">
        <v>92</v>
      </c>
      <c r="D14" s="361">
        <v>1.4138699280434919</v>
      </c>
      <c r="E14" s="361">
        <v>1.2894993327900739</v>
      </c>
      <c r="F14" s="361">
        <v>1.610273869241114</v>
      </c>
      <c r="G14" s="361">
        <v>1.1347368280852386</v>
      </c>
      <c r="H14" s="361">
        <v>0.99161401642707137</v>
      </c>
      <c r="I14" s="368">
        <v>0.7689001342281423</v>
      </c>
      <c r="K14" s="229"/>
      <c r="L14" s="213"/>
      <c r="M14" s="337" t="s">
        <v>92</v>
      </c>
      <c r="N14" s="470">
        <v>1752.2861801371034</v>
      </c>
      <c r="O14" s="470">
        <v>1772.2108912897236</v>
      </c>
      <c r="P14" s="470">
        <v>2878.4144059213686</v>
      </c>
      <c r="Q14" s="470">
        <v>1917.0275789224384</v>
      </c>
      <c r="R14" s="470">
        <v>2204.6586718284548</v>
      </c>
      <c r="S14" s="472">
        <v>1887.1790182525842</v>
      </c>
    </row>
    <row r="15" spans="1:19" x14ac:dyDescent="0.25">
      <c r="A15" s="229"/>
      <c r="B15" s="213" t="s">
        <v>3</v>
      </c>
      <c r="C15" s="337" t="s">
        <v>91</v>
      </c>
      <c r="D15" s="361">
        <v>6.7582469100912146</v>
      </c>
      <c r="E15" s="361">
        <v>6.1476510067114098</v>
      </c>
      <c r="F15" s="361">
        <v>5.0141985801419864</v>
      </c>
      <c r="G15" s="361">
        <v>4.9621760384520854</v>
      </c>
      <c r="H15" s="361">
        <v>4.6971621060482978</v>
      </c>
      <c r="I15" s="368">
        <v>4.4657247372504987</v>
      </c>
      <c r="K15" s="229"/>
      <c r="L15" s="213" t="s">
        <v>3</v>
      </c>
      <c r="M15" s="337" t="s">
        <v>91</v>
      </c>
      <c r="N15" s="470">
        <v>51175</v>
      </c>
      <c r="O15" s="470">
        <v>51067</v>
      </c>
      <c r="P15" s="470">
        <v>50147</v>
      </c>
      <c r="Q15" s="470">
        <v>56327</v>
      </c>
      <c r="R15" s="470">
        <v>54410</v>
      </c>
      <c r="S15" s="472">
        <v>55998</v>
      </c>
    </row>
    <row r="16" spans="1:19" x14ac:dyDescent="0.25">
      <c r="A16" s="229"/>
      <c r="B16" s="213"/>
      <c r="C16" s="337" t="s">
        <v>92</v>
      </c>
      <c r="D16" s="361">
        <v>0.31830015549858648</v>
      </c>
      <c r="E16" s="361">
        <v>0.3242989840933147</v>
      </c>
      <c r="F16" s="361">
        <v>0.33269414320056678</v>
      </c>
      <c r="G16" s="361">
        <v>0.2394274678163496</v>
      </c>
      <c r="H16" s="361">
        <v>0.24430327782116978</v>
      </c>
      <c r="I16" s="368">
        <v>0.24229073704344745</v>
      </c>
      <c r="K16" s="229"/>
      <c r="L16" s="213"/>
      <c r="M16" s="337" t="s">
        <v>92</v>
      </c>
      <c r="N16" s="470">
        <v>2665.3615356121418</v>
      </c>
      <c r="O16" s="470">
        <v>2857.6830818548301</v>
      </c>
      <c r="P16" s="470">
        <v>3678.4077021685644</v>
      </c>
      <c r="Q16" s="470">
        <v>2788.8287204154212</v>
      </c>
      <c r="R16" s="470">
        <v>3270.8715498920396</v>
      </c>
      <c r="S16" s="472">
        <v>3380.0277547957212</v>
      </c>
    </row>
    <row r="17" spans="1:19" s="589" customFormat="1" x14ac:dyDescent="0.25">
      <c r="A17" s="590"/>
      <c r="B17" s="213"/>
      <c r="C17" s="585"/>
      <c r="D17" s="361"/>
      <c r="E17" s="361"/>
      <c r="F17" s="361"/>
      <c r="G17" s="361"/>
      <c r="H17" s="361"/>
      <c r="I17" s="368"/>
      <c r="K17" s="590"/>
      <c r="L17" s="213"/>
      <c r="M17" s="585"/>
      <c r="N17" s="470"/>
      <c r="O17" s="470"/>
      <c r="P17" s="470"/>
      <c r="Q17" s="470"/>
      <c r="R17" s="470"/>
      <c r="S17" s="472"/>
    </row>
    <row r="18" spans="1:19" ht="30" x14ac:dyDescent="0.25">
      <c r="A18" s="229" t="s">
        <v>10</v>
      </c>
      <c r="B18" s="213" t="s">
        <v>299</v>
      </c>
      <c r="C18" s="337" t="s">
        <v>91</v>
      </c>
      <c r="D18" s="361">
        <v>0.92742995747773871</v>
      </c>
      <c r="E18" s="361">
        <v>0.73303713204256504</v>
      </c>
      <c r="F18" s="361">
        <v>0.64495885328989555</v>
      </c>
      <c r="G18" s="361">
        <v>0.96574705028499264</v>
      </c>
      <c r="H18" s="361">
        <v>0.65598383213832501</v>
      </c>
      <c r="I18" s="368">
        <v>1.086395893620882</v>
      </c>
      <c r="K18" s="229" t="s">
        <v>10</v>
      </c>
      <c r="L18" s="213" t="s">
        <v>299</v>
      </c>
      <c r="M18" s="337" t="s">
        <v>91</v>
      </c>
      <c r="N18" s="470">
        <v>35165</v>
      </c>
      <c r="O18" s="470">
        <v>28211</v>
      </c>
      <c r="P18" s="470">
        <v>25570</v>
      </c>
      <c r="Q18" s="470">
        <v>36413</v>
      </c>
      <c r="R18" s="470">
        <v>25123</v>
      </c>
      <c r="S18" s="471">
        <v>40294</v>
      </c>
    </row>
    <row r="19" spans="1:19" x14ac:dyDescent="0.25">
      <c r="A19" s="229"/>
      <c r="B19" s="213"/>
      <c r="C19" s="337" t="s">
        <v>92</v>
      </c>
      <c r="D19" s="361">
        <v>7.1916845938138879E-2</v>
      </c>
      <c r="E19" s="361">
        <v>5.4826656454037781E-2</v>
      </c>
      <c r="F19" s="361">
        <v>0.10853447112575476</v>
      </c>
      <c r="G19" s="361">
        <v>6.8580202650574171E-2</v>
      </c>
      <c r="H19" s="361">
        <v>4.8427056330918657E-2</v>
      </c>
      <c r="I19" s="368">
        <v>6.4100583093900737E-2</v>
      </c>
      <c r="K19" s="229"/>
      <c r="L19" s="213"/>
      <c r="M19" s="337" t="s">
        <v>92</v>
      </c>
      <c r="N19" s="470">
        <v>2788.0784762702342</v>
      </c>
      <c r="O19" s="470">
        <v>2088.2859501693838</v>
      </c>
      <c r="P19" s="470">
        <v>4494.0107113950189</v>
      </c>
      <c r="Q19" s="470">
        <v>2661.7065832636549</v>
      </c>
      <c r="R19" s="470">
        <v>1841.1988741834257</v>
      </c>
      <c r="S19" s="472">
        <v>2424.6423876669601</v>
      </c>
    </row>
    <row r="20" spans="1:19" x14ac:dyDescent="0.25">
      <c r="A20" s="229"/>
      <c r="B20" s="213" t="s">
        <v>233</v>
      </c>
      <c r="C20" s="337" t="s">
        <v>91</v>
      </c>
      <c r="D20" s="361">
        <v>1.9750818023983401</v>
      </c>
      <c r="E20" s="361">
        <v>1.7134453500077818</v>
      </c>
      <c r="F20" s="361">
        <v>1.5005381633247135</v>
      </c>
      <c r="G20" s="361">
        <v>2.3183312132820602</v>
      </c>
      <c r="H20" s="361">
        <v>1.2278398984210257</v>
      </c>
      <c r="I20" s="368">
        <v>1.7742994630361713</v>
      </c>
      <c r="K20" s="229"/>
      <c r="L20" s="213" t="s">
        <v>233</v>
      </c>
      <c r="M20" s="337" t="s">
        <v>91</v>
      </c>
      <c r="N20" s="470">
        <v>63808</v>
      </c>
      <c r="O20" s="470">
        <v>52185</v>
      </c>
      <c r="P20" s="470">
        <v>43455</v>
      </c>
      <c r="Q20" s="470">
        <v>69366</v>
      </c>
      <c r="R20" s="470">
        <v>36398</v>
      </c>
      <c r="S20" s="472">
        <v>53715</v>
      </c>
    </row>
    <row r="21" spans="1:19" x14ac:dyDescent="0.25">
      <c r="A21" s="229"/>
      <c r="B21" s="213"/>
      <c r="C21" s="337" t="s">
        <v>92</v>
      </c>
      <c r="D21" s="361">
        <v>8.7474508165244519E-2</v>
      </c>
      <c r="E21" s="361">
        <v>8.85028344768716E-2</v>
      </c>
      <c r="F21" s="361">
        <v>0.1143470435351468</v>
      </c>
      <c r="G21" s="361">
        <v>0.31067443212172557</v>
      </c>
      <c r="H21" s="361">
        <v>7.0038742992755559E-2</v>
      </c>
      <c r="I21" s="368">
        <v>9.0293067230272986E-2</v>
      </c>
      <c r="K21" s="229"/>
      <c r="L21" s="213"/>
      <c r="M21" s="337" t="s">
        <v>92</v>
      </c>
      <c r="N21" s="470">
        <v>2826.6272662402384</v>
      </c>
      <c r="O21" s="470">
        <v>2652.1907493827021</v>
      </c>
      <c r="P21" s="470">
        <v>3362.5689779481008</v>
      </c>
      <c r="Q21" s="470">
        <v>9760.7192095072733</v>
      </c>
      <c r="R21" s="470">
        <v>2084.0190548223695</v>
      </c>
      <c r="S21" s="472">
        <v>2714.1622678294298</v>
      </c>
    </row>
    <row r="22" spans="1:19" x14ac:dyDescent="0.25">
      <c r="A22" s="229"/>
      <c r="B22" s="213" t="s">
        <v>234</v>
      </c>
      <c r="C22" s="337" t="s">
        <v>91</v>
      </c>
      <c r="D22" s="361">
        <v>3.5942649827671174</v>
      </c>
      <c r="E22" s="361">
        <v>3.1277356692485845</v>
      </c>
      <c r="F22" s="361">
        <v>3.1113154718406424</v>
      </c>
      <c r="G22" s="361">
        <v>3.5931370322312217</v>
      </c>
      <c r="H22" s="361">
        <v>2.8835091795189296</v>
      </c>
      <c r="I22" s="368">
        <v>3.5818255821534759</v>
      </c>
      <c r="K22" s="229"/>
      <c r="L22" s="213" t="s">
        <v>234</v>
      </c>
      <c r="M22" s="337" t="s">
        <v>91</v>
      </c>
      <c r="N22" s="470">
        <v>93502</v>
      </c>
      <c r="O22" s="470">
        <v>90322</v>
      </c>
      <c r="P22" s="470">
        <v>94731</v>
      </c>
      <c r="Q22" s="470">
        <v>109159</v>
      </c>
      <c r="R22" s="470">
        <v>90306</v>
      </c>
      <c r="S22" s="472">
        <v>113170</v>
      </c>
    </row>
    <row r="23" spans="1:19" x14ac:dyDescent="0.25">
      <c r="A23" s="229"/>
      <c r="B23" s="213"/>
      <c r="C23" s="337" t="s">
        <v>92</v>
      </c>
      <c r="D23" s="361">
        <v>0.13706206109178179</v>
      </c>
      <c r="E23" s="361">
        <v>0.12503675775055612</v>
      </c>
      <c r="F23" s="361">
        <v>0.23408718208688539</v>
      </c>
      <c r="G23" s="361">
        <v>0.15405056280315113</v>
      </c>
      <c r="H23" s="361">
        <v>0.10995362145115389</v>
      </c>
      <c r="I23" s="368">
        <v>0.14626240795684156</v>
      </c>
      <c r="K23" s="229"/>
      <c r="L23" s="213"/>
      <c r="M23" s="337" t="s">
        <v>92</v>
      </c>
      <c r="N23" s="470">
        <v>3575.7704124630086</v>
      </c>
      <c r="O23" s="470">
        <v>3600.8008713924655</v>
      </c>
      <c r="P23" s="470">
        <v>7657.651453494721</v>
      </c>
      <c r="Q23" s="470">
        <v>4600.1133979531996</v>
      </c>
      <c r="R23" s="470">
        <v>3520.2078881275743</v>
      </c>
      <c r="S23" s="472">
        <v>4858.568725709275</v>
      </c>
    </row>
    <row r="24" spans="1:19" x14ac:dyDescent="0.25">
      <c r="A24" s="229"/>
      <c r="B24" s="213" t="s">
        <v>341</v>
      </c>
      <c r="C24" s="337" t="s">
        <v>91</v>
      </c>
      <c r="D24" s="361">
        <v>11.888308472946068</v>
      </c>
      <c r="E24" s="361">
        <v>9.7528915483739684</v>
      </c>
      <c r="F24" s="361">
        <v>9.151573961224182</v>
      </c>
      <c r="G24" s="361">
        <v>8.8452524493300562</v>
      </c>
      <c r="H24" s="361">
        <v>7.9777076121276673</v>
      </c>
      <c r="I24" s="368">
        <v>7.8833440317061241</v>
      </c>
      <c r="K24" s="229"/>
      <c r="L24" s="213" t="s">
        <v>341</v>
      </c>
      <c r="M24" s="337" t="s">
        <v>91</v>
      </c>
      <c r="N24" s="470">
        <v>236822</v>
      </c>
      <c r="O24" s="470">
        <v>230529</v>
      </c>
      <c r="P24" s="470">
        <v>227667</v>
      </c>
      <c r="Q24" s="470">
        <v>237244</v>
      </c>
      <c r="R24" s="470">
        <v>230681</v>
      </c>
      <c r="S24" s="472">
        <v>253730</v>
      </c>
    </row>
    <row r="25" spans="1:19" x14ac:dyDescent="0.25">
      <c r="A25" s="229"/>
      <c r="B25" s="213"/>
      <c r="C25" s="337" t="s">
        <v>92</v>
      </c>
      <c r="D25" s="361">
        <v>0.28540499744628217</v>
      </c>
      <c r="E25" s="361">
        <v>0.28617709112386946</v>
      </c>
      <c r="F25" s="361">
        <v>0.35744321417738617</v>
      </c>
      <c r="G25" s="361">
        <v>0.25885423859540252</v>
      </c>
      <c r="H25" s="361">
        <v>0.19344806498548647</v>
      </c>
      <c r="I25" s="368">
        <v>0.20356712879958869</v>
      </c>
      <c r="K25" s="229"/>
      <c r="L25" s="213"/>
      <c r="M25" s="337" t="s">
        <v>92</v>
      </c>
      <c r="N25" s="470">
        <v>5860.5662264817402</v>
      </c>
      <c r="O25" s="470">
        <v>7081.6249974343955</v>
      </c>
      <c r="P25" s="470">
        <v>10293.070854461717</v>
      </c>
      <c r="Q25" s="470">
        <v>7123.5459507939031</v>
      </c>
      <c r="R25" s="470">
        <v>5928.2680167656836</v>
      </c>
      <c r="S25" s="472">
        <v>6950.7731575106582</v>
      </c>
    </row>
    <row r="26" spans="1:19" x14ac:dyDescent="0.25">
      <c r="A26" s="229"/>
      <c r="B26" s="213" t="s">
        <v>3</v>
      </c>
      <c r="C26" s="337" t="s">
        <v>91</v>
      </c>
      <c r="D26" s="361">
        <v>3.6958048146867641</v>
      </c>
      <c r="E26" s="361">
        <v>3.3036402806546765</v>
      </c>
      <c r="F26" s="361">
        <v>3.1584159981718734</v>
      </c>
      <c r="G26" s="361">
        <v>3.6224802351869951</v>
      </c>
      <c r="H26" s="361">
        <v>2.9842422820136574</v>
      </c>
      <c r="I26" s="368">
        <v>3.51450645405271</v>
      </c>
      <c r="K26" s="229"/>
      <c r="L26" s="213" t="s">
        <v>3</v>
      </c>
      <c r="M26" s="337" t="s">
        <v>91</v>
      </c>
      <c r="N26" s="470">
        <v>429297</v>
      </c>
      <c r="O26" s="470">
        <v>401247</v>
      </c>
      <c r="P26" s="470">
        <v>391423</v>
      </c>
      <c r="Q26" s="470">
        <v>452182</v>
      </c>
      <c r="R26" s="470">
        <v>382508</v>
      </c>
      <c r="S26" s="472">
        <v>460909</v>
      </c>
    </row>
    <row r="27" spans="1:19" x14ac:dyDescent="0.25">
      <c r="A27" s="229"/>
      <c r="B27" s="213"/>
      <c r="C27" s="337" t="s">
        <v>92</v>
      </c>
      <c r="D27" s="361">
        <v>7.7132514982804976E-2</v>
      </c>
      <c r="E27" s="361">
        <v>8.3959817469476977E-2</v>
      </c>
      <c r="F27" s="361">
        <v>0.10981656290917934</v>
      </c>
      <c r="G27" s="361">
        <v>0.10576260906720225</v>
      </c>
      <c r="H27" s="361">
        <v>6.301799857168125E-2</v>
      </c>
      <c r="I27" s="368">
        <v>7.611537317326289E-2</v>
      </c>
      <c r="K27" s="229"/>
      <c r="L27" s="213"/>
      <c r="M27" s="337" t="s">
        <v>92</v>
      </c>
      <c r="N27" s="470">
        <v>9203.5498334285749</v>
      </c>
      <c r="O27" s="470">
        <v>10240.086972295698</v>
      </c>
      <c r="P27" s="470">
        <v>15782.290278992941</v>
      </c>
      <c r="Q27" s="470">
        <v>14627.530919934441</v>
      </c>
      <c r="R27" s="470">
        <v>8270.4522877271284</v>
      </c>
      <c r="S27" s="472">
        <v>10645.625665860443</v>
      </c>
    </row>
    <row r="28" spans="1:19" s="589" customFormat="1" x14ac:dyDescent="0.25">
      <c r="A28" s="590"/>
      <c r="B28" s="213"/>
      <c r="C28" s="585"/>
      <c r="D28" s="361"/>
      <c r="E28" s="361"/>
      <c r="F28" s="361"/>
      <c r="G28" s="361"/>
      <c r="H28" s="361"/>
      <c r="I28" s="368"/>
      <c r="K28" s="590"/>
      <c r="L28" s="213"/>
      <c r="M28" s="585"/>
      <c r="N28" s="470"/>
      <c r="O28" s="470"/>
      <c r="P28" s="470"/>
      <c r="Q28" s="470"/>
      <c r="R28" s="470"/>
      <c r="S28" s="472"/>
    </row>
    <row r="29" spans="1:19" x14ac:dyDescent="0.25">
      <c r="A29" s="229" t="s">
        <v>3</v>
      </c>
      <c r="B29" s="213" t="s">
        <v>299</v>
      </c>
      <c r="C29" s="337" t="s">
        <v>91</v>
      </c>
      <c r="D29" s="361">
        <v>0.95003600723140114</v>
      </c>
      <c r="E29" s="361">
        <v>0.7487080445598201</v>
      </c>
      <c r="F29" s="361">
        <v>0.65860637267858313</v>
      </c>
      <c r="G29" s="361">
        <v>0.98278387381732868</v>
      </c>
      <c r="H29" s="361">
        <v>0.6731772290301552</v>
      </c>
      <c r="I29" s="368">
        <v>1.077236206996389</v>
      </c>
      <c r="K29" s="229" t="s">
        <v>3</v>
      </c>
      <c r="L29" s="213" t="s">
        <v>299</v>
      </c>
      <c r="M29" s="337" t="s">
        <v>91</v>
      </c>
      <c r="N29" s="470">
        <v>38693</v>
      </c>
      <c r="O29" s="470">
        <v>31091</v>
      </c>
      <c r="P29" s="470">
        <v>28556</v>
      </c>
      <c r="Q29" s="470">
        <v>41353</v>
      </c>
      <c r="R29" s="470">
        <v>28697</v>
      </c>
      <c r="S29" s="471">
        <v>44834</v>
      </c>
    </row>
    <row r="30" spans="1:19" x14ac:dyDescent="0.25">
      <c r="A30" s="229"/>
      <c r="B30" s="213"/>
      <c r="C30" s="337" t="s">
        <v>92</v>
      </c>
      <c r="D30" s="361">
        <v>6.8270316871114414E-2</v>
      </c>
      <c r="E30" s="361">
        <v>5.2439150449650328E-2</v>
      </c>
      <c r="F30" s="361">
        <v>0.10031239126341546</v>
      </c>
      <c r="G30" s="361">
        <v>6.4626460254438217E-2</v>
      </c>
      <c r="H30" s="361">
        <v>4.609366235472355E-2</v>
      </c>
      <c r="I30" s="368">
        <v>5.9479463404982474E-2</v>
      </c>
      <c r="K30" s="229"/>
      <c r="L30" s="213"/>
      <c r="M30" s="337" t="s">
        <v>92</v>
      </c>
      <c r="N30" s="470">
        <v>2842.530164981325</v>
      </c>
      <c r="O30" s="470">
        <v>2157.8257008223327</v>
      </c>
      <c r="P30" s="470">
        <v>4537.6376647860598</v>
      </c>
      <c r="Q30" s="470">
        <v>2798.6688011129118</v>
      </c>
      <c r="R30" s="470">
        <v>1957.4960774070501</v>
      </c>
      <c r="S30" s="471">
        <v>2523.6987309096626</v>
      </c>
    </row>
    <row r="31" spans="1:19" x14ac:dyDescent="0.25">
      <c r="A31" s="229"/>
      <c r="B31" s="213" t="s">
        <v>233</v>
      </c>
      <c r="C31" s="337" t="s">
        <v>91</v>
      </c>
      <c r="D31" s="361">
        <v>2.0696227110700316</v>
      </c>
      <c r="E31" s="361">
        <v>1.8060250690979793</v>
      </c>
      <c r="F31" s="361">
        <v>1.5199821864046617</v>
      </c>
      <c r="G31" s="361">
        <v>2.364190907313561</v>
      </c>
      <c r="H31" s="361">
        <v>1.3211688242557464</v>
      </c>
      <c r="I31" s="368">
        <v>1.8249965611620185</v>
      </c>
      <c r="K31" s="229"/>
      <c r="L31" s="213" t="s">
        <v>233</v>
      </c>
      <c r="M31" s="337" t="s">
        <v>91</v>
      </c>
      <c r="N31" s="470">
        <v>71519</v>
      </c>
      <c r="O31" s="470">
        <v>59168</v>
      </c>
      <c r="P31" s="470">
        <v>48261</v>
      </c>
      <c r="Q31" s="470">
        <v>77755</v>
      </c>
      <c r="R31" s="470">
        <v>42938</v>
      </c>
      <c r="S31" s="471">
        <v>60898</v>
      </c>
    </row>
    <row r="32" spans="1:19" x14ac:dyDescent="0.25">
      <c r="A32" s="229"/>
      <c r="B32" s="213"/>
      <c r="C32" s="337" t="s">
        <v>92</v>
      </c>
      <c r="D32" s="361">
        <v>8.4752892184767711E-2</v>
      </c>
      <c r="E32" s="361">
        <v>8.7375997642108863E-2</v>
      </c>
      <c r="F32" s="361">
        <v>0.10628623785246</v>
      </c>
      <c r="G32" s="361">
        <v>0.2809981454107669</v>
      </c>
      <c r="H32" s="361">
        <v>6.9408691127807107E-2</v>
      </c>
      <c r="I32" s="368">
        <v>8.7685974550918644E-2</v>
      </c>
      <c r="K32" s="229"/>
      <c r="L32" s="213"/>
      <c r="M32" s="337" t="s">
        <v>92</v>
      </c>
      <c r="N32" s="470">
        <v>2926.5316996579895</v>
      </c>
      <c r="O32" s="470">
        <v>2807.5910832595455</v>
      </c>
      <c r="P32" s="470">
        <v>3411.2352948363855</v>
      </c>
      <c r="Q32" s="470">
        <v>9799.0983275760773</v>
      </c>
      <c r="R32" s="470">
        <v>2262.3221273268891</v>
      </c>
      <c r="S32" s="471">
        <v>2915.4617142458969</v>
      </c>
    </row>
    <row r="33" spans="1:19" x14ac:dyDescent="0.25">
      <c r="A33" s="229"/>
      <c r="B33" s="213" t="s">
        <v>234</v>
      </c>
      <c r="C33" s="337" t="s">
        <v>91</v>
      </c>
      <c r="D33" s="361">
        <v>3.8150808550644317</v>
      </c>
      <c r="E33" s="361">
        <v>3.3315160101382459</v>
      </c>
      <c r="F33" s="361">
        <v>3.2437481503403371</v>
      </c>
      <c r="G33" s="361">
        <v>3.6978437412489495</v>
      </c>
      <c r="H33" s="361">
        <v>3.0622355753767674</v>
      </c>
      <c r="I33" s="368">
        <v>3.7349244621529221</v>
      </c>
      <c r="K33" s="229"/>
      <c r="L33" s="213" t="s">
        <v>234</v>
      </c>
      <c r="M33" s="337" t="s">
        <v>91</v>
      </c>
      <c r="N33" s="470">
        <v>105183</v>
      </c>
      <c r="O33" s="470">
        <v>101987</v>
      </c>
      <c r="P33" s="470">
        <v>105222</v>
      </c>
      <c r="Q33" s="470">
        <v>121486</v>
      </c>
      <c r="R33" s="470">
        <v>103778</v>
      </c>
      <c r="S33" s="471">
        <v>128553</v>
      </c>
    </row>
    <row r="34" spans="1:19" x14ac:dyDescent="0.25">
      <c r="A34" s="229"/>
      <c r="B34" s="213"/>
      <c r="C34" s="337" t="s">
        <v>92</v>
      </c>
      <c r="D34" s="361">
        <v>0.13455939293125807</v>
      </c>
      <c r="E34" s="361">
        <v>0.12299004374524151</v>
      </c>
      <c r="F34" s="361">
        <v>0.21862799258748214</v>
      </c>
      <c r="G34" s="361">
        <v>0.1474364988474893</v>
      </c>
      <c r="H34" s="361">
        <v>0.10760846941787822</v>
      </c>
      <c r="I34" s="368">
        <v>0.14286235614956255</v>
      </c>
      <c r="K34" s="229"/>
      <c r="L34" s="213"/>
      <c r="M34" s="337" t="s">
        <v>92</v>
      </c>
      <c r="N34" s="470">
        <v>3713.6095274072377</v>
      </c>
      <c r="O34" s="470">
        <v>3777.1225767457763</v>
      </c>
      <c r="P34" s="470">
        <v>7744.8328773039902</v>
      </c>
      <c r="Q34" s="470">
        <v>4774.696894469831</v>
      </c>
      <c r="R34" s="470">
        <v>3732.6080444897784</v>
      </c>
      <c r="S34" s="471">
        <v>5212.7545929483531</v>
      </c>
    </row>
    <row r="35" spans="1:19" x14ac:dyDescent="0.25">
      <c r="A35" s="229"/>
      <c r="B35" s="213" t="s">
        <v>341</v>
      </c>
      <c r="C35" s="337" t="s">
        <v>91</v>
      </c>
      <c r="D35" s="361">
        <v>12.656055243389524</v>
      </c>
      <c r="E35" s="361">
        <v>10.46032290617975</v>
      </c>
      <c r="F35" s="361">
        <v>9.8368640108916523</v>
      </c>
      <c r="G35" s="361">
        <v>9.3202553621865292</v>
      </c>
      <c r="H35" s="361">
        <v>8.5025603109373993</v>
      </c>
      <c r="I35" s="368">
        <v>8.2182545116451085</v>
      </c>
      <c r="K35" s="229"/>
      <c r="L35" s="213" t="s">
        <v>341</v>
      </c>
      <c r="M35" s="337" t="s">
        <v>91</v>
      </c>
      <c r="N35" s="470">
        <v>265825</v>
      </c>
      <c r="O35" s="470">
        <v>260068</v>
      </c>
      <c r="P35" s="470">
        <v>259531</v>
      </c>
      <c r="Q35" s="470">
        <v>268904</v>
      </c>
      <c r="R35" s="470">
        <v>261505</v>
      </c>
      <c r="S35" s="471">
        <v>282675</v>
      </c>
    </row>
    <row r="36" spans="1:19" x14ac:dyDescent="0.25">
      <c r="A36" s="229"/>
      <c r="B36" s="213"/>
      <c r="C36" s="337" t="s">
        <v>92</v>
      </c>
      <c r="D36" s="361">
        <v>0.28536292700267812</v>
      </c>
      <c r="E36" s="361">
        <v>0.28273987932384986</v>
      </c>
      <c r="F36" s="361">
        <v>0.35464738856993311</v>
      </c>
      <c r="G36" s="361">
        <v>0.25809805195148655</v>
      </c>
      <c r="H36" s="361">
        <v>0.19337353135416499</v>
      </c>
      <c r="I36" s="368">
        <v>0.19990801102580924</v>
      </c>
      <c r="K36" s="229"/>
      <c r="L36" s="213"/>
      <c r="M36" s="337" t="s">
        <v>92</v>
      </c>
      <c r="N36" s="470">
        <v>6143.4550851461327</v>
      </c>
      <c r="O36" s="470">
        <v>7337.7318466853685</v>
      </c>
      <c r="P36" s="470">
        <v>10801.39215773754</v>
      </c>
      <c r="Q36" s="470">
        <v>7461.3656767124639</v>
      </c>
      <c r="R36" s="470">
        <v>6323.0919807702376</v>
      </c>
      <c r="S36" s="471">
        <v>7306.5704003394449</v>
      </c>
    </row>
    <row r="37" spans="1:19" x14ac:dyDescent="0.25">
      <c r="A37" s="229"/>
      <c r="B37" s="213" t="s">
        <v>3</v>
      </c>
      <c r="C37" s="337" t="s">
        <v>91</v>
      </c>
      <c r="D37" s="361">
        <v>3.8852378160025585</v>
      </c>
      <c r="E37" s="361">
        <v>3.4856993265479765</v>
      </c>
      <c r="F37" s="361">
        <v>3.2969922757332943</v>
      </c>
      <c r="G37" s="361">
        <v>3.7279211266838912</v>
      </c>
      <c r="H37" s="361">
        <v>3.1258699258128337</v>
      </c>
      <c r="I37" s="368">
        <v>3.5949065481456426</v>
      </c>
      <c r="K37" s="229"/>
      <c r="L37" s="213" t="s">
        <v>3</v>
      </c>
      <c r="M37" s="337" t="s">
        <v>91</v>
      </c>
      <c r="N37" s="470">
        <v>481220</v>
      </c>
      <c r="O37" s="470">
        <v>452314</v>
      </c>
      <c r="P37" s="470">
        <v>441570</v>
      </c>
      <c r="Q37" s="470">
        <v>509498</v>
      </c>
      <c r="R37" s="470">
        <v>436918</v>
      </c>
      <c r="S37" s="471">
        <v>516960</v>
      </c>
    </row>
    <row r="38" spans="1:19" x14ac:dyDescent="0.25">
      <c r="A38" s="229"/>
      <c r="B38" s="213"/>
      <c r="C38" s="337" t="s">
        <v>92</v>
      </c>
      <c r="D38" s="361">
        <v>7.6445314154797717E-2</v>
      </c>
      <c r="E38" s="361">
        <v>8.2326239742269255E-2</v>
      </c>
      <c r="F38" s="361">
        <v>0.10522250449884446</v>
      </c>
      <c r="G38" s="361">
        <v>9.7575723405155926E-2</v>
      </c>
      <c r="H38" s="361">
        <v>6.3017843724344408E-2</v>
      </c>
      <c r="I38" s="368">
        <v>7.3749417094771938E-2</v>
      </c>
      <c r="K38" s="229"/>
      <c r="L38" s="213"/>
      <c r="M38" s="337" t="s">
        <v>92</v>
      </c>
      <c r="N38" s="470">
        <v>9743.2710299297505</v>
      </c>
      <c r="O38" s="470">
        <v>10721.034791314447</v>
      </c>
      <c r="P38" s="470">
        <v>16323.028186222533</v>
      </c>
      <c r="Q38" s="470">
        <v>15101.903253981276</v>
      </c>
      <c r="R38" s="470">
        <v>9116.272140375615</v>
      </c>
      <c r="S38" s="471">
        <v>11380.670632730616</v>
      </c>
    </row>
    <row r="39" spans="1:19" x14ac:dyDescent="0.25">
      <c r="A39" s="291"/>
      <c r="B39" s="292"/>
      <c r="C39" s="18"/>
      <c r="D39" s="18"/>
      <c r="E39" s="18"/>
      <c r="F39" s="18"/>
      <c r="G39" s="18"/>
      <c r="H39" s="18"/>
      <c r="I39" s="288"/>
      <c r="K39" s="404"/>
      <c r="L39" s="405"/>
      <c r="M39" s="18"/>
      <c r="N39" s="18"/>
      <c r="O39" s="18"/>
      <c r="P39" s="18"/>
      <c r="Q39" s="18"/>
      <c r="R39" s="18"/>
      <c r="S39" s="288"/>
    </row>
    <row r="40" spans="1:19" ht="14.45" customHeight="1" x14ac:dyDescent="0.25">
      <c r="A40" s="867" t="s">
        <v>342</v>
      </c>
      <c r="B40" s="867"/>
      <c r="C40" s="867"/>
      <c r="D40" s="867"/>
      <c r="E40" s="867"/>
      <c r="F40" s="867"/>
      <c r="G40" s="867"/>
      <c r="H40" s="867"/>
      <c r="I40" s="867"/>
      <c r="K40" s="867" t="s">
        <v>342</v>
      </c>
      <c r="L40" s="867"/>
      <c r="M40" s="867"/>
      <c r="N40" s="867"/>
      <c r="O40" s="867"/>
      <c r="P40" s="867"/>
      <c r="Q40" s="867"/>
      <c r="R40" s="867"/>
      <c r="S40" s="867"/>
    </row>
    <row r="41" spans="1:19" x14ac:dyDescent="0.25">
      <c r="A41" s="865" t="s">
        <v>6</v>
      </c>
      <c r="B41" s="865"/>
      <c r="C41" s="865"/>
      <c r="D41" s="865"/>
      <c r="E41" s="865"/>
      <c r="F41" s="865"/>
      <c r="G41" s="865"/>
      <c r="H41" s="865"/>
      <c r="I41" s="865"/>
      <c r="K41" s="865" t="s">
        <v>6</v>
      </c>
      <c r="L41" s="865"/>
      <c r="M41" s="865"/>
      <c r="N41" s="865"/>
      <c r="O41" s="865"/>
      <c r="P41" s="865"/>
      <c r="Q41" s="865"/>
      <c r="R41" s="865"/>
      <c r="S41" s="865"/>
    </row>
    <row r="42" spans="1:19" x14ac:dyDescent="0.25">
      <c r="A42" s="333"/>
      <c r="B42" s="333"/>
      <c r="C42" s="333"/>
      <c r="D42" s="333"/>
      <c r="E42" s="333"/>
      <c r="F42" s="333"/>
      <c r="G42" s="333"/>
      <c r="H42" s="333"/>
    </row>
  </sheetData>
  <mergeCells count="8">
    <mergeCell ref="A2:I2"/>
    <mergeCell ref="K2:S2"/>
    <mergeCell ref="A41:I41"/>
    <mergeCell ref="K41:S41"/>
    <mergeCell ref="A3:H3"/>
    <mergeCell ref="K3:R3"/>
    <mergeCell ref="A40:I40"/>
    <mergeCell ref="K40:S40"/>
  </mergeCells>
  <hyperlinks>
    <hyperlink ref="A1" location="INDICE!A1" display="INDICE" xr:uid="{25AD475A-6157-43ED-ADC6-C79E1C3A9A5D}"/>
  </hyperlink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I16"/>
  <sheetViews>
    <sheetView workbookViewId="0">
      <selection activeCell="L7" sqref="L7"/>
    </sheetView>
  </sheetViews>
  <sheetFormatPr baseColWidth="10" defaultColWidth="11.5703125" defaultRowHeight="12.75" x14ac:dyDescent="0.25"/>
  <cols>
    <col min="1" max="1" width="11.5703125" style="474" customWidth="1"/>
    <col min="2" max="2" width="13.28515625" style="474" customWidth="1"/>
    <col min="3" max="8" width="7.7109375" style="474" customWidth="1"/>
    <col min="9" max="16384" width="11.5703125" style="474"/>
  </cols>
  <sheetData>
    <row r="1" spans="1:9" x14ac:dyDescent="0.25">
      <c r="A1" s="473" t="s">
        <v>344</v>
      </c>
      <c r="B1" s="799"/>
    </row>
    <row r="2" spans="1:9" ht="14.45" customHeight="1" x14ac:dyDescent="0.25">
      <c r="A2" s="906" t="s">
        <v>133</v>
      </c>
      <c r="B2" s="906"/>
      <c r="C2" s="906"/>
      <c r="D2" s="906"/>
      <c r="E2" s="906"/>
      <c r="F2" s="906"/>
      <c r="G2" s="906"/>
      <c r="H2" s="906"/>
    </row>
    <row r="3" spans="1:9" ht="28.9" customHeight="1" x14ac:dyDescent="0.25">
      <c r="A3" s="907" t="s">
        <v>530</v>
      </c>
      <c r="B3" s="907"/>
      <c r="C3" s="907"/>
      <c r="D3" s="907"/>
      <c r="E3" s="907"/>
      <c r="F3" s="907"/>
      <c r="G3" s="907"/>
      <c r="H3" s="907"/>
    </row>
    <row r="4" spans="1:9" x14ac:dyDescent="0.25">
      <c r="A4" s="284"/>
      <c r="B4" s="284"/>
      <c r="C4" s="284"/>
      <c r="D4" s="284"/>
      <c r="E4" s="284"/>
    </row>
    <row r="5" spans="1:9" x14ac:dyDescent="0.25">
      <c r="A5" s="475"/>
      <c r="B5" s="476"/>
      <c r="C5" s="119">
        <v>2006</v>
      </c>
      <c r="D5" s="119">
        <v>2009</v>
      </c>
      <c r="E5" s="119">
        <v>2011</v>
      </c>
      <c r="F5" s="119">
        <v>2013</v>
      </c>
      <c r="G5" s="119">
        <v>2015</v>
      </c>
      <c r="H5" s="477">
        <v>2017</v>
      </c>
    </row>
    <row r="6" spans="1:9" x14ac:dyDescent="0.25">
      <c r="A6" s="184"/>
      <c r="B6" s="448"/>
      <c r="C6" s="448"/>
      <c r="D6" s="448"/>
      <c r="E6" s="448"/>
      <c r="F6" s="448"/>
      <c r="G6" s="448"/>
      <c r="H6" s="478"/>
    </row>
    <row r="7" spans="1:9" ht="15" x14ac:dyDescent="0.25">
      <c r="A7" s="139" t="s">
        <v>9</v>
      </c>
      <c r="B7" s="448" t="s">
        <v>91</v>
      </c>
      <c r="C7" s="468">
        <v>8.6087565293750199</v>
      </c>
      <c r="D7" s="468">
        <v>8.9251969369939097</v>
      </c>
      <c r="E7" s="468">
        <v>9.2484856070652128</v>
      </c>
      <c r="F7" s="468">
        <v>9.7466663733881767</v>
      </c>
      <c r="G7" s="468">
        <v>10.09613278756683</v>
      </c>
      <c r="H7" s="469">
        <v>10.34615453612612</v>
      </c>
    </row>
    <row r="8" spans="1:9" ht="15" x14ac:dyDescent="0.25">
      <c r="A8" s="139"/>
      <c r="B8" s="448" t="s">
        <v>92</v>
      </c>
      <c r="C8" s="468">
        <v>8.0939323111772085E-2</v>
      </c>
      <c r="D8" s="468">
        <v>8.9678203914519333E-2</v>
      </c>
      <c r="E8" s="468">
        <v>0.13945675068336644</v>
      </c>
      <c r="F8" s="468">
        <v>9.6932392406125792E-2</v>
      </c>
      <c r="G8" s="468">
        <v>6.2221247017963284E-2</v>
      </c>
      <c r="H8" s="469">
        <v>6.5913765780799854E-2</v>
      </c>
    </row>
    <row r="9" spans="1:9" ht="15" x14ac:dyDescent="0.25">
      <c r="A9" s="139" t="s">
        <v>10</v>
      </c>
      <c r="B9" s="448" t="s">
        <v>91</v>
      </c>
      <c r="C9" s="468">
        <v>10.24133631434918</v>
      </c>
      <c r="D9" s="468">
        <v>10.507635552551783</v>
      </c>
      <c r="E9" s="468">
        <v>10.631402927077634</v>
      </c>
      <c r="F9" s="468">
        <v>10.904582213631182</v>
      </c>
      <c r="G9" s="468">
        <v>11.133637903247259</v>
      </c>
      <c r="H9" s="469">
        <v>11.313803735073842</v>
      </c>
    </row>
    <row r="10" spans="1:9" ht="15" x14ac:dyDescent="0.25">
      <c r="A10" s="139"/>
      <c r="B10" s="448" t="s">
        <v>92</v>
      </c>
      <c r="C10" s="468">
        <v>4.5294734033149396E-2</v>
      </c>
      <c r="D10" s="468">
        <v>4.4940396040017941E-2</v>
      </c>
      <c r="E10" s="468">
        <v>5.8563171558483562E-2</v>
      </c>
      <c r="F10" s="468">
        <v>4.2774562644777275E-2</v>
      </c>
      <c r="G10" s="468">
        <v>3.8300544634015714E-2</v>
      </c>
      <c r="H10" s="469">
        <v>4.4068911371290875E-2</v>
      </c>
    </row>
    <row r="11" spans="1:9" ht="15" x14ac:dyDescent="0.25">
      <c r="A11" s="139" t="s">
        <v>3</v>
      </c>
      <c r="B11" s="448" t="s">
        <v>91</v>
      </c>
      <c r="C11" s="468">
        <v>10.143872357839379</v>
      </c>
      <c r="D11" s="468">
        <v>10.409801740023255</v>
      </c>
      <c r="E11" s="468">
        <v>10.530876454345943</v>
      </c>
      <c r="F11" s="468">
        <v>10.818007902113585</v>
      </c>
      <c r="G11" s="468">
        <v>11.051271271101687</v>
      </c>
      <c r="H11" s="469">
        <v>11.233374837576978</v>
      </c>
    </row>
    <row r="12" spans="1:9" ht="15" x14ac:dyDescent="0.25">
      <c r="A12" s="139"/>
      <c r="B12" s="448" t="s">
        <v>92</v>
      </c>
      <c r="C12" s="468">
        <v>4.428251287918139E-2</v>
      </c>
      <c r="D12" s="468">
        <v>4.3730547732659261E-2</v>
      </c>
      <c r="E12" s="468">
        <v>5.6247413484295093E-2</v>
      </c>
      <c r="F12" s="468">
        <v>4.2644752041876621E-2</v>
      </c>
      <c r="G12" s="468">
        <v>3.6576411289452326E-2</v>
      </c>
      <c r="H12" s="469">
        <v>4.2580000564812599E-2</v>
      </c>
    </row>
    <row r="13" spans="1:9" x14ac:dyDescent="0.25">
      <c r="A13" s="241"/>
      <c r="B13" s="116"/>
      <c r="C13" s="116"/>
      <c r="D13" s="122"/>
      <c r="E13" s="122"/>
      <c r="F13" s="122"/>
      <c r="G13" s="122"/>
      <c r="H13" s="479"/>
    </row>
    <row r="14" spans="1:9" ht="15" customHeight="1" x14ac:dyDescent="0.25">
      <c r="A14" s="885" t="s">
        <v>342</v>
      </c>
      <c r="B14" s="885"/>
      <c r="C14" s="885"/>
      <c r="D14" s="885"/>
      <c r="E14" s="885"/>
      <c r="F14" s="885"/>
      <c r="G14" s="885"/>
      <c r="H14" s="885"/>
    </row>
    <row r="15" spans="1:9" ht="14.45" customHeight="1" x14ac:dyDescent="0.25">
      <c r="A15" s="865" t="s">
        <v>6</v>
      </c>
      <c r="B15" s="865"/>
      <c r="C15" s="865"/>
      <c r="D15" s="865"/>
      <c r="E15" s="865"/>
      <c r="F15" s="865"/>
      <c r="G15" s="865"/>
      <c r="H15" s="865"/>
      <c r="I15" s="761"/>
    </row>
    <row r="16" spans="1:9" x14ac:dyDescent="0.25">
      <c r="A16" s="447"/>
      <c r="B16" s="447"/>
      <c r="C16" s="447"/>
      <c r="D16" s="447"/>
      <c r="E16" s="447"/>
      <c r="F16" s="447"/>
      <c r="G16" s="447"/>
      <c r="H16" s="447"/>
    </row>
  </sheetData>
  <mergeCells count="4">
    <mergeCell ref="A15:H15"/>
    <mergeCell ref="A2:H2"/>
    <mergeCell ref="A3:H3"/>
    <mergeCell ref="A14:H14"/>
  </mergeCells>
  <hyperlinks>
    <hyperlink ref="A1" location="INDICE!A1" display="INDICE" xr:uid="{F5569820-2F35-44C3-B5B1-3520B685847A}"/>
  </hyperlink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DD617-0FDB-45A9-BC88-72FF5FB52B6D}">
  <dimension ref="A1:P34"/>
  <sheetViews>
    <sheetView workbookViewId="0">
      <selection activeCell="K4" sqref="K4"/>
    </sheetView>
  </sheetViews>
  <sheetFormatPr baseColWidth="10" defaultRowHeight="15" x14ac:dyDescent="0.25"/>
  <cols>
    <col min="2" max="2" width="9.7109375" customWidth="1"/>
    <col min="3" max="3" width="13.28515625" customWidth="1"/>
    <col min="4" max="9" width="7.7109375" customWidth="1"/>
  </cols>
  <sheetData>
    <row r="1" spans="1:16" x14ac:dyDescent="0.25">
      <c r="A1" s="398" t="s">
        <v>344</v>
      </c>
      <c r="B1" s="294"/>
    </row>
    <row r="2" spans="1:16" x14ac:dyDescent="0.25">
      <c r="A2" s="880" t="s">
        <v>298</v>
      </c>
      <c r="B2" s="880"/>
      <c r="C2" s="880"/>
      <c r="D2" s="880"/>
      <c r="E2" s="880"/>
      <c r="F2" s="880"/>
      <c r="G2" s="880"/>
      <c r="H2" s="880"/>
      <c r="I2" s="880"/>
    </row>
    <row r="3" spans="1:16" ht="28.9" customHeight="1" x14ac:dyDescent="0.25">
      <c r="A3" s="896" t="s">
        <v>604</v>
      </c>
      <c r="B3" s="896"/>
      <c r="C3" s="896"/>
      <c r="D3" s="896"/>
      <c r="E3" s="896"/>
      <c r="F3" s="896"/>
      <c r="G3" s="896"/>
      <c r="H3" s="896"/>
      <c r="I3" s="896"/>
    </row>
    <row r="4" spans="1:16" x14ac:dyDescent="0.25">
      <c r="A4" s="204"/>
      <c r="B4" s="204"/>
      <c r="C4" s="204"/>
      <c r="D4" s="204"/>
      <c r="E4" s="204"/>
      <c r="F4" s="204"/>
      <c r="G4" s="207"/>
      <c r="H4" s="207"/>
    </row>
    <row r="5" spans="1:16" x14ac:dyDescent="0.25">
      <c r="A5" s="214"/>
      <c r="B5" s="15"/>
      <c r="C5" s="15"/>
      <c r="D5" s="131">
        <v>2006</v>
      </c>
      <c r="E5" s="131">
        <v>2009</v>
      </c>
      <c r="F5" s="131">
        <v>2011</v>
      </c>
      <c r="G5" s="131">
        <v>2013</v>
      </c>
      <c r="H5" s="131">
        <v>2015</v>
      </c>
      <c r="I5" s="255">
        <v>2017</v>
      </c>
    </row>
    <row r="6" spans="1:16" x14ac:dyDescent="0.25">
      <c r="A6" s="228"/>
      <c r="B6" s="159"/>
      <c r="C6" s="56"/>
      <c r="D6" s="56"/>
      <c r="E6" s="226"/>
      <c r="F6" s="226"/>
      <c r="G6" s="226"/>
      <c r="H6" s="226"/>
      <c r="I6" s="62"/>
    </row>
    <row r="7" spans="1:16" x14ac:dyDescent="0.25">
      <c r="A7" s="205" t="s">
        <v>9</v>
      </c>
      <c r="B7" s="290" t="s">
        <v>11</v>
      </c>
      <c r="C7" s="125" t="s">
        <v>91</v>
      </c>
      <c r="D7" s="468">
        <v>9.5770645833198156</v>
      </c>
      <c r="E7" s="468">
        <v>9.9788357327725663</v>
      </c>
      <c r="F7" s="468">
        <v>10.062057499219684</v>
      </c>
      <c r="G7" s="468">
        <v>10.564951132005444</v>
      </c>
      <c r="H7" s="468">
        <v>10.863581260856559</v>
      </c>
      <c r="I7" s="573">
        <v>11.081943935507512</v>
      </c>
    </row>
    <row r="8" spans="1:16" x14ac:dyDescent="0.25">
      <c r="A8" s="205"/>
      <c r="B8" s="290"/>
      <c r="C8" s="125" t="s">
        <v>92</v>
      </c>
      <c r="D8" s="468">
        <v>0.10818821904427899</v>
      </c>
      <c r="E8" s="468">
        <v>0.10759904835347384</v>
      </c>
      <c r="F8" s="468">
        <v>0.18836541240945254</v>
      </c>
      <c r="G8" s="468">
        <v>0.11816149636505159</v>
      </c>
      <c r="H8" s="468">
        <v>6.314632203559889E-2</v>
      </c>
      <c r="I8" s="469">
        <v>7.043863352553037E-2</v>
      </c>
    </row>
    <row r="9" spans="1:16" x14ac:dyDescent="0.25">
      <c r="A9" s="205"/>
      <c r="B9" s="290" t="s">
        <v>4</v>
      </c>
      <c r="C9" s="125" t="s">
        <v>91</v>
      </c>
      <c r="D9" s="468">
        <v>6.3752775130836508</v>
      </c>
      <c r="E9" s="468">
        <v>6.6871365373877936</v>
      </c>
      <c r="F9" s="468">
        <v>7.0514375130398497</v>
      </c>
      <c r="G9" s="468">
        <v>7.5638995735506036</v>
      </c>
      <c r="H9" s="468">
        <v>7.8668874475042108</v>
      </c>
      <c r="I9" s="469">
        <v>8.2062428134728105</v>
      </c>
    </row>
    <row r="10" spans="1:16" x14ac:dyDescent="0.25">
      <c r="A10" s="205"/>
      <c r="B10" s="290"/>
      <c r="C10" s="125" t="s">
        <v>92</v>
      </c>
      <c r="D10" s="468">
        <v>6.5239198188363101E-2</v>
      </c>
      <c r="E10" s="468">
        <v>0.10819455746313855</v>
      </c>
      <c r="F10" s="468">
        <v>0.1029917331104185</v>
      </c>
      <c r="G10" s="468">
        <v>7.9683108641270012E-2</v>
      </c>
      <c r="H10" s="468">
        <v>9.7431498005384365E-2</v>
      </c>
      <c r="I10" s="469">
        <v>9.1375088801424101E-2</v>
      </c>
    </row>
    <row r="11" spans="1:16" x14ac:dyDescent="0.25">
      <c r="A11" s="205"/>
      <c r="B11" s="290" t="s">
        <v>3</v>
      </c>
      <c r="C11" s="125" t="s">
        <v>91</v>
      </c>
      <c r="D11" s="468">
        <v>8.6087565293750199</v>
      </c>
      <c r="E11" s="468">
        <v>8.9251969369939097</v>
      </c>
      <c r="F11" s="468">
        <v>9.2484856070652128</v>
      </c>
      <c r="G11" s="468">
        <v>9.7466663733881767</v>
      </c>
      <c r="H11" s="468">
        <v>10.09613278756683</v>
      </c>
      <c r="I11" s="469">
        <v>10.34615453612612</v>
      </c>
      <c r="K11" s="468"/>
      <c r="L11" s="468"/>
      <c r="M11" s="468"/>
      <c r="N11" s="468"/>
      <c r="O11" s="468"/>
      <c r="P11" s="469"/>
    </row>
    <row r="12" spans="1:16" x14ac:dyDescent="0.25">
      <c r="A12" s="205"/>
      <c r="B12" s="290"/>
      <c r="C12" s="125" t="s">
        <v>92</v>
      </c>
      <c r="D12" s="468">
        <v>8.0939323111772085E-2</v>
      </c>
      <c r="E12" s="468">
        <v>8.9678203914519333E-2</v>
      </c>
      <c r="F12" s="468">
        <v>0.13945675068336644</v>
      </c>
      <c r="G12" s="468">
        <v>9.6932392406125792E-2</v>
      </c>
      <c r="H12" s="468">
        <v>6.2221247017963284E-2</v>
      </c>
      <c r="I12" s="469">
        <v>6.5913765780799854E-2</v>
      </c>
      <c r="K12" s="468"/>
      <c r="L12" s="468"/>
      <c r="M12" s="468"/>
      <c r="N12" s="468"/>
      <c r="O12" s="468"/>
      <c r="P12" s="469"/>
    </row>
    <row r="13" spans="1:16" x14ac:dyDescent="0.25">
      <c r="A13" s="586"/>
      <c r="B13" s="290"/>
      <c r="C13" s="125"/>
      <c r="D13" s="468"/>
      <c r="E13" s="468"/>
      <c r="F13" s="468"/>
      <c r="G13" s="468"/>
      <c r="H13" s="468"/>
      <c r="I13" s="469"/>
      <c r="K13" s="468"/>
      <c r="L13" s="468"/>
      <c r="M13" s="468"/>
      <c r="N13" s="468"/>
      <c r="O13" s="468"/>
      <c r="P13" s="468"/>
    </row>
    <row r="14" spans="1:16" ht="30" x14ac:dyDescent="0.25">
      <c r="A14" s="205" t="s">
        <v>10</v>
      </c>
      <c r="B14" s="290" t="s">
        <v>11</v>
      </c>
      <c r="C14" s="125" t="s">
        <v>91</v>
      </c>
      <c r="D14" s="468">
        <v>10.611249410012196</v>
      </c>
      <c r="E14" s="468">
        <v>10.84260589863325</v>
      </c>
      <c r="F14" s="468">
        <v>10.969231001779544</v>
      </c>
      <c r="G14" s="468">
        <v>11.260689087734596</v>
      </c>
      <c r="H14" s="468">
        <v>11.448596418155915</v>
      </c>
      <c r="I14" s="573">
        <v>11.634087669726616</v>
      </c>
    </row>
    <row r="15" spans="1:16" x14ac:dyDescent="0.25">
      <c r="A15" s="205"/>
      <c r="B15" s="290"/>
      <c r="C15" s="125" t="s">
        <v>92</v>
      </c>
      <c r="D15" s="468">
        <v>4.9823787286097813E-2</v>
      </c>
      <c r="E15" s="468">
        <v>4.9068285649013228E-2</v>
      </c>
      <c r="F15" s="468">
        <v>6.4120967716030056E-2</v>
      </c>
      <c r="G15" s="468">
        <v>4.6177069502098121E-2</v>
      </c>
      <c r="H15" s="468">
        <v>4.1138941418658995E-2</v>
      </c>
      <c r="I15" s="469">
        <v>4.7347159014029985E-2</v>
      </c>
    </row>
    <row r="16" spans="1:16" x14ac:dyDescent="0.25">
      <c r="A16" s="205"/>
      <c r="B16" s="290" t="s">
        <v>4</v>
      </c>
      <c r="C16" s="125" t="s">
        <v>91</v>
      </c>
      <c r="D16" s="468">
        <v>7.4633121885654337</v>
      </c>
      <c r="E16" s="468">
        <v>7.9056615763448974</v>
      </c>
      <c r="F16" s="468">
        <v>8.0812380937267871</v>
      </c>
      <c r="G16" s="468">
        <v>8.2053326581868866</v>
      </c>
      <c r="H16" s="468">
        <v>8.7481439165207728</v>
      </c>
      <c r="I16" s="469">
        <v>8.8589770400941212</v>
      </c>
    </row>
    <row r="17" spans="1:13" x14ac:dyDescent="0.25">
      <c r="A17" s="205"/>
      <c r="B17" s="290"/>
      <c r="C17" s="125" t="s">
        <v>92</v>
      </c>
      <c r="D17" s="468">
        <v>5.2541155984836357E-2</v>
      </c>
      <c r="E17" s="468">
        <v>0.13770673616718901</v>
      </c>
      <c r="F17" s="468">
        <v>6.2652267855691959E-2</v>
      </c>
      <c r="G17" s="468">
        <v>5.8511172481132044E-2</v>
      </c>
      <c r="H17" s="468">
        <v>5.8927106601323123E-2</v>
      </c>
      <c r="I17" s="469">
        <v>8.3373134096753093E-2</v>
      </c>
    </row>
    <row r="18" spans="1:13" x14ac:dyDescent="0.25">
      <c r="A18" s="205"/>
      <c r="B18" s="290" t="s">
        <v>3</v>
      </c>
      <c r="C18" s="125" t="s">
        <v>91</v>
      </c>
      <c r="D18" s="468">
        <v>10.24133631434918</v>
      </c>
      <c r="E18" s="468">
        <v>10.507635552551783</v>
      </c>
      <c r="F18" s="468">
        <v>10.631402927077634</v>
      </c>
      <c r="G18" s="468">
        <v>10.904582213631182</v>
      </c>
      <c r="H18" s="468">
        <v>11.133637903247259</v>
      </c>
      <c r="I18" s="469">
        <v>11.313803735073842</v>
      </c>
    </row>
    <row r="19" spans="1:13" x14ac:dyDescent="0.25">
      <c r="A19" s="205"/>
      <c r="B19" s="290"/>
      <c r="C19" s="125" t="s">
        <v>92</v>
      </c>
      <c r="D19" s="468">
        <v>4.5294734033149396E-2</v>
      </c>
      <c r="E19" s="468">
        <v>4.4940396040017941E-2</v>
      </c>
      <c r="F19" s="468">
        <v>5.8563171558483562E-2</v>
      </c>
      <c r="G19" s="468">
        <v>4.2774562644777275E-2</v>
      </c>
      <c r="H19" s="468">
        <v>3.8300544634015714E-2</v>
      </c>
      <c r="I19" s="469">
        <v>4.4068911371290875E-2</v>
      </c>
    </row>
    <row r="20" spans="1:13" x14ac:dyDescent="0.25">
      <c r="A20" s="586"/>
      <c r="B20" s="290"/>
      <c r="C20" s="125"/>
      <c r="D20" s="468"/>
      <c r="E20" s="468"/>
      <c r="F20" s="468"/>
      <c r="G20" s="468"/>
      <c r="H20" s="468"/>
      <c r="I20" s="469"/>
    </row>
    <row r="21" spans="1:13" x14ac:dyDescent="0.25">
      <c r="A21" s="205" t="s">
        <v>3</v>
      </c>
      <c r="B21" s="290" t="s">
        <v>11</v>
      </c>
      <c r="C21" s="125" t="s">
        <v>91</v>
      </c>
      <c r="D21" s="468">
        <v>10.561955125241214</v>
      </c>
      <c r="E21" s="468">
        <v>10.801024956672951</v>
      </c>
      <c r="F21" s="468">
        <v>10.914035950826221</v>
      </c>
      <c r="G21" s="468">
        <v>11.220834263426177</v>
      </c>
      <c r="H21" s="468">
        <v>11.409128303760767</v>
      </c>
      <c r="I21" s="573">
        <v>11.595014437212182</v>
      </c>
    </row>
    <row r="22" spans="1:13" x14ac:dyDescent="0.25">
      <c r="A22" s="205"/>
      <c r="B22" s="290"/>
      <c r="C22" s="125" t="s">
        <v>92</v>
      </c>
      <c r="D22" s="468">
        <v>4.9453904783529547E-2</v>
      </c>
      <c r="E22" s="468">
        <v>4.8269157939062717E-2</v>
      </c>
      <c r="F22" s="468">
        <v>6.2460867756954058E-2</v>
      </c>
      <c r="G22" s="468">
        <v>4.6538490526451676E-2</v>
      </c>
      <c r="H22" s="468">
        <v>3.9645027249341415E-2</v>
      </c>
      <c r="I22" s="573">
        <v>4.632871239740307E-2</v>
      </c>
    </row>
    <row r="23" spans="1:13" x14ac:dyDescent="0.25">
      <c r="A23" s="205"/>
      <c r="B23" s="290" t="s">
        <v>4</v>
      </c>
      <c r="C23" s="125" t="s">
        <v>91</v>
      </c>
      <c r="D23" s="468">
        <v>7.3117380556657023</v>
      </c>
      <c r="E23" s="468">
        <v>7.7154767371317678</v>
      </c>
      <c r="F23" s="468">
        <v>7.9233426337821902</v>
      </c>
      <c r="G23" s="468">
        <v>8.0971024267540468</v>
      </c>
      <c r="H23" s="468">
        <v>8.6074640350690395</v>
      </c>
      <c r="I23" s="573">
        <v>8.7513248273351714</v>
      </c>
    </row>
    <row r="24" spans="1:13" x14ac:dyDescent="0.25">
      <c r="A24" s="205"/>
      <c r="B24" s="290"/>
      <c r="C24" s="125" t="s">
        <v>92</v>
      </c>
      <c r="D24" s="468">
        <v>4.7428028234195896E-2</v>
      </c>
      <c r="E24" s="468">
        <v>0.12458845690401424</v>
      </c>
      <c r="F24" s="468">
        <v>5.7718883523283353E-2</v>
      </c>
      <c r="G24" s="468">
        <v>5.2532029069351123E-2</v>
      </c>
      <c r="H24" s="468">
        <v>5.5081897251679161E-2</v>
      </c>
      <c r="I24" s="573">
        <v>7.4501693440128178E-2</v>
      </c>
    </row>
    <row r="25" spans="1:13" x14ac:dyDescent="0.25">
      <c r="A25" s="205"/>
      <c r="B25" s="290" t="s">
        <v>3</v>
      </c>
      <c r="C25" s="125" t="s">
        <v>91</v>
      </c>
      <c r="D25" s="468">
        <v>10.143872357839379</v>
      </c>
      <c r="E25" s="468">
        <v>10.409801740023255</v>
      </c>
      <c r="F25" s="468">
        <v>10.530876454345943</v>
      </c>
      <c r="G25" s="468">
        <v>10.818007902113585</v>
      </c>
      <c r="H25" s="468">
        <v>11.051271271101687</v>
      </c>
      <c r="I25" s="469">
        <v>11.233374837576978</v>
      </c>
    </row>
    <row r="26" spans="1:13" x14ac:dyDescent="0.25">
      <c r="A26" s="205"/>
      <c r="B26" s="159"/>
      <c r="C26" s="125" t="s">
        <v>92</v>
      </c>
      <c r="D26" s="468">
        <v>4.428251287918139E-2</v>
      </c>
      <c r="E26" s="468">
        <v>4.3730547732659261E-2</v>
      </c>
      <c r="F26" s="468">
        <v>5.6247413484295093E-2</v>
      </c>
      <c r="G26" s="468">
        <v>4.2644752041876621E-2</v>
      </c>
      <c r="H26" s="468">
        <v>3.6576411289452326E-2</v>
      </c>
      <c r="I26" s="469">
        <v>4.2580000564812599E-2</v>
      </c>
    </row>
    <row r="27" spans="1:13" x14ac:dyDescent="0.25">
      <c r="A27" s="270"/>
      <c r="B27" s="181"/>
      <c r="C27" s="7"/>
      <c r="D27" s="7"/>
      <c r="E27" s="7"/>
      <c r="F27" s="7"/>
      <c r="G27" s="7"/>
      <c r="H27" s="7"/>
      <c r="I27" s="13"/>
    </row>
    <row r="28" spans="1:13" x14ac:dyDescent="0.25">
      <c r="A28" s="867" t="s">
        <v>342</v>
      </c>
      <c r="B28" s="867"/>
      <c r="C28" s="867"/>
      <c r="D28" s="867"/>
      <c r="E28" s="867"/>
      <c r="F28" s="867"/>
      <c r="G28" s="867"/>
      <c r="H28" s="867"/>
      <c r="I28" s="867"/>
    </row>
    <row r="29" spans="1:13" x14ac:dyDescent="0.25">
      <c r="A29" s="865" t="s">
        <v>6</v>
      </c>
      <c r="B29" s="865"/>
      <c r="C29" s="865"/>
      <c r="D29" s="865"/>
      <c r="E29" s="865"/>
      <c r="F29" s="865"/>
      <c r="G29" s="865"/>
      <c r="H29" s="865"/>
      <c r="I29" s="865"/>
    </row>
    <row r="30" spans="1:13" x14ac:dyDescent="0.25">
      <c r="A30" s="207"/>
      <c r="B30" s="207"/>
      <c r="C30" s="207"/>
      <c r="D30" s="207"/>
      <c r="E30" s="207"/>
      <c r="F30" s="207"/>
      <c r="G30" s="207"/>
      <c r="H30" s="207"/>
    </row>
    <row r="31" spans="1:13" x14ac:dyDescent="0.25">
      <c r="C31" s="449"/>
      <c r="D31" s="449"/>
      <c r="E31" s="449"/>
      <c r="F31" s="449"/>
      <c r="G31" s="449"/>
      <c r="H31" s="449"/>
      <c r="I31" s="449"/>
      <c r="J31" s="449"/>
      <c r="K31" s="449"/>
      <c r="L31" s="449"/>
      <c r="M31" s="449"/>
    </row>
    <row r="32" spans="1:13" x14ac:dyDescent="0.25">
      <c r="C32" s="449"/>
      <c r="D32" s="449"/>
      <c r="E32" s="449"/>
      <c r="F32" s="449"/>
      <c r="G32" s="449"/>
      <c r="H32" s="449"/>
      <c r="I32" s="449"/>
      <c r="J32" s="449"/>
      <c r="K32" s="449"/>
      <c r="L32" s="449"/>
      <c r="M32" s="449"/>
    </row>
    <row r="33" spans="3:13" x14ac:dyDescent="0.25">
      <c r="C33" s="449"/>
      <c r="D33" s="449"/>
      <c r="E33" s="449"/>
      <c r="F33" s="449"/>
      <c r="G33" s="449"/>
      <c r="H33" s="449"/>
      <c r="I33" s="449"/>
      <c r="J33" s="449"/>
      <c r="K33" s="449"/>
      <c r="L33" s="449"/>
      <c r="M33" s="449"/>
    </row>
    <row r="34" spans="3:13" x14ac:dyDescent="0.25">
      <c r="C34" s="449"/>
      <c r="D34" s="449"/>
      <c r="E34" s="449"/>
      <c r="F34" s="449"/>
      <c r="G34" s="449"/>
      <c r="H34" s="449"/>
      <c r="I34" s="449"/>
      <c r="J34" s="449"/>
      <c r="K34" s="449"/>
      <c r="L34" s="449"/>
      <c r="M34" s="449"/>
    </row>
  </sheetData>
  <mergeCells count="4">
    <mergeCell ref="A28:I28"/>
    <mergeCell ref="A2:I2"/>
    <mergeCell ref="A3:I3"/>
    <mergeCell ref="A29:I29"/>
  </mergeCells>
  <hyperlinks>
    <hyperlink ref="A1" location="INDICE!A1" display="INDICE" xr:uid="{045482D4-7C8D-4C50-A81A-B816DD916579}"/>
  </hyperlink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9CA30-6DEC-428B-90A2-AB0158E90BF7}">
  <dimension ref="A1:I42"/>
  <sheetViews>
    <sheetView workbookViewId="0">
      <selection activeCell="L7" sqref="L7"/>
    </sheetView>
  </sheetViews>
  <sheetFormatPr baseColWidth="10" defaultRowHeight="15" x14ac:dyDescent="0.25"/>
  <cols>
    <col min="3" max="3" width="13.28515625" customWidth="1"/>
    <col min="4" max="9" width="7.7109375" customWidth="1"/>
  </cols>
  <sheetData>
    <row r="1" spans="1:9" x14ac:dyDescent="0.25">
      <c r="A1" s="398" t="s">
        <v>344</v>
      </c>
      <c r="B1" s="294"/>
    </row>
    <row r="2" spans="1:9" x14ac:dyDescent="0.25">
      <c r="A2" s="880" t="s">
        <v>273</v>
      </c>
      <c r="B2" s="880"/>
      <c r="C2" s="880"/>
      <c r="D2" s="880"/>
      <c r="E2" s="880"/>
      <c r="F2" s="880"/>
      <c r="G2" s="880"/>
      <c r="H2" s="880"/>
      <c r="I2" s="880"/>
    </row>
    <row r="3" spans="1:9" ht="28.9" customHeight="1" x14ac:dyDescent="0.25">
      <c r="A3" s="896" t="s">
        <v>603</v>
      </c>
      <c r="B3" s="896"/>
      <c r="C3" s="896"/>
      <c r="D3" s="896"/>
      <c r="E3" s="896"/>
      <c r="F3" s="896"/>
      <c r="G3" s="896"/>
      <c r="H3" s="896"/>
      <c r="I3" s="896"/>
    </row>
    <row r="4" spans="1:9" x14ac:dyDescent="0.25">
      <c r="A4" s="204"/>
      <c r="B4" s="204"/>
      <c r="C4" s="204"/>
      <c r="D4" s="204"/>
      <c r="E4" s="204"/>
      <c r="F4" s="204"/>
      <c r="G4" s="207"/>
      <c r="H4" s="207"/>
    </row>
    <row r="5" spans="1:9" x14ac:dyDescent="0.25">
      <c r="A5" s="214"/>
      <c r="B5" s="15"/>
      <c r="C5" s="15"/>
      <c r="D5" s="131">
        <v>2006</v>
      </c>
      <c r="E5" s="131">
        <v>2009</v>
      </c>
      <c r="F5" s="131">
        <v>2011</v>
      </c>
      <c r="G5" s="131">
        <v>2013</v>
      </c>
      <c r="H5" s="131">
        <v>2015</v>
      </c>
      <c r="I5" s="255">
        <v>2017</v>
      </c>
    </row>
    <row r="6" spans="1:9" x14ac:dyDescent="0.25">
      <c r="A6" s="228"/>
      <c r="B6" s="159"/>
      <c r="C6" s="56"/>
      <c r="D6" s="56"/>
      <c r="E6" s="226"/>
      <c r="F6" s="226"/>
      <c r="G6" s="226"/>
      <c r="H6" s="226"/>
      <c r="I6" s="62"/>
    </row>
    <row r="7" spans="1:9" x14ac:dyDescent="0.25">
      <c r="A7" s="205" t="s">
        <v>9</v>
      </c>
      <c r="B7" s="213" t="s">
        <v>300</v>
      </c>
      <c r="C7" s="125" t="s">
        <v>91</v>
      </c>
      <c r="D7" s="468">
        <v>11.157544656719345</v>
      </c>
      <c r="E7" s="468">
        <v>11.482860784958122</v>
      </c>
      <c r="F7" s="468">
        <v>11.913309452921474</v>
      </c>
      <c r="G7" s="468">
        <v>12.287696382772975</v>
      </c>
      <c r="H7" s="468">
        <v>12.500066584102379</v>
      </c>
      <c r="I7" s="573">
        <v>12.817290227689849</v>
      </c>
    </row>
    <row r="8" spans="1:9" x14ac:dyDescent="0.25">
      <c r="A8" s="205"/>
      <c r="B8" s="213"/>
      <c r="C8" s="125" t="s">
        <v>92</v>
      </c>
      <c r="D8" s="468">
        <v>0.11100428889417904</v>
      </c>
      <c r="E8" s="468">
        <v>0.10124838470334616</v>
      </c>
      <c r="F8" s="468">
        <v>9.5098158412499037E-2</v>
      </c>
      <c r="G8" s="468">
        <v>7.6120030675528014E-2</v>
      </c>
      <c r="H8" s="468">
        <v>6.2845260294493235E-2</v>
      </c>
      <c r="I8" s="469">
        <v>6.6710006789338888E-2</v>
      </c>
    </row>
    <row r="9" spans="1:9" x14ac:dyDescent="0.25">
      <c r="A9" s="205"/>
      <c r="B9" s="213" t="s">
        <v>233</v>
      </c>
      <c r="C9" s="125" t="s">
        <v>91</v>
      </c>
      <c r="D9" s="468">
        <v>9.3852015521074339</v>
      </c>
      <c r="E9" s="468">
        <v>9.7342480490354717</v>
      </c>
      <c r="F9" s="468">
        <v>9.7783278761347265</v>
      </c>
      <c r="G9" s="468">
        <v>10.696410021656073</v>
      </c>
      <c r="H9" s="468">
        <v>11.053697597739049</v>
      </c>
      <c r="I9" s="469">
        <v>11.524663662357856</v>
      </c>
    </row>
    <row r="10" spans="1:9" x14ac:dyDescent="0.25">
      <c r="A10" s="205"/>
      <c r="B10" s="213"/>
      <c r="C10" s="125" t="s">
        <v>92</v>
      </c>
      <c r="D10" s="468">
        <v>0.106523278387803</v>
      </c>
      <c r="E10" s="468">
        <v>0.12082776029633949</v>
      </c>
      <c r="F10" s="468">
        <v>0.33682950488553765</v>
      </c>
      <c r="G10" s="468">
        <v>0.14704163789886746</v>
      </c>
      <c r="H10" s="468">
        <v>7.9203718263628584E-2</v>
      </c>
      <c r="I10" s="469">
        <v>9.0737540380026641E-2</v>
      </c>
    </row>
    <row r="11" spans="1:9" x14ac:dyDescent="0.25">
      <c r="A11" s="205"/>
      <c r="B11" s="213" t="s">
        <v>234</v>
      </c>
      <c r="C11" s="125" t="s">
        <v>91</v>
      </c>
      <c r="D11" s="468">
        <v>7.5272227001398733</v>
      </c>
      <c r="E11" s="468">
        <v>7.9508308213690828</v>
      </c>
      <c r="F11" s="468">
        <v>8.419054315345404</v>
      </c>
      <c r="G11" s="468">
        <v>8.7289545167271463</v>
      </c>
      <c r="H11" s="468">
        <v>9.1303545872507694</v>
      </c>
      <c r="I11" s="469">
        <v>9.4124231299918222</v>
      </c>
    </row>
    <row r="12" spans="1:9" x14ac:dyDescent="0.25">
      <c r="A12" s="205"/>
      <c r="B12" s="213"/>
      <c r="C12" s="125" t="s">
        <v>92</v>
      </c>
      <c r="D12" s="468">
        <v>0.15903011588284482</v>
      </c>
      <c r="E12" s="468">
        <v>0.13494167524701448</v>
      </c>
      <c r="F12" s="468">
        <v>0.139711113356563</v>
      </c>
      <c r="G12" s="468">
        <v>0.12838660515031353</v>
      </c>
      <c r="H12" s="468">
        <v>9.6986177660298753E-2</v>
      </c>
      <c r="I12" s="469">
        <v>9.3836192578989119E-2</v>
      </c>
    </row>
    <row r="13" spans="1:9" x14ac:dyDescent="0.25">
      <c r="A13" s="205"/>
      <c r="B13" s="213" t="s">
        <v>341</v>
      </c>
      <c r="C13" s="125" t="s">
        <v>91</v>
      </c>
      <c r="D13" s="468">
        <v>4.1335501814924811</v>
      </c>
      <c r="E13" s="468">
        <v>4.5909053813635401</v>
      </c>
      <c r="F13" s="468">
        <v>4.7990903960428906</v>
      </c>
      <c r="G13" s="468">
        <v>5.8283342106771876</v>
      </c>
      <c r="H13" s="468">
        <v>6.0222887721537628</v>
      </c>
      <c r="I13" s="469">
        <v>6.3226898687779487</v>
      </c>
    </row>
    <row r="14" spans="1:9" x14ac:dyDescent="0.25">
      <c r="A14" s="205"/>
      <c r="B14" s="213"/>
      <c r="C14" s="125" t="s">
        <v>92</v>
      </c>
      <c r="D14" s="468">
        <v>0.15312631130056306</v>
      </c>
      <c r="E14" s="468">
        <v>0.1792010269178187</v>
      </c>
      <c r="F14" s="468">
        <v>0.15048318886568865</v>
      </c>
      <c r="G14" s="468">
        <v>0.23927559917339919</v>
      </c>
      <c r="H14" s="468">
        <v>0.12814580937773451</v>
      </c>
      <c r="I14" s="469">
        <v>0.12940669268078217</v>
      </c>
    </row>
    <row r="15" spans="1:9" x14ac:dyDescent="0.25">
      <c r="A15" s="205"/>
      <c r="B15" s="213" t="s">
        <v>3</v>
      </c>
      <c r="C15" s="125" t="s">
        <v>91</v>
      </c>
      <c r="D15" s="468">
        <v>8.6087565293750199</v>
      </c>
      <c r="E15" s="468">
        <v>8.9251969369939097</v>
      </c>
      <c r="F15" s="468">
        <v>9.2484856070652128</v>
      </c>
      <c r="G15" s="468">
        <v>9.7466663733881767</v>
      </c>
      <c r="H15" s="468">
        <v>10.09613278756683</v>
      </c>
      <c r="I15" s="469">
        <v>10.34615453612612</v>
      </c>
    </row>
    <row r="16" spans="1:9" x14ac:dyDescent="0.25">
      <c r="A16" s="205"/>
      <c r="B16" s="213"/>
      <c r="C16" s="125" t="s">
        <v>92</v>
      </c>
      <c r="D16" s="468">
        <v>8.0939323111772085E-2</v>
      </c>
      <c r="E16" s="468">
        <v>8.9678203914519333E-2</v>
      </c>
      <c r="F16" s="468">
        <v>0.13945675068336644</v>
      </c>
      <c r="G16" s="468">
        <v>9.6932392406125792E-2</v>
      </c>
      <c r="H16" s="468">
        <v>6.2221247017963284E-2</v>
      </c>
      <c r="I16" s="469">
        <v>6.5913765780799854E-2</v>
      </c>
    </row>
    <row r="17" spans="1:9" x14ac:dyDescent="0.25">
      <c r="A17" s="586"/>
      <c r="B17" s="213"/>
      <c r="C17" s="125"/>
      <c r="D17" s="468"/>
      <c r="E17" s="468"/>
      <c r="F17" s="468"/>
      <c r="G17" s="468"/>
      <c r="H17" s="468"/>
      <c r="I17" s="469"/>
    </row>
    <row r="18" spans="1:9" ht="30" x14ac:dyDescent="0.25">
      <c r="A18" s="205" t="s">
        <v>10</v>
      </c>
      <c r="B18" s="213" t="s">
        <v>300</v>
      </c>
      <c r="C18" s="125" t="s">
        <v>91</v>
      </c>
      <c r="D18" s="468">
        <v>12.435435119639052</v>
      </c>
      <c r="E18" s="468">
        <v>12.607944464490744</v>
      </c>
      <c r="F18" s="468">
        <v>12.760588067259985</v>
      </c>
      <c r="G18" s="468">
        <v>12.965572608022059</v>
      </c>
      <c r="H18" s="468">
        <v>13.194402839807827</v>
      </c>
      <c r="I18" s="573">
        <v>13.304816256170502</v>
      </c>
    </row>
    <row r="19" spans="1:9" x14ac:dyDescent="0.25">
      <c r="A19" s="205"/>
      <c r="B19" s="213"/>
      <c r="C19" s="125" t="s">
        <v>92</v>
      </c>
      <c r="D19" s="468">
        <v>4.3116610483008348E-2</v>
      </c>
      <c r="E19" s="468">
        <v>4.5563435476905979E-2</v>
      </c>
      <c r="F19" s="468">
        <v>6.0557751792137973E-2</v>
      </c>
      <c r="G19" s="468">
        <v>3.8154679669267166E-2</v>
      </c>
      <c r="H19" s="468">
        <v>5.2447922373138195E-2</v>
      </c>
      <c r="I19" s="469">
        <v>4.2321426413185467E-2</v>
      </c>
    </row>
    <row r="20" spans="1:9" x14ac:dyDescent="0.25">
      <c r="A20" s="205"/>
      <c r="B20" s="213" t="s">
        <v>233</v>
      </c>
      <c r="C20" s="125" t="s">
        <v>91</v>
      </c>
      <c r="D20" s="468">
        <v>11.208695333326911</v>
      </c>
      <c r="E20" s="468">
        <v>11.458241315884001</v>
      </c>
      <c r="F20" s="468">
        <v>11.715703353739915</v>
      </c>
      <c r="G20" s="468">
        <v>12.151862729382948</v>
      </c>
      <c r="H20" s="468">
        <v>12.443262363426285</v>
      </c>
      <c r="I20" s="469">
        <v>12.862696116241255</v>
      </c>
    </row>
    <row r="21" spans="1:9" x14ac:dyDescent="0.25">
      <c r="A21" s="205"/>
      <c r="B21" s="213"/>
      <c r="C21" s="125" t="s">
        <v>92</v>
      </c>
      <c r="D21" s="468">
        <v>5.1340200005129788E-2</v>
      </c>
      <c r="E21" s="468">
        <v>5.6877141945084815E-2</v>
      </c>
      <c r="F21" s="468">
        <v>6.3491264109868564E-2</v>
      </c>
      <c r="G21" s="468">
        <v>5.5631645115290354E-2</v>
      </c>
      <c r="H21" s="468">
        <v>4.3947099461090766E-2</v>
      </c>
      <c r="I21" s="469">
        <v>5.2963939138827264E-2</v>
      </c>
    </row>
    <row r="22" spans="1:9" x14ac:dyDescent="0.25">
      <c r="A22" s="205"/>
      <c r="B22" s="213" t="s">
        <v>234</v>
      </c>
      <c r="C22" s="125" t="s">
        <v>91</v>
      </c>
      <c r="D22" s="468">
        <v>9.6192603538544663</v>
      </c>
      <c r="E22" s="468">
        <v>10.139322440521703</v>
      </c>
      <c r="F22" s="468">
        <v>10.249717790605063</v>
      </c>
      <c r="G22" s="468">
        <v>10.540448956002392</v>
      </c>
      <c r="H22" s="468">
        <v>10.78201037517227</v>
      </c>
      <c r="I22" s="469">
        <v>10.952021079499435</v>
      </c>
    </row>
    <row r="23" spans="1:9" x14ac:dyDescent="0.25">
      <c r="A23" s="205"/>
      <c r="B23" s="213"/>
      <c r="C23" s="125" t="s">
        <v>92</v>
      </c>
      <c r="D23" s="468">
        <v>6.6482162087657504E-2</v>
      </c>
      <c r="E23" s="468">
        <v>6.5612781200993911E-2</v>
      </c>
      <c r="F23" s="468">
        <v>8.0296616149256636E-2</v>
      </c>
      <c r="G23" s="468">
        <v>5.9216338188820286E-2</v>
      </c>
      <c r="H23" s="468">
        <v>4.5207634282313669E-2</v>
      </c>
      <c r="I23" s="469">
        <v>4.9229591457260698E-2</v>
      </c>
    </row>
    <row r="24" spans="1:9" x14ac:dyDescent="0.25">
      <c r="A24" s="205"/>
      <c r="B24" s="213" t="s">
        <v>341</v>
      </c>
      <c r="C24" s="125" t="s">
        <v>91</v>
      </c>
      <c r="D24" s="468">
        <v>6.6278637708530059</v>
      </c>
      <c r="E24" s="468">
        <v>7.2973009676782024</v>
      </c>
      <c r="F24" s="468">
        <v>7.3674935764888234</v>
      </c>
      <c r="G24" s="468">
        <v>7.7653748301450554</v>
      </c>
      <c r="H24" s="468">
        <v>8.1144178489581815</v>
      </c>
      <c r="I24" s="469">
        <v>8.4484449518455254</v>
      </c>
    </row>
    <row r="25" spans="1:9" x14ac:dyDescent="0.25">
      <c r="A25" s="205"/>
      <c r="B25" s="213"/>
      <c r="C25" s="125" t="s">
        <v>92</v>
      </c>
      <c r="D25" s="468">
        <v>6.5661987285616605E-2</v>
      </c>
      <c r="E25" s="468">
        <v>7.4319951936596518E-2</v>
      </c>
      <c r="F25" s="468">
        <v>9.5373494039311738E-2</v>
      </c>
      <c r="G25" s="468">
        <v>8.7484719985935822E-2</v>
      </c>
      <c r="H25" s="468">
        <v>5.2588293673734486E-2</v>
      </c>
      <c r="I25" s="469">
        <v>5.8958836525591557E-2</v>
      </c>
    </row>
    <row r="26" spans="1:9" x14ac:dyDescent="0.25">
      <c r="A26" s="205"/>
      <c r="B26" s="213" t="s">
        <v>3</v>
      </c>
      <c r="C26" s="125" t="s">
        <v>91</v>
      </c>
      <c r="D26" s="468">
        <v>10.24133631434918</v>
      </c>
      <c r="E26" s="468">
        <v>10.507635552551783</v>
      </c>
      <c r="F26" s="468">
        <v>10.631402927077634</v>
      </c>
      <c r="G26" s="468">
        <v>10.904582213631182</v>
      </c>
      <c r="H26" s="468">
        <v>11.133637903247259</v>
      </c>
      <c r="I26" s="469">
        <v>11.313803735073842</v>
      </c>
    </row>
    <row r="27" spans="1:9" x14ac:dyDescent="0.25">
      <c r="A27" s="205"/>
      <c r="B27" s="213"/>
      <c r="C27" s="125" t="s">
        <v>92</v>
      </c>
      <c r="D27" s="468">
        <v>4.5294734033149396E-2</v>
      </c>
      <c r="E27" s="468">
        <v>4.4940396040017941E-2</v>
      </c>
      <c r="F27" s="468">
        <v>5.8563171558483562E-2</v>
      </c>
      <c r="G27" s="468">
        <v>4.2774562644777275E-2</v>
      </c>
      <c r="H27" s="468">
        <v>3.8300544634015714E-2</v>
      </c>
      <c r="I27" s="469">
        <v>4.4068911371290875E-2</v>
      </c>
    </row>
    <row r="28" spans="1:9" x14ac:dyDescent="0.25">
      <c r="A28" s="586"/>
      <c r="B28" s="213"/>
      <c r="C28" s="125"/>
      <c r="D28" s="468"/>
      <c r="E28" s="468"/>
      <c r="F28" s="468"/>
      <c r="G28" s="468"/>
      <c r="H28" s="468"/>
      <c r="I28" s="469"/>
    </row>
    <row r="29" spans="1:9" x14ac:dyDescent="0.25">
      <c r="A29" s="205" t="s">
        <v>3</v>
      </c>
      <c r="B29" s="213" t="s">
        <v>300</v>
      </c>
      <c r="C29" s="125" t="s">
        <v>91</v>
      </c>
      <c r="D29" s="468">
        <v>12.351149590108493</v>
      </c>
      <c r="E29" s="468">
        <v>12.531136555933756</v>
      </c>
      <c r="F29" s="468">
        <v>12.691039675165154</v>
      </c>
      <c r="G29" s="468">
        <v>12.908011571214093</v>
      </c>
      <c r="H29" s="468">
        <v>13.128763322915114</v>
      </c>
      <c r="I29" s="573">
        <v>13.255766771693018</v>
      </c>
    </row>
    <row r="30" spans="1:9" x14ac:dyDescent="0.25">
      <c r="A30" s="205"/>
      <c r="B30" s="213"/>
      <c r="C30" s="125" t="s">
        <v>92</v>
      </c>
      <c r="D30" s="468">
        <v>4.2283057504558519E-2</v>
      </c>
      <c r="E30" s="468">
        <v>4.375692745189072E-2</v>
      </c>
      <c r="F30" s="468">
        <v>5.5711554691087128E-2</v>
      </c>
      <c r="G30" s="468">
        <v>3.7748188392110041E-2</v>
      </c>
      <c r="H30" s="468">
        <v>4.8831416654029722E-2</v>
      </c>
      <c r="I30" s="573">
        <v>4.017508569339838E-2</v>
      </c>
    </row>
    <row r="31" spans="1:9" x14ac:dyDescent="0.25">
      <c r="A31" s="205"/>
      <c r="B31" s="213" t="s">
        <v>233</v>
      </c>
      <c r="C31" s="125" t="s">
        <v>91</v>
      </c>
      <c r="D31" s="468">
        <v>11.092683470922426</v>
      </c>
      <c r="E31" s="468">
        <v>11.336931973401665</v>
      </c>
      <c r="F31" s="468">
        <v>11.545377268076027</v>
      </c>
      <c r="G31" s="468">
        <v>12.027710897038508</v>
      </c>
      <c r="H31" s="468">
        <v>12.321959708387661</v>
      </c>
      <c r="I31" s="573">
        <v>12.740472704076632</v>
      </c>
    </row>
    <row r="32" spans="1:9" x14ac:dyDescent="0.25">
      <c r="A32" s="205"/>
      <c r="B32" s="213"/>
      <c r="C32" s="125" t="s">
        <v>92</v>
      </c>
      <c r="D32" s="468">
        <v>5.0567010371927706E-2</v>
      </c>
      <c r="E32" s="468">
        <v>5.5646023991455837E-2</v>
      </c>
      <c r="F32" s="468">
        <v>7.1467502307283326E-2</v>
      </c>
      <c r="G32" s="468">
        <v>5.5181918288693503E-2</v>
      </c>
      <c r="H32" s="468">
        <v>4.2001476769031175E-2</v>
      </c>
      <c r="I32" s="573">
        <v>5.15909166056749E-2</v>
      </c>
    </row>
    <row r="33" spans="1:9" x14ac:dyDescent="0.25">
      <c r="A33" s="205"/>
      <c r="B33" s="213" t="s">
        <v>234</v>
      </c>
      <c r="C33" s="125" t="s">
        <v>91</v>
      </c>
      <c r="D33" s="468">
        <v>9.5035459728633214</v>
      </c>
      <c r="E33" s="468">
        <v>10.015286094472279</v>
      </c>
      <c r="F33" s="468">
        <v>10.137347094801223</v>
      </c>
      <c r="G33" s="468">
        <v>10.411538961267256</v>
      </c>
      <c r="H33" s="468">
        <v>10.656845540761063</v>
      </c>
      <c r="I33" s="573">
        <v>10.827952261839025</v>
      </c>
    </row>
    <row r="34" spans="1:9" x14ac:dyDescent="0.25">
      <c r="A34" s="205"/>
      <c r="B34" s="213"/>
      <c r="C34" s="125" t="s">
        <v>92</v>
      </c>
      <c r="D34" s="468">
        <v>6.5435386799117631E-2</v>
      </c>
      <c r="E34" s="468">
        <v>6.411555240069193E-2</v>
      </c>
      <c r="F34" s="468">
        <v>7.7717293958084341E-2</v>
      </c>
      <c r="G34" s="468">
        <v>5.7633182823055365E-2</v>
      </c>
      <c r="H34" s="468">
        <v>4.3825021609123847E-2</v>
      </c>
      <c r="I34" s="573">
        <v>4.7838086666808215E-2</v>
      </c>
    </row>
    <row r="35" spans="1:9" x14ac:dyDescent="0.25">
      <c r="A35" s="205"/>
      <c r="B35" s="213" t="s">
        <v>341</v>
      </c>
      <c r="C35" s="125" t="s">
        <v>91</v>
      </c>
      <c r="D35" s="468">
        <v>6.5022868711104449</v>
      </c>
      <c r="E35" s="468">
        <v>7.1639162540276793</v>
      </c>
      <c r="F35" s="468">
        <v>7.220871673253483</v>
      </c>
      <c r="G35" s="468">
        <v>7.6471391838508822</v>
      </c>
      <c r="H35" s="468">
        <v>7.9896370690580421</v>
      </c>
      <c r="I35" s="573">
        <v>8.3132598238005802</v>
      </c>
    </row>
    <row r="36" spans="1:9" x14ac:dyDescent="0.25">
      <c r="A36" s="205"/>
      <c r="B36" s="213"/>
      <c r="C36" s="125" t="s">
        <v>92</v>
      </c>
      <c r="D36" s="468">
        <v>6.3552801543194495E-2</v>
      </c>
      <c r="E36" s="468">
        <v>7.234323780678667E-2</v>
      </c>
      <c r="F36" s="468">
        <v>9.1244674677288001E-2</v>
      </c>
      <c r="G36" s="468">
        <v>8.7502038567105644E-2</v>
      </c>
      <c r="H36" s="468">
        <v>5.0787495328858692E-2</v>
      </c>
      <c r="I36" s="573">
        <v>5.8599257603951675E-2</v>
      </c>
    </row>
    <row r="37" spans="1:9" x14ac:dyDescent="0.25">
      <c r="A37" s="205"/>
      <c r="B37" s="213" t="s">
        <v>3</v>
      </c>
      <c r="C37" s="125" t="s">
        <v>91</v>
      </c>
      <c r="D37" s="468">
        <v>10.143872357839379</v>
      </c>
      <c r="E37" s="468">
        <v>10.409801740023255</v>
      </c>
      <c r="F37" s="468">
        <v>10.530876454345943</v>
      </c>
      <c r="G37" s="468">
        <v>10.818007902113585</v>
      </c>
      <c r="H37" s="468">
        <v>11.051271271101687</v>
      </c>
      <c r="I37" s="573">
        <v>11.233374837576978</v>
      </c>
    </row>
    <row r="38" spans="1:9" x14ac:dyDescent="0.25">
      <c r="A38" s="205"/>
      <c r="B38" s="213"/>
      <c r="C38" s="125" t="s">
        <v>92</v>
      </c>
      <c r="D38" s="468">
        <v>4.428251287918139E-2</v>
      </c>
      <c r="E38" s="468">
        <v>4.3730547732659261E-2</v>
      </c>
      <c r="F38" s="468">
        <v>5.6247413484295093E-2</v>
      </c>
      <c r="G38" s="468">
        <v>4.2644752041876621E-2</v>
      </c>
      <c r="H38" s="468">
        <v>3.6576411289452326E-2</v>
      </c>
      <c r="I38" s="573">
        <v>4.2580000564812599E-2</v>
      </c>
    </row>
    <row r="39" spans="1:9" x14ac:dyDescent="0.25">
      <c r="A39" s="270"/>
      <c r="B39" s="181"/>
      <c r="C39" s="7"/>
      <c r="D39" s="7"/>
      <c r="E39" s="7"/>
      <c r="F39" s="7"/>
      <c r="G39" s="7"/>
      <c r="H39" s="7"/>
      <c r="I39" s="13"/>
    </row>
    <row r="40" spans="1:9" x14ac:dyDescent="0.25">
      <c r="A40" s="867" t="s">
        <v>342</v>
      </c>
      <c r="B40" s="867"/>
      <c r="C40" s="867"/>
      <c r="D40" s="867"/>
      <c r="E40" s="867"/>
      <c r="F40" s="867"/>
      <c r="G40" s="867"/>
      <c r="H40" s="867"/>
      <c r="I40" s="867"/>
    </row>
    <row r="41" spans="1:9" x14ac:dyDescent="0.25">
      <c r="A41" s="865" t="s">
        <v>6</v>
      </c>
      <c r="B41" s="865"/>
      <c r="C41" s="865"/>
      <c r="D41" s="865"/>
      <c r="E41" s="865"/>
      <c r="F41" s="865"/>
      <c r="G41" s="865"/>
      <c r="H41" s="865"/>
      <c r="I41" s="865"/>
    </row>
    <row r="42" spans="1:9" x14ac:dyDescent="0.25">
      <c r="A42" s="207"/>
      <c r="B42" s="207"/>
      <c r="C42" s="207"/>
      <c r="D42" s="207"/>
      <c r="E42" s="207"/>
      <c r="F42" s="207"/>
      <c r="G42" s="207"/>
      <c r="H42" s="207"/>
    </row>
  </sheetData>
  <mergeCells count="4">
    <mergeCell ref="A40:I40"/>
    <mergeCell ref="A2:I2"/>
    <mergeCell ref="A3:I3"/>
    <mergeCell ref="A41:I41"/>
  </mergeCells>
  <hyperlinks>
    <hyperlink ref="A1" location="INDICE!A1" display="INDICE" xr:uid="{287ACD15-54F1-43B4-AB31-B333ECB6A3A7}"/>
  </hyperlink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Q17"/>
  <sheetViews>
    <sheetView workbookViewId="0">
      <selection activeCell="H18" sqref="H18:I61"/>
    </sheetView>
  </sheetViews>
  <sheetFormatPr baseColWidth="10" defaultColWidth="11.5703125" defaultRowHeight="15" x14ac:dyDescent="0.25"/>
  <cols>
    <col min="1" max="1" width="11.5703125" style="195" customWidth="1"/>
    <col min="2" max="2" width="13.28515625" style="195" customWidth="1"/>
    <col min="3" max="8" width="7.7109375" style="195" customWidth="1"/>
    <col min="9" max="10" width="11.5703125" style="195"/>
    <col min="11" max="11" width="13.28515625" style="195" customWidth="1"/>
    <col min="12" max="17" width="10.7109375" style="195" customWidth="1"/>
    <col min="18" max="16384" width="11.5703125" style="195"/>
  </cols>
  <sheetData>
    <row r="1" spans="1:17" x14ac:dyDescent="0.25">
      <c r="A1" s="398" t="s">
        <v>344</v>
      </c>
      <c r="B1" s="294"/>
    </row>
    <row r="2" spans="1:17" ht="30" customHeight="1" x14ac:dyDescent="0.25">
      <c r="A2" s="872" t="s">
        <v>522</v>
      </c>
      <c r="B2" s="872"/>
      <c r="C2" s="872"/>
      <c r="D2" s="872"/>
      <c r="E2" s="872"/>
      <c r="F2" s="872"/>
      <c r="G2" s="872"/>
      <c r="H2" s="872"/>
      <c r="J2" s="872" t="s">
        <v>521</v>
      </c>
      <c r="K2" s="872"/>
      <c r="L2" s="872"/>
      <c r="M2" s="872"/>
      <c r="N2" s="872"/>
      <c r="O2" s="872"/>
      <c r="P2" s="872"/>
      <c r="Q2" s="872"/>
    </row>
    <row r="3" spans="1:17" ht="15" customHeight="1" x14ac:dyDescent="0.25">
      <c r="A3" s="873" t="s">
        <v>601</v>
      </c>
      <c r="B3" s="873"/>
      <c r="C3" s="873"/>
      <c r="D3" s="873"/>
      <c r="E3" s="873"/>
      <c r="F3" s="873"/>
      <c r="G3" s="873"/>
      <c r="H3" s="873"/>
      <c r="J3" s="873" t="s">
        <v>602</v>
      </c>
      <c r="K3" s="873"/>
      <c r="L3" s="873"/>
      <c r="M3" s="873"/>
      <c r="N3" s="873"/>
      <c r="O3" s="873"/>
      <c r="P3" s="873"/>
      <c r="Q3" s="873"/>
    </row>
    <row r="4" spans="1:17" x14ac:dyDescent="0.25">
      <c r="A4" s="107"/>
      <c r="B4" s="107"/>
      <c r="C4" s="107"/>
      <c r="D4" s="107"/>
      <c r="E4" s="107"/>
      <c r="J4" s="107"/>
      <c r="K4" s="107"/>
      <c r="L4" s="107"/>
      <c r="M4" s="107"/>
      <c r="N4" s="107"/>
    </row>
    <row r="5" spans="1:17" x14ac:dyDescent="0.25">
      <c r="A5" s="285"/>
      <c r="B5" s="282"/>
      <c r="C5" s="283">
        <v>2006</v>
      </c>
      <c r="D5" s="283">
        <v>2009</v>
      </c>
      <c r="E5" s="283">
        <v>2011</v>
      </c>
      <c r="F5" s="283">
        <v>2013</v>
      </c>
      <c r="G5" s="283">
        <v>2015</v>
      </c>
      <c r="H5" s="286">
        <v>2017</v>
      </c>
      <c r="J5" s="285"/>
      <c r="K5" s="282"/>
      <c r="L5" s="283">
        <v>2006</v>
      </c>
      <c r="M5" s="283">
        <v>2009</v>
      </c>
      <c r="N5" s="283">
        <v>2011</v>
      </c>
      <c r="O5" s="283">
        <v>2013</v>
      </c>
      <c r="P5" s="283">
        <v>2015</v>
      </c>
      <c r="Q5" s="286">
        <v>2017</v>
      </c>
    </row>
    <row r="6" spans="1:17" x14ac:dyDescent="0.25">
      <c r="A6" s="227"/>
      <c r="B6" s="201"/>
      <c r="C6" s="201"/>
      <c r="D6" s="201"/>
      <c r="E6" s="201"/>
      <c r="F6" s="201"/>
      <c r="G6" s="201"/>
      <c r="H6" s="287"/>
      <c r="J6" s="227"/>
      <c r="K6" s="201"/>
      <c r="L6" s="201"/>
      <c r="M6" s="201"/>
      <c r="N6" s="201"/>
      <c r="O6" s="201"/>
      <c r="P6" s="201"/>
      <c r="Q6" s="287"/>
    </row>
    <row r="7" spans="1:17" x14ac:dyDescent="0.25">
      <c r="A7" s="229" t="s">
        <v>9</v>
      </c>
      <c r="B7" s="202" t="s">
        <v>91</v>
      </c>
      <c r="C7" s="374">
        <v>63.416941521544302</v>
      </c>
      <c r="D7" s="374">
        <v>58.590302313751906</v>
      </c>
      <c r="E7" s="374">
        <v>56.04178506670997</v>
      </c>
      <c r="F7" s="374">
        <v>51.123939823253053</v>
      </c>
      <c r="G7" s="374">
        <v>46.872871149525579</v>
      </c>
      <c r="H7" s="368">
        <v>45.045171104844322</v>
      </c>
      <c r="I7" s="295"/>
      <c r="J7" s="229" t="s">
        <v>9</v>
      </c>
      <c r="K7" s="202" t="s">
        <v>91</v>
      </c>
      <c r="L7" s="480">
        <v>420311</v>
      </c>
      <c r="M7" s="480">
        <v>426180</v>
      </c>
      <c r="N7" s="480">
        <v>496992</v>
      </c>
      <c r="O7" s="480">
        <v>511335</v>
      </c>
      <c r="P7" s="480">
        <v>480266</v>
      </c>
      <c r="Q7" s="481">
        <v>502196</v>
      </c>
    </row>
    <row r="8" spans="1:17" x14ac:dyDescent="0.25">
      <c r="A8" s="229"/>
      <c r="B8" s="202" t="s">
        <v>92</v>
      </c>
      <c r="C8" s="374">
        <v>0.92733459544265129</v>
      </c>
      <c r="D8" s="374">
        <v>0.93834429462092017</v>
      </c>
      <c r="E8" s="374">
        <v>1.2600110953811912</v>
      </c>
      <c r="F8" s="374">
        <v>0.95961236359466129</v>
      </c>
      <c r="G8" s="374">
        <v>0.69245801333967461</v>
      </c>
      <c r="H8" s="368">
        <v>0.6789701986761727</v>
      </c>
      <c r="I8" s="295"/>
      <c r="J8" s="229"/>
      <c r="K8" s="202" t="s">
        <v>92</v>
      </c>
      <c r="L8" s="480">
        <v>13620.349230083415</v>
      </c>
      <c r="M8" s="480">
        <v>13333.271615264728</v>
      </c>
      <c r="N8" s="480">
        <v>26575.46902193212</v>
      </c>
      <c r="O8" s="480">
        <v>17275.01959073617</v>
      </c>
      <c r="P8" s="480">
        <v>13227.366624677448</v>
      </c>
      <c r="Q8" s="481">
        <v>14033.800425495212</v>
      </c>
    </row>
    <row r="9" spans="1:17" ht="30" x14ac:dyDescent="0.25">
      <c r="A9" s="229" t="s">
        <v>10</v>
      </c>
      <c r="B9" s="202" t="s">
        <v>91</v>
      </c>
      <c r="C9" s="374">
        <v>47.79139181113085</v>
      </c>
      <c r="D9" s="374">
        <v>44.114461264163616</v>
      </c>
      <c r="E9" s="374">
        <v>43.11464078020046</v>
      </c>
      <c r="F9" s="374">
        <v>40.606353363375582</v>
      </c>
      <c r="G9" s="374">
        <v>38.25725489335057</v>
      </c>
      <c r="H9" s="368">
        <v>36.555226663505451</v>
      </c>
      <c r="I9" s="295"/>
      <c r="J9" s="229" t="s">
        <v>10</v>
      </c>
      <c r="K9" s="202" t="s">
        <v>91</v>
      </c>
      <c r="L9" s="480">
        <v>4962412</v>
      </c>
      <c r="M9" s="480">
        <v>4869341</v>
      </c>
      <c r="N9" s="480">
        <v>4877555</v>
      </c>
      <c r="O9" s="480">
        <v>4651178</v>
      </c>
      <c r="P9" s="480">
        <v>4530361</v>
      </c>
      <c r="Q9" s="481">
        <v>4452779</v>
      </c>
    </row>
    <row r="10" spans="1:17" x14ac:dyDescent="0.25">
      <c r="A10" s="229"/>
      <c r="B10" s="202" t="s">
        <v>92</v>
      </c>
      <c r="C10" s="374">
        <v>0.4503354060519173</v>
      </c>
      <c r="D10" s="374">
        <v>0.46906861814665962</v>
      </c>
      <c r="E10" s="374">
        <v>0.61829118577718489</v>
      </c>
      <c r="F10" s="374">
        <v>0.40255011968143112</v>
      </c>
      <c r="G10" s="374">
        <v>0.34512331659339351</v>
      </c>
      <c r="H10" s="368">
        <v>0.40608553657280966</v>
      </c>
      <c r="I10" s="295"/>
      <c r="J10" s="229"/>
      <c r="K10" s="202" t="s">
        <v>92</v>
      </c>
      <c r="L10" s="480">
        <v>53017.576738231219</v>
      </c>
      <c r="M10" s="480">
        <v>58177.584943266789</v>
      </c>
      <c r="N10" s="480">
        <v>139574.84375876741</v>
      </c>
      <c r="O10" s="480">
        <v>90469.431819540638</v>
      </c>
      <c r="P10" s="480">
        <v>53645.245506943516</v>
      </c>
      <c r="Q10" s="481">
        <v>55306.880070830906</v>
      </c>
    </row>
    <row r="11" spans="1:17" x14ac:dyDescent="0.25">
      <c r="A11" s="229" t="s">
        <v>3</v>
      </c>
      <c r="B11" s="202" t="s">
        <v>91</v>
      </c>
      <c r="C11" s="374">
        <v>48.725102249835516</v>
      </c>
      <c r="D11" s="374">
        <v>45.00942597591574</v>
      </c>
      <c r="E11" s="374">
        <v>44.054335582493309</v>
      </c>
      <c r="F11" s="374">
        <v>41.398800048232992</v>
      </c>
      <c r="G11" s="374">
        <v>38.941273026637127</v>
      </c>
      <c r="H11" s="368">
        <v>37.258268591447568</v>
      </c>
      <c r="I11" s="295"/>
      <c r="J11" s="229" t="s">
        <v>3</v>
      </c>
      <c r="K11" s="202" t="s">
        <v>91</v>
      </c>
      <c r="L11" s="480">
        <v>5387766</v>
      </c>
      <c r="M11" s="480">
        <v>5295521</v>
      </c>
      <c r="N11" s="480">
        <v>5374547</v>
      </c>
      <c r="O11" s="480">
        <v>5173885</v>
      </c>
      <c r="P11" s="480">
        <v>5010912</v>
      </c>
      <c r="Q11" s="481">
        <v>4957985</v>
      </c>
    </row>
    <row r="12" spans="1:17" x14ac:dyDescent="0.25">
      <c r="A12" s="229"/>
      <c r="B12" s="202" t="s">
        <v>92</v>
      </c>
      <c r="C12" s="374">
        <v>0.44131273831995016</v>
      </c>
      <c r="D12" s="374">
        <v>0.45747892220032388</v>
      </c>
      <c r="E12" s="374">
        <v>0.60174763812141907</v>
      </c>
      <c r="F12" s="374">
        <v>0.39702920542415576</v>
      </c>
      <c r="G12" s="374">
        <v>0.3317461035222784</v>
      </c>
      <c r="H12" s="368">
        <v>0.38847623562869965</v>
      </c>
      <c r="I12" s="295"/>
      <c r="J12" s="229"/>
      <c r="K12" s="202" t="s">
        <v>92</v>
      </c>
      <c r="L12" s="480">
        <v>56973.839082008002</v>
      </c>
      <c r="M12" s="480">
        <v>62397.436839401395</v>
      </c>
      <c r="N12" s="480">
        <v>149064.59448815029</v>
      </c>
      <c r="O12" s="480">
        <v>98735.479732204374</v>
      </c>
      <c r="P12" s="480">
        <v>57391.023284977404</v>
      </c>
      <c r="Q12" s="481">
        <v>59530.827381785595</v>
      </c>
    </row>
    <row r="13" spans="1:17" x14ac:dyDescent="0.25">
      <c r="A13" s="230"/>
      <c r="B13" s="19"/>
      <c r="C13" s="19"/>
      <c r="D13" s="48"/>
      <c r="E13" s="48"/>
      <c r="F13" s="48"/>
      <c r="G13" s="48"/>
      <c r="H13" s="288"/>
      <c r="J13" s="230"/>
      <c r="K13" s="19"/>
      <c r="L13" s="19"/>
      <c r="M13" s="48"/>
      <c r="N13" s="48"/>
      <c r="O13" s="48"/>
      <c r="P13" s="48"/>
      <c r="Q13" s="288"/>
    </row>
    <row r="14" spans="1:17" ht="15" customHeight="1" x14ac:dyDescent="0.25">
      <c r="A14" s="885" t="s">
        <v>342</v>
      </c>
      <c r="B14" s="885"/>
      <c r="C14" s="885"/>
      <c r="D14" s="885"/>
      <c r="E14" s="885"/>
      <c r="F14" s="885"/>
      <c r="G14" s="885"/>
      <c r="H14" s="885"/>
      <c r="J14" s="885" t="s">
        <v>342</v>
      </c>
      <c r="K14" s="885"/>
      <c r="L14" s="885"/>
      <c r="M14" s="885"/>
      <c r="N14" s="885"/>
      <c r="O14" s="885"/>
      <c r="P14" s="885"/>
      <c r="Q14" s="885"/>
    </row>
    <row r="15" spans="1:17" ht="14.45" customHeight="1" x14ac:dyDescent="0.25">
      <c r="A15" s="865" t="s">
        <v>6</v>
      </c>
      <c r="B15" s="865"/>
      <c r="C15" s="865"/>
      <c r="D15" s="865"/>
      <c r="E15" s="865"/>
      <c r="F15" s="865"/>
      <c r="G15" s="865"/>
      <c r="H15" s="865"/>
      <c r="J15" s="865" t="s">
        <v>6</v>
      </c>
      <c r="K15" s="865"/>
      <c r="L15" s="865"/>
      <c r="M15" s="865"/>
      <c r="N15" s="865"/>
      <c r="O15" s="865"/>
      <c r="P15" s="865"/>
      <c r="Q15" s="865"/>
    </row>
    <row r="16" spans="1:17" x14ac:dyDescent="0.25">
      <c r="A16" s="203"/>
      <c r="B16" s="203"/>
      <c r="C16" s="203"/>
      <c r="D16" s="203"/>
      <c r="E16" s="203"/>
      <c r="F16" s="203"/>
      <c r="G16" s="203"/>
    </row>
    <row r="17" spans="1:7" x14ac:dyDescent="0.25">
      <c r="A17" s="203"/>
      <c r="B17" s="203"/>
      <c r="C17" s="203"/>
      <c r="D17" s="203"/>
      <c r="E17" s="203"/>
      <c r="F17" s="203"/>
      <c r="G17" s="203"/>
    </row>
  </sheetData>
  <mergeCells count="8">
    <mergeCell ref="A2:H2"/>
    <mergeCell ref="A3:H3"/>
    <mergeCell ref="A14:H14"/>
    <mergeCell ref="A15:H15"/>
    <mergeCell ref="J2:Q2"/>
    <mergeCell ref="J3:Q3"/>
    <mergeCell ref="J14:Q14"/>
    <mergeCell ref="J15:Q15"/>
  </mergeCells>
  <hyperlinks>
    <hyperlink ref="A1" location="INDICE!A1" display="INDICE" xr:uid="{7A9D06BE-3911-4F72-BDB4-A32B4884BC03}"/>
  </hyperlink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D494AF-C2B4-42F9-A600-0F7C42AB8F0F}">
  <dimension ref="A1:S30"/>
  <sheetViews>
    <sheetView workbookViewId="0">
      <selection activeCell="I31" sqref="I31:I227"/>
    </sheetView>
  </sheetViews>
  <sheetFormatPr baseColWidth="10" defaultColWidth="11.5703125" defaultRowHeight="15" x14ac:dyDescent="0.25"/>
  <cols>
    <col min="1" max="1" width="11.5703125" style="194"/>
    <col min="2" max="2" width="9.7109375" style="194" customWidth="1"/>
    <col min="3" max="3" width="13.28515625" style="194" customWidth="1"/>
    <col min="4" max="9" width="7.7109375" style="194" customWidth="1"/>
    <col min="10" max="11" width="11.5703125" style="194"/>
    <col min="12" max="12" width="9.7109375" style="194" customWidth="1"/>
    <col min="13" max="13" width="13.28515625" style="194" customWidth="1"/>
    <col min="14" max="19" width="10.7109375" style="194" customWidth="1"/>
    <col min="20" max="16384" width="11.5703125" style="194"/>
  </cols>
  <sheetData>
    <row r="1" spans="1:19" x14ac:dyDescent="0.25">
      <c r="A1" s="398" t="s">
        <v>344</v>
      </c>
      <c r="B1" s="294"/>
    </row>
    <row r="2" spans="1:19" ht="28.9" customHeight="1" x14ac:dyDescent="0.25">
      <c r="A2" s="863" t="s">
        <v>524</v>
      </c>
      <c r="B2" s="863"/>
      <c r="C2" s="863"/>
      <c r="D2" s="863"/>
      <c r="E2" s="863"/>
      <c r="F2" s="863"/>
      <c r="G2" s="863"/>
      <c r="H2" s="863"/>
      <c r="I2" s="863"/>
      <c r="K2" s="863" t="s">
        <v>523</v>
      </c>
      <c r="L2" s="863"/>
      <c r="M2" s="863"/>
      <c r="N2" s="863"/>
      <c r="O2" s="863"/>
      <c r="P2" s="863"/>
      <c r="Q2" s="863"/>
      <c r="R2" s="863"/>
      <c r="S2" s="863"/>
    </row>
    <row r="3" spans="1:19" ht="14.45" customHeight="1" x14ac:dyDescent="0.25">
      <c r="A3" s="864" t="s">
        <v>605</v>
      </c>
      <c r="B3" s="864"/>
      <c r="C3" s="864"/>
      <c r="D3" s="864"/>
      <c r="E3" s="864"/>
      <c r="F3" s="864"/>
      <c r="G3" s="864"/>
      <c r="H3" s="864"/>
      <c r="I3" s="864"/>
      <c r="K3" s="864" t="s">
        <v>602</v>
      </c>
      <c r="L3" s="864"/>
      <c r="M3" s="864"/>
      <c r="N3" s="864"/>
      <c r="O3" s="864"/>
      <c r="P3" s="864"/>
      <c r="Q3" s="864"/>
      <c r="R3" s="864"/>
      <c r="S3" s="864"/>
    </row>
    <row r="4" spans="1:19" ht="14.45" customHeight="1" x14ac:dyDescent="0.25">
      <c r="A4" s="196"/>
      <c r="B4" s="196"/>
      <c r="C4" s="196"/>
      <c r="D4" s="196"/>
      <c r="E4" s="196"/>
      <c r="F4" s="196"/>
      <c r="G4" s="195"/>
      <c r="H4" s="195"/>
      <c r="K4" s="196"/>
      <c r="L4" s="196"/>
      <c r="M4" s="196"/>
      <c r="N4" s="196"/>
      <c r="O4" s="196"/>
      <c r="P4" s="196"/>
      <c r="Q4" s="195"/>
      <c r="R4" s="195"/>
    </row>
    <row r="5" spans="1:19" ht="14.45" customHeight="1" x14ac:dyDescent="0.25">
      <c r="A5" s="285"/>
      <c r="B5" s="282"/>
      <c r="C5" s="282"/>
      <c r="D5" s="283">
        <v>2006</v>
      </c>
      <c r="E5" s="283">
        <v>2009</v>
      </c>
      <c r="F5" s="283">
        <v>2011</v>
      </c>
      <c r="G5" s="283">
        <v>2013</v>
      </c>
      <c r="H5" s="283">
        <v>2015</v>
      </c>
      <c r="I5" s="286">
        <v>2017</v>
      </c>
      <c r="K5" s="285"/>
      <c r="L5" s="282"/>
      <c r="M5" s="282"/>
      <c r="N5" s="283">
        <v>2006</v>
      </c>
      <c r="O5" s="283">
        <v>2009</v>
      </c>
      <c r="P5" s="283">
        <v>2011</v>
      </c>
      <c r="Q5" s="283">
        <v>2013</v>
      </c>
      <c r="R5" s="283">
        <v>2015</v>
      </c>
      <c r="S5" s="286">
        <v>2017</v>
      </c>
    </row>
    <row r="6" spans="1:19" ht="14.45" customHeight="1" x14ac:dyDescent="0.25">
      <c r="A6" s="227"/>
      <c r="B6" s="289"/>
      <c r="C6" s="201"/>
      <c r="D6" s="201"/>
      <c r="E6" s="169"/>
      <c r="F6" s="169"/>
      <c r="G6" s="169"/>
      <c r="H6" s="169"/>
      <c r="I6" s="287"/>
      <c r="K6" s="227"/>
      <c r="L6" s="289"/>
      <c r="M6" s="201"/>
      <c r="N6" s="201"/>
      <c r="O6" s="169"/>
      <c r="P6" s="169"/>
      <c r="Q6" s="169"/>
      <c r="R6" s="169"/>
      <c r="S6" s="287"/>
    </row>
    <row r="7" spans="1:19" ht="14.45" customHeight="1" x14ac:dyDescent="0.25">
      <c r="A7" s="229" t="s">
        <v>9</v>
      </c>
      <c r="B7" s="290" t="s">
        <v>11</v>
      </c>
      <c r="C7" s="202" t="s">
        <v>91</v>
      </c>
      <c r="D7" s="598">
        <v>54.817631447463185</v>
      </c>
      <c r="E7" s="598">
        <v>48.800347783888711</v>
      </c>
      <c r="F7" s="598">
        <v>48.270326063778832</v>
      </c>
      <c r="G7" s="598">
        <v>43.188172708152912</v>
      </c>
      <c r="H7" s="598">
        <v>39.192376924005394</v>
      </c>
      <c r="I7" s="599">
        <v>37.461669013133786</v>
      </c>
      <c r="K7" s="229" t="s">
        <v>9</v>
      </c>
      <c r="L7" s="290" t="s">
        <v>11</v>
      </c>
      <c r="M7" s="202" t="s">
        <v>91</v>
      </c>
      <c r="N7" s="740">
        <v>253440</v>
      </c>
      <c r="O7" s="740">
        <v>241347</v>
      </c>
      <c r="P7" s="740">
        <v>312393</v>
      </c>
      <c r="Q7" s="740">
        <v>314181</v>
      </c>
      <c r="R7" s="740">
        <v>298729</v>
      </c>
      <c r="S7" s="739">
        <v>310788</v>
      </c>
    </row>
    <row r="8" spans="1:19" ht="14.45" customHeight="1" x14ac:dyDescent="0.25">
      <c r="A8" s="229"/>
      <c r="B8" s="290"/>
      <c r="C8" s="202" t="s">
        <v>92</v>
      </c>
      <c r="D8" s="598">
        <v>1.3018115470037461</v>
      </c>
      <c r="E8" s="598">
        <v>1.2198988792294378</v>
      </c>
      <c r="F8" s="598">
        <v>1.7509528664990577</v>
      </c>
      <c r="G8" s="598">
        <v>1.2330592514177188</v>
      </c>
      <c r="H8" s="598">
        <v>0.74498900508569343</v>
      </c>
      <c r="I8" s="599">
        <v>0.73170857237721254</v>
      </c>
      <c r="K8" s="229"/>
      <c r="L8" s="290"/>
      <c r="M8" s="202" t="s">
        <v>92</v>
      </c>
      <c r="N8" s="740">
        <v>12272.929694074415</v>
      </c>
      <c r="O8" s="740">
        <v>11577.106255374871</v>
      </c>
      <c r="P8" s="740">
        <v>24287.851797294883</v>
      </c>
      <c r="Q8" s="740">
        <v>16021.102104207557</v>
      </c>
      <c r="R8" s="740">
        <v>10271.012201133673</v>
      </c>
      <c r="S8" s="739">
        <v>10059.141785223346</v>
      </c>
    </row>
    <row r="9" spans="1:19" ht="14.45" customHeight="1" x14ac:dyDescent="0.25">
      <c r="A9" s="229"/>
      <c r="B9" s="290" t="s">
        <v>4</v>
      </c>
      <c r="C9" s="202" t="s">
        <v>91</v>
      </c>
      <c r="D9" s="598">
        <v>83.251929495462505</v>
      </c>
      <c r="E9" s="598">
        <v>79.385388480865871</v>
      </c>
      <c r="F9" s="598">
        <v>77.028583350719799</v>
      </c>
      <c r="G9" s="598">
        <v>72.292523018367021</v>
      </c>
      <c r="H9" s="598">
        <v>69.182780619050149</v>
      </c>
      <c r="I9" s="599">
        <v>67.100429088257556</v>
      </c>
      <c r="K9" s="229"/>
      <c r="L9" s="290" t="s">
        <v>4</v>
      </c>
      <c r="M9" s="202" t="s">
        <v>91</v>
      </c>
      <c r="N9" s="740">
        <v>166871</v>
      </c>
      <c r="O9" s="740">
        <v>184833</v>
      </c>
      <c r="P9" s="740">
        <v>184599</v>
      </c>
      <c r="Q9" s="740">
        <v>197154</v>
      </c>
      <c r="R9" s="740">
        <v>181537</v>
      </c>
      <c r="S9" s="739">
        <v>191408</v>
      </c>
    </row>
    <row r="10" spans="1:19" ht="14.45" customHeight="1" x14ac:dyDescent="0.25">
      <c r="A10" s="229"/>
      <c r="B10" s="290"/>
      <c r="C10" s="202" t="s">
        <v>92</v>
      </c>
      <c r="D10" s="598">
        <v>0.5035201096854649</v>
      </c>
      <c r="E10" s="598">
        <v>0.81653047348107655</v>
      </c>
      <c r="F10" s="598">
        <v>0.8892252935613425</v>
      </c>
      <c r="G10" s="598">
        <v>0.88353000859331854</v>
      </c>
      <c r="H10" s="598">
        <v>0.98553367817079163</v>
      </c>
      <c r="I10" s="599">
        <v>0.9370603910600338</v>
      </c>
      <c r="K10" s="229"/>
      <c r="L10" s="290"/>
      <c r="M10" s="202" t="s">
        <v>92</v>
      </c>
      <c r="N10" s="740">
        <v>8931.4851571986037</v>
      </c>
      <c r="O10" s="740">
        <v>10454.043331824707</v>
      </c>
      <c r="P10" s="740">
        <v>13624.399256029545</v>
      </c>
      <c r="Q10" s="740">
        <v>10923.383441671607</v>
      </c>
      <c r="R10" s="740">
        <v>10454.436697087931</v>
      </c>
      <c r="S10" s="739">
        <v>10199.840235676897</v>
      </c>
    </row>
    <row r="11" spans="1:19" ht="14.45" customHeight="1" x14ac:dyDescent="0.25">
      <c r="A11" s="229"/>
      <c r="B11" s="290" t="s">
        <v>3</v>
      </c>
      <c r="C11" s="202" t="s">
        <v>91</v>
      </c>
      <c r="D11" s="598">
        <v>63.416941521544302</v>
      </c>
      <c r="E11" s="598">
        <v>58.590302313751906</v>
      </c>
      <c r="F11" s="598">
        <v>56.04178506670997</v>
      </c>
      <c r="G11" s="598">
        <v>51.123939823253053</v>
      </c>
      <c r="H11" s="598">
        <v>46.872871149525579</v>
      </c>
      <c r="I11" s="599">
        <v>45.045171104844322</v>
      </c>
      <c r="K11" s="229"/>
      <c r="L11" s="290" t="s">
        <v>3</v>
      </c>
      <c r="M11" s="202" t="s">
        <v>91</v>
      </c>
      <c r="N11" s="740">
        <v>420311</v>
      </c>
      <c r="O11" s="740">
        <v>426180</v>
      </c>
      <c r="P11" s="740">
        <v>496992</v>
      </c>
      <c r="Q11" s="740">
        <v>511335</v>
      </c>
      <c r="R11" s="740">
        <v>480266</v>
      </c>
      <c r="S11" s="739">
        <v>502196</v>
      </c>
    </row>
    <row r="12" spans="1:19" ht="14.45" customHeight="1" x14ac:dyDescent="0.25">
      <c r="A12" s="229"/>
      <c r="B12" s="290"/>
      <c r="C12" s="202" t="s">
        <v>92</v>
      </c>
      <c r="D12" s="598">
        <v>0.92733459544265129</v>
      </c>
      <c r="E12" s="598">
        <v>0.93834429462092017</v>
      </c>
      <c r="F12" s="598">
        <v>1.2600110953811912</v>
      </c>
      <c r="G12" s="598">
        <v>0.95961236359466129</v>
      </c>
      <c r="H12" s="598">
        <v>0.69245801333967461</v>
      </c>
      <c r="I12" s="599">
        <v>0.6789701986761727</v>
      </c>
      <c r="K12" s="229"/>
      <c r="L12" s="290"/>
      <c r="M12" s="202" t="s">
        <v>92</v>
      </c>
      <c r="N12" s="740">
        <v>15178.808595833618</v>
      </c>
      <c r="O12" s="740">
        <v>15598.602861535663</v>
      </c>
      <c r="P12" s="740">
        <v>27848.231541967947</v>
      </c>
      <c r="Q12" s="740">
        <v>19328.654226231822</v>
      </c>
      <c r="R12" s="740">
        <v>14655.679386819827</v>
      </c>
      <c r="S12" s="739">
        <v>14325.609037264689</v>
      </c>
    </row>
    <row r="13" spans="1:19" s="589" customFormat="1" ht="14.45" customHeight="1" x14ac:dyDescent="0.25">
      <c r="A13" s="590"/>
      <c r="B13" s="290"/>
      <c r="C13" s="585"/>
      <c r="D13" s="598"/>
      <c r="E13" s="598"/>
      <c r="F13" s="598"/>
      <c r="G13" s="598"/>
      <c r="H13" s="598"/>
      <c r="I13" s="599"/>
      <c r="K13" s="590"/>
      <c r="L13" s="290"/>
      <c r="M13" s="585"/>
      <c r="S13" s="349"/>
    </row>
    <row r="14" spans="1:19" ht="14.45" customHeight="1" x14ac:dyDescent="0.25">
      <c r="A14" s="229" t="s">
        <v>10</v>
      </c>
      <c r="B14" s="290" t="s">
        <v>11</v>
      </c>
      <c r="C14" s="202" t="s">
        <v>91</v>
      </c>
      <c r="D14" s="598">
        <v>44.213917982828285</v>
      </c>
      <c r="E14" s="598">
        <v>40.868530618276125</v>
      </c>
      <c r="F14" s="598">
        <v>39.744202815058372</v>
      </c>
      <c r="G14" s="598">
        <v>37.140295981181296</v>
      </c>
      <c r="H14" s="598">
        <v>35.056111440332728</v>
      </c>
      <c r="I14" s="599">
        <v>33.413162282524503</v>
      </c>
      <c r="K14" s="229" t="s">
        <v>10</v>
      </c>
      <c r="L14" s="290" t="s">
        <v>11</v>
      </c>
      <c r="M14" s="202" t="s">
        <v>91</v>
      </c>
      <c r="N14" s="740">
        <v>4051465</v>
      </c>
      <c r="O14" s="740">
        <v>3996552</v>
      </c>
      <c r="P14" s="740">
        <v>3970300</v>
      </c>
      <c r="Q14" s="740">
        <v>3758335</v>
      </c>
      <c r="R14" s="740">
        <v>3667115</v>
      </c>
      <c r="S14" s="739">
        <v>3600309</v>
      </c>
    </row>
    <row r="15" spans="1:19" ht="14.45" customHeight="1" x14ac:dyDescent="0.25">
      <c r="A15" s="229"/>
      <c r="B15" s="290"/>
      <c r="C15" s="202" t="s">
        <v>92</v>
      </c>
      <c r="D15" s="598">
        <v>0.49713261927909574</v>
      </c>
      <c r="E15" s="598">
        <v>0.51078050473472514</v>
      </c>
      <c r="F15" s="598">
        <v>0.67250778587521509</v>
      </c>
      <c r="G15" s="598">
        <v>0.43880484177994888</v>
      </c>
      <c r="H15" s="598">
        <v>0.36561179294315116</v>
      </c>
      <c r="I15" s="599">
        <v>0.43436571062531393</v>
      </c>
      <c r="K15" s="229"/>
      <c r="L15" s="290"/>
      <c r="M15" s="202" t="s">
        <v>92</v>
      </c>
      <c r="N15" s="740">
        <v>59626.44564351064</v>
      </c>
      <c r="O15" s="740">
        <v>71853.583717127782</v>
      </c>
      <c r="P15" s="740">
        <v>158749.98886995425</v>
      </c>
      <c r="Q15" s="740">
        <v>109112.96458208194</v>
      </c>
      <c r="R15" s="740">
        <v>72388.996508936892</v>
      </c>
      <c r="S15" s="739">
        <v>61597.365938818468</v>
      </c>
    </row>
    <row r="16" spans="1:19" ht="14.45" customHeight="1" x14ac:dyDescent="0.25">
      <c r="A16" s="229"/>
      <c r="B16" s="290" t="s">
        <v>4</v>
      </c>
      <c r="C16" s="202" t="s">
        <v>91</v>
      </c>
      <c r="D16" s="598">
        <v>74.657995672698661</v>
      </c>
      <c r="E16" s="598">
        <v>69.328117242885796</v>
      </c>
      <c r="F16" s="598">
        <v>68.557086258658856</v>
      </c>
      <c r="G16" s="598">
        <v>66.8786736368546</v>
      </c>
      <c r="H16" s="598">
        <v>62.502697059083332</v>
      </c>
      <c r="I16" s="599">
        <v>60.637681901664628</v>
      </c>
      <c r="K16" s="229"/>
      <c r="L16" s="290" t="s">
        <v>4</v>
      </c>
      <c r="M16" s="202" t="s">
        <v>91</v>
      </c>
      <c r="N16" s="740">
        <v>910947</v>
      </c>
      <c r="O16" s="740">
        <v>872789</v>
      </c>
      <c r="P16" s="740">
        <v>907255</v>
      </c>
      <c r="Q16" s="740">
        <v>892843</v>
      </c>
      <c r="R16" s="740">
        <v>863246</v>
      </c>
      <c r="S16" s="739">
        <v>852470</v>
      </c>
    </row>
    <row r="17" spans="1:19" ht="14.45" customHeight="1" x14ac:dyDescent="0.25">
      <c r="A17" s="229"/>
      <c r="B17" s="290"/>
      <c r="C17" s="202" t="s">
        <v>92</v>
      </c>
      <c r="D17" s="598">
        <v>0.51605226416812666</v>
      </c>
      <c r="E17" s="598">
        <v>1.4320816182742775</v>
      </c>
      <c r="F17" s="598">
        <v>0.59601051726549492</v>
      </c>
      <c r="G17" s="598">
        <v>0.56301044341266748</v>
      </c>
      <c r="H17" s="598">
        <v>0.61119534846167045</v>
      </c>
      <c r="I17" s="599">
        <v>0.71386936324705319</v>
      </c>
      <c r="K17" s="229"/>
      <c r="L17" s="290"/>
      <c r="M17" s="202" t="s">
        <v>92</v>
      </c>
      <c r="N17" s="740">
        <v>28414.20328257911</v>
      </c>
      <c r="O17" s="740">
        <v>30497.157590317838</v>
      </c>
      <c r="P17" s="740">
        <v>37638.775412400792</v>
      </c>
      <c r="Q17" s="740">
        <v>37998.721963331234</v>
      </c>
      <c r="R17" s="740">
        <v>32398.733855390732</v>
      </c>
      <c r="S17" s="739">
        <v>24854.589479898594</v>
      </c>
    </row>
    <row r="18" spans="1:19" ht="14.45" customHeight="1" x14ac:dyDescent="0.25">
      <c r="A18" s="229"/>
      <c r="B18" s="290" t="s">
        <v>3</v>
      </c>
      <c r="C18" s="202" t="s">
        <v>91</v>
      </c>
      <c r="D18" s="598">
        <v>47.79139181113085</v>
      </c>
      <c r="E18" s="598">
        <v>44.114461264163616</v>
      </c>
      <c r="F18" s="598">
        <v>43.11464078020046</v>
      </c>
      <c r="G18" s="598">
        <v>40.606353363375582</v>
      </c>
      <c r="H18" s="598">
        <v>38.25725489335057</v>
      </c>
      <c r="I18" s="599">
        <v>36.555226663505451</v>
      </c>
      <c r="K18" s="229"/>
      <c r="L18" s="290" t="s">
        <v>3</v>
      </c>
      <c r="M18" s="202" t="s">
        <v>91</v>
      </c>
      <c r="N18" s="740">
        <v>4962412</v>
      </c>
      <c r="O18" s="740">
        <v>4869341</v>
      </c>
      <c r="P18" s="740">
        <v>4877555</v>
      </c>
      <c r="Q18" s="740">
        <v>4651178</v>
      </c>
      <c r="R18" s="740">
        <v>4530361</v>
      </c>
      <c r="S18" s="739">
        <v>4452779</v>
      </c>
    </row>
    <row r="19" spans="1:19" ht="14.45" customHeight="1" x14ac:dyDescent="0.25">
      <c r="A19" s="229"/>
      <c r="B19" s="290"/>
      <c r="C19" s="202" t="s">
        <v>92</v>
      </c>
      <c r="D19" s="598">
        <v>0.4503354060519173</v>
      </c>
      <c r="E19" s="598">
        <v>0.46906861814665962</v>
      </c>
      <c r="F19" s="598">
        <v>0.61829118577718489</v>
      </c>
      <c r="G19" s="598">
        <v>0.40255011968143112</v>
      </c>
      <c r="H19" s="598">
        <v>0.34512331659339351</v>
      </c>
      <c r="I19" s="599">
        <v>0.40608553657280966</v>
      </c>
      <c r="K19" s="229"/>
      <c r="L19" s="290"/>
      <c r="M19" s="202" t="s">
        <v>92</v>
      </c>
      <c r="N19" s="740">
        <v>66050.51279333311</v>
      </c>
      <c r="O19" s="740">
        <v>78057.761395539477</v>
      </c>
      <c r="P19" s="740">
        <v>163150.96193634821</v>
      </c>
      <c r="Q19" s="740">
        <v>115395.50102034837</v>
      </c>
      <c r="R19" s="740">
        <v>79308.541601792909</v>
      </c>
      <c r="S19" s="739">
        <v>66422.783055326727</v>
      </c>
    </row>
    <row r="20" spans="1:19" s="589" customFormat="1" ht="14.45" customHeight="1" x14ac:dyDescent="0.25">
      <c r="A20" s="590"/>
      <c r="B20" s="290"/>
      <c r="C20" s="585"/>
      <c r="D20" s="598"/>
      <c r="E20" s="598"/>
      <c r="F20" s="598"/>
      <c r="G20" s="598"/>
      <c r="H20" s="598"/>
      <c r="I20" s="599"/>
      <c r="K20" s="590"/>
      <c r="L20" s="290"/>
      <c r="M20" s="585"/>
      <c r="S20" s="349"/>
    </row>
    <row r="21" spans="1:19" ht="14.45" customHeight="1" x14ac:dyDescent="0.25">
      <c r="A21" s="229" t="s">
        <v>3</v>
      </c>
      <c r="B21" s="290" t="s">
        <v>11</v>
      </c>
      <c r="C21" s="202" t="s">
        <v>91</v>
      </c>
      <c r="D21" s="598">
        <v>44.719535092791205</v>
      </c>
      <c r="E21" s="598">
        <v>41.25035953786427</v>
      </c>
      <c r="F21" s="598">
        <v>40.262956731282237</v>
      </c>
      <c r="G21" s="598">
        <v>37.488951415624271</v>
      </c>
      <c r="H21" s="598">
        <v>35.334829379306633</v>
      </c>
      <c r="I21" s="599">
        <v>33.697203140447726</v>
      </c>
      <c r="K21" s="229" t="s">
        <v>3</v>
      </c>
      <c r="L21" s="290" t="s">
        <v>11</v>
      </c>
      <c r="M21" s="202" t="s">
        <v>91</v>
      </c>
      <c r="N21" s="740">
        <v>4308784</v>
      </c>
      <c r="O21" s="740">
        <v>4237899</v>
      </c>
      <c r="P21" s="740">
        <v>4282693</v>
      </c>
      <c r="Q21" s="740">
        <v>4081051</v>
      </c>
      <c r="R21" s="740">
        <v>3966071</v>
      </c>
      <c r="S21" s="739">
        <v>3913855</v>
      </c>
    </row>
    <row r="22" spans="1:19" ht="14.45" customHeight="1" x14ac:dyDescent="0.25">
      <c r="A22" s="229"/>
      <c r="B22" s="290"/>
      <c r="C22" s="202" t="s">
        <v>92</v>
      </c>
      <c r="D22" s="598">
        <v>0.49510200386337189</v>
      </c>
      <c r="E22" s="598">
        <v>0.50399182907573381</v>
      </c>
      <c r="F22" s="598">
        <v>0.66475573314008707</v>
      </c>
      <c r="G22" s="598">
        <v>0.44030239120750891</v>
      </c>
      <c r="H22" s="598">
        <v>0.35470912606688615</v>
      </c>
      <c r="I22" s="599">
        <v>0.41963991842995108</v>
      </c>
      <c r="K22" s="229"/>
      <c r="L22" s="290"/>
      <c r="M22" s="202" t="s">
        <v>92</v>
      </c>
      <c r="N22" s="740">
        <v>64000.993309816957</v>
      </c>
      <c r="O22" s="740">
        <v>76523.136786110976</v>
      </c>
      <c r="P22" s="740">
        <v>169913.68800200164</v>
      </c>
      <c r="Q22" s="740">
        <v>118540.79381834461</v>
      </c>
      <c r="R22" s="740">
        <v>77674.5043136639</v>
      </c>
      <c r="S22" s="739">
        <v>66225.561234690627</v>
      </c>
    </row>
    <row r="23" spans="1:19" ht="14.45" customHeight="1" x14ac:dyDescent="0.25">
      <c r="A23" s="229"/>
      <c r="B23" s="290" t="s">
        <v>4</v>
      </c>
      <c r="C23" s="202" t="s">
        <v>91</v>
      </c>
      <c r="D23" s="598">
        <v>75.859213075843599</v>
      </c>
      <c r="E23" s="598">
        <v>70.897835100267798</v>
      </c>
      <c r="F23" s="598">
        <v>69.855989128647536</v>
      </c>
      <c r="G23" s="598">
        <v>67.808016460057615</v>
      </c>
      <c r="H23" s="598">
        <v>63.569692415802969</v>
      </c>
      <c r="I23" s="599">
        <v>61.699017193209691</v>
      </c>
      <c r="K23" s="229"/>
      <c r="L23" s="290" t="s">
        <v>4</v>
      </c>
      <c r="M23" s="202" t="s">
        <v>91</v>
      </c>
      <c r="N23" s="740">
        <v>1078982</v>
      </c>
      <c r="O23" s="740">
        <v>1057622</v>
      </c>
      <c r="P23" s="740">
        <v>1091854</v>
      </c>
      <c r="Q23" s="740">
        <v>1092834</v>
      </c>
      <c r="R23" s="740">
        <v>1044841</v>
      </c>
      <c r="S23" s="739">
        <v>1044130</v>
      </c>
    </row>
    <row r="24" spans="1:19" ht="14.45" customHeight="1" x14ac:dyDescent="0.25">
      <c r="A24" s="229"/>
      <c r="B24" s="290"/>
      <c r="C24" s="202" t="s">
        <v>92</v>
      </c>
      <c r="D24" s="598">
        <v>0.45529209148967914</v>
      </c>
      <c r="E24" s="598">
        <v>1.2837995679511203</v>
      </c>
      <c r="F24" s="598">
        <v>0.53758103020400649</v>
      </c>
      <c r="G24" s="598">
        <v>0.51127719562492047</v>
      </c>
      <c r="H24" s="598">
        <v>0.56647391787198798</v>
      </c>
      <c r="I24" s="599">
        <v>0.65513839235332061</v>
      </c>
      <c r="K24" s="229"/>
      <c r="L24" s="290"/>
      <c r="M24" s="202" t="s">
        <v>92</v>
      </c>
      <c r="N24" s="740">
        <v>30927.162296898383</v>
      </c>
      <c r="O24" s="740">
        <v>33966.626276387768</v>
      </c>
      <c r="P24" s="740">
        <v>40175.4829051302</v>
      </c>
      <c r="Q24" s="740">
        <v>41706.550554367925</v>
      </c>
      <c r="R24" s="740">
        <v>34983.587262191919</v>
      </c>
      <c r="S24" s="739">
        <v>26912.907685983795</v>
      </c>
    </row>
    <row r="25" spans="1:19" ht="14.45" customHeight="1" x14ac:dyDescent="0.25">
      <c r="A25" s="229"/>
      <c r="B25" s="290" t="s">
        <v>3</v>
      </c>
      <c r="C25" s="202" t="s">
        <v>91</v>
      </c>
      <c r="D25" s="598">
        <v>48.725102249835516</v>
      </c>
      <c r="E25" s="598">
        <v>45.00942597591574</v>
      </c>
      <c r="F25" s="598">
        <v>44.054335582493309</v>
      </c>
      <c r="G25" s="598">
        <v>41.398800048232992</v>
      </c>
      <c r="H25" s="598">
        <v>38.941273026637127</v>
      </c>
      <c r="I25" s="599">
        <v>37.258268591447568</v>
      </c>
      <c r="K25" s="229"/>
      <c r="L25" s="290" t="s">
        <v>3</v>
      </c>
      <c r="M25" s="202" t="s">
        <v>91</v>
      </c>
      <c r="N25" s="740">
        <v>5387766</v>
      </c>
      <c r="O25" s="740">
        <v>5295521</v>
      </c>
      <c r="P25" s="740">
        <v>5374547</v>
      </c>
      <c r="Q25" s="740">
        <v>5173885</v>
      </c>
      <c r="R25" s="740">
        <v>5010912</v>
      </c>
      <c r="S25" s="739">
        <v>4957985</v>
      </c>
    </row>
    <row r="26" spans="1:19" ht="14.45" customHeight="1" x14ac:dyDescent="0.25">
      <c r="A26" s="229"/>
      <c r="B26" s="289"/>
      <c r="C26" s="202" t="s">
        <v>92</v>
      </c>
      <c r="D26" s="598">
        <v>0.44131273831995016</v>
      </c>
      <c r="E26" s="598">
        <v>0.45747892220032388</v>
      </c>
      <c r="F26" s="598">
        <v>0.60174763812141907</v>
      </c>
      <c r="G26" s="598">
        <v>0.39702920542415576</v>
      </c>
      <c r="H26" s="598">
        <v>0.3317461035222784</v>
      </c>
      <c r="I26" s="599">
        <v>0.38847623562869965</v>
      </c>
      <c r="K26" s="229"/>
      <c r="L26" s="289"/>
      <c r="M26" s="202" t="s">
        <v>92</v>
      </c>
      <c r="N26" s="740">
        <v>71081.661280402885</v>
      </c>
      <c r="O26" s="740">
        <v>83722.889129470714</v>
      </c>
      <c r="P26" s="740">
        <v>174598.77089230026</v>
      </c>
      <c r="Q26" s="740">
        <v>125448.71447419193</v>
      </c>
      <c r="R26" s="740">
        <v>85189.083796603838</v>
      </c>
      <c r="S26" s="739">
        <v>71485.170217074003</v>
      </c>
    </row>
    <row r="27" spans="1:19" ht="14.45" customHeight="1" x14ac:dyDescent="0.25">
      <c r="A27" s="291"/>
      <c r="B27" s="292"/>
      <c r="C27" s="18"/>
      <c r="D27" s="18"/>
      <c r="E27" s="18"/>
      <c r="F27" s="18"/>
      <c r="G27" s="18"/>
      <c r="H27" s="18"/>
      <c r="I27" s="288"/>
      <c r="K27" s="291"/>
      <c r="L27" s="292"/>
      <c r="M27" s="18"/>
      <c r="N27" s="18"/>
      <c r="O27" s="18"/>
      <c r="P27" s="18"/>
      <c r="Q27" s="18"/>
      <c r="R27" s="18"/>
      <c r="S27" s="288"/>
    </row>
    <row r="28" spans="1:19" ht="14.45" customHeight="1" x14ac:dyDescent="0.25">
      <c r="A28" s="867" t="s">
        <v>342</v>
      </c>
      <c r="B28" s="867"/>
      <c r="C28" s="867"/>
      <c r="D28" s="867"/>
      <c r="E28" s="867"/>
      <c r="F28" s="867"/>
      <c r="G28" s="867"/>
      <c r="H28" s="867"/>
      <c r="I28" s="867"/>
      <c r="K28" s="867" t="s">
        <v>342</v>
      </c>
      <c r="L28" s="867"/>
      <c r="M28" s="867"/>
      <c r="N28" s="867"/>
      <c r="O28" s="867"/>
      <c r="P28" s="867"/>
      <c r="Q28" s="867"/>
      <c r="R28" s="867"/>
      <c r="S28" s="867"/>
    </row>
    <row r="29" spans="1:19" ht="14.45" customHeight="1" x14ac:dyDescent="0.25">
      <c r="A29" s="865" t="s">
        <v>6</v>
      </c>
      <c r="B29" s="865"/>
      <c r="C29" s="865"/>
      <c r="D29" s="865"/>
      <c r="E29" s="865"/>
      <c r="F29" s="865"/>
      <c r="G29" s="865"/>
      <c r="H29" s="865"/>
      <c r="I29" s="865"/>
      <c r="K29" s="865" t="s">
        <v>6</v>
      </c>
      <c r="L29" s="865"/>
      <c r="M29" s="865"/>
      <c r="N29" s="865"/>
      <c r="O29" s="865"/>
      <c r="P29" s="865"/>
      <c r="Q29" s="865"/>
      <c r="R29" s="865"/>
      <c r="S29" s="865"/>
    </row>
    <row r="30" spans="1:19" ht="14.45" customHeight="1" x14ac:dyDescent="0.25">
      <c r="A30" s="195"/>
      <c r="B30" s="195"/>
      <c r="C30" s="195"/>
      <c r="D30" s="195"/>
      <c r="E30" s="195"/>
      <c r="F30" s="195"/>
      <c r="G30" s="195"/>
      <c r="H30" s="195"/>
    </row>
  </sheetData>
  <mergeCells count="8">
    <mergeCell ref="A29:I29"/>
    <mergeCell ref="K29:S29"/>
    <mergeCell ref="A2:I2"/>
    <mergeCell ref="A3:I3"/>
    <mergeCell ref="A28:I28"/>
    <mergeCell ref="K2:S2"/>
    <mergeCell ref="K3:S3"/>
    <mergeCell ref="K28:S28"/>
  </mergeCells>
  <hyperlinks>
    <hyperlink ref="A1" location="INDICE!A1" display="INDICE" xr:uid="{CF56F872-3BB4-4091-B78F-05AF67756381}"/>
  </hyperlink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309C1-44D1-4CA1-964A-2C72D9914EC9}">
  <dimension ref="A1:S42"/>
  <sheetViews>
    <sheetView workbookViewId="0">
      <selection activeCell="H43" sqref="H43:I335"/>
    </sheetView>
  </sheetViews>
  <sheetFormatPr baseColWidth="10" defaultColWidth="11.5703125" defaultRowHeight="15" x14ac:dyDescent="0.25"/>
  <cols>
    <col min="1" max="1" width="11.5703125" style="194"/>
    <col min="2" max="2" width="9.7109375" style="194" customWidth="1"/>
    <col min="3" max="3" width="13.28515625" style="194" customWidth="1"/>
    <col min="4" max="9" width="7.7109375" style="194" customWidth="1"/>
    <col min="10" max="11" width="11.5703125" style="194"/>
    <col min="12" max="12" width="9.7109375" style="194" customWidth="1"/>
    <col min="13" max="13" width="13.28515625" style="194" customWidth="1"/>
    <col min="14" max="19" width="10.7109375" style="194" customWidth="1"/>
    <col min="20" max="16384" width="11.5703125" style="194"/>
  </cols>
  <sheetData>
    <row r="1" spans="1:19" x14ac:dyDescent="0.25">
      <c r="A1" s="398" t="s">
        <v>344</v>
      </c>
      <c r="B1" s="294"/>
    </row>
    <row r="2" spans="1:19" ht="28.9" customHeight="1" x14ac:dyDescent="0.25">
      <c r="A2" s="863" t="s">
        <v>525</v>
      </c>
      <c r="B2" s="863"/>
      <c r="C2" s="863"/>
      <c r="D2" s="863"/>
      <c r="E2" s="863"/>
      <c r="F2" s="863"/>
      <c r="G2" s="863"/>
      <c r="H2" s="863"/>
      <c r="I2" s="863"/>
      <c r="K2" s="863" t="s">
        <v>526</v>
      </c>
      <c r="L2" s="863"/>
      <c r="M2" s="863"/>
      <c r="N2" s="863"/>
      <c r="O2" s="863"/>
      <c r="P2" s="863"/>
      <c r="Q2" s="863"/>
      <c r="R2" s="863"/>
      <c r="S2" s="863"/>
    </row>
    <row r="3" spans="1:19" ht="14.45" customHeight="1" x14ac:dyDescent="0.25">
      <c r="A3" s="864" t="s">
        <v>605</v>
      </c>
      <c r="B3" s="864"/>
      <c r="C3" s="864"/>
      <c r="D3" s="864"/>
      <c r="E3" s="864"/>
      <c r="F3" s="864"/>
      <c r="G3" s="864"/>
      <c r="H3" s="864"/>
      <c r="I3" s="864"/>
      <c r="K3" s="864" t="s">
        <v>602</v>
      </c>
      <c r="L3" s="864"/>
      <c r="M3" s="864"/>
      <c r="N3" s="864"/>
      <c r="O3" s="864"/>
      <c r="P3" s="864"/>
      <c r="Q3" s="864"/>
      <c r="R3" s="864"/>
      <c r="S3" s="864"/>
    </row>
    <row r="4" spans="1:19" x14ac:dyDescent="0.25">
      <c r="A4" s="196"/>
      <c r="B4" s="196"/>
      <c r="C4" s="196"/>
      <c r="D4" s="196"/>
      <c r="E4" s="196"/>
      <c r="F4" s="196"/>
      <c r="G4" s="195"/>
      <c r="H4" s="195"/>
      <c r="K4" s="196"/>
      <c r="L4" s="196"/>
      <c r="M4" s="196"/>
      <c r="N4" s="196"/>
      <c r="O4" s="196"/>
      <c r="P4" s="196"/>
      <c r="Q4" s="195"/>
      <c r="R4" s="195"/>
    </row>
    <row r="5" spans="1:19" ht="14.45" customHeight="1" x14ac:dyDescent="0.25">
      <c r="A5" s="285"/>
      <c r="B5" s="282"/>
      <c r="C5" s="282"/>
      <c r="D5" s="283">
        <v>2006</v>
      </c>
      <c r="E5" s="283">
        <v>2009</v>
      </c>
      <c r="F5" s="283">
        <v>2011</v>
      </c>
      <c r="G5" s="283">
        <v>2013</v>
      </c>
      <c r="H5" s="283">
        <v>2015</v>
      </c>
      <c r="I5" s="286">
        <v>2017</v>
      </c>
      <c r="K5" s="285"/>
      <c r="L5" s="282"/>
      <c r="M5" s="282"/>
      <c r="N5" s="283">
        <v>2006</v>
      </c>
      <c r="O5" s="283">
        <v>2009</v>
      </c>
      <c r="P5" s="283">
        <v>2011</v>
      </c>
      <c r="Q5" s="283">
        <v>2013</v>
      </c>
      <c r="R5" s="283">
        <v>2015</v>
      </c>
      <c r="S5" s="286">
        <v>2017</v>
      </c>
    </row>
    <row r="6" spans="1:19" ht="14.45" customHeight="1" x14ac:dyDescent="0.25">
      <c r="A6" s="227"/>
      <c r="B6" s="289"/>
      <c r="C6" s="201"/>
      <c r="D6" s="201"/>
      <c r="E6" s="169"/>
      <c r="F6" s="169"/>
      <c r="G6" s="169"/>
      <c r="H6" s="169"/>
      <c r="I6" s="287"/>
      <c r="K6" s="227"/>
      <c r="L6" s="289"/>
      <c r="M6" s="201"/>
      <c r="N6" s="201"/>
      <c r="O6" s="169"/>
      <c r="P6" s="169"/>
      <c r="Q6" s="169"/>
      <c r="R6" s="169"/>
      <c r="S6" s="287"/>
    </row>
    <row r="7" spans="1:19" ht="14.45" customHeight="1" x14ac:dyDescent="0.25">
      <c r="A7" s="229" t="s">
        <v>9</v>
      </c>
      <c r="B7" s="213" t="s">
        <v>300</v>
      </c>
      <c r="C7" s="202" t="s">
        <v>91</v>
      </c>
      <c r="D7" s="598">
        <v>38.155006074076496</v>
      </c>
      <c r="E7" s="598">
        <v>30.131556670948978</v>
      </c>
      <c r="F7" s="598">
        <v>27.077518297977921</v>
      </c>
      <c r="G7" s="598">
        <v>22.556164421958432</v>
      </c>
      <c r="H7" s="598">
        <v>18.909885075839291</v>
      </c>
      <c r="I7" s="599">
        <v>16.651821233512855</v>
      </c>
      <c r="K7" s="229" t="s">
        <v>9</v>
      </c>
      <c r="L7" s="213" t="s">
        <v>300</v>
      </c>
      <c r="M7" s="202" t="s">
        <v>91</v>
      </c>
      <c r="N7" s="755">
        <v>70040</v>
      </c>
      <c r="O7" s="755">
        <v>60512</v>
      </c>
      <c r="P7" s="755">
        <v>69847</v>
      </c>
      <c r="Q7" s="755">
        <v>64378</v>
      </c>
      <c r="R7" s="755">
        <v>56800</v>
      </c>
      <c r="S7" s="754">
        <v>52532</v>
      </c>
    </row>
    <row r="8" spans="1:19" ht="14.45" customHeight="1" x14ac:dyDescent="0.25">
      <c r="A8" s="229"/>
      <c r="B8" s="213"/>
      <c r="C8" s="202" t="s">
        <v>92</v>
      </c>
      <c r="D8" s="598">
        <v>1.6954486589356597</v>
      </c>
      <c r="E8" s="598">
        <v>1.3338621703684799</v>
      </c>
      <c r="F8" s="598">
        <v>2.1101855221474302</v>
      </c>
      <c r="G8" s="598">
        <v>1.4537220118891354</v>
      </c>
      <c r="H8" s="598">
        <v>0.83168965441085907</v>
      </c>
      <c r="I8" s="599">
        <v>0.81886930695415028</v>
      </c>
      <c r="K8" s="229"/>
      <c r="L8" s="213"/>
      <c r="M8" s="202" t="s">
        <v>92</v>
      </c>
      <c r="N8" s="755">
        <v>4422.3740977489178</v>
      </c>
      <c r="O8" s="755">
        <v>3586.4430478820132</v>
      </c>
      <c r="P8" s="755">
        <v>7511.0157446463863</v>
      </c>
      <c r="Q8" s="755">
        <v>5311.6562897689519</v>
      </c>
      <c r="R8" s="755">
        <v>2970.7356533999996</v>
      </c>
      <c r="S8" s="754">
        <v>3030.2348377222097</v>
      </c>
    </row>
    <row r="9" spans="1:19" ht="14.45" customHeight="1" x14ac:dyDescent="0.25">
      <c r="A9" s="229"/>
      <c r="B9" s="213" t="s">
        <v>233</v>
      </c>
      <c r="C9" s="202" t="s">
        <v>91</v>
      </c>
      <c r="D9" s="598">
        <v>60.464273909834688</v>
      </c>
      <c r="E9" s="598">
        <v>55.441228142473555</v>
      </c>
      <c r="F9" s="598">
        <v>54.022325554735588</v>
      </c>
      <c r="G9" s="598">
        <v>44.396006831346725</v>
      </c>
      <c r="H9" s="598">
        <v>38.603848398141182</v>
      </c>
      <c r="I9" s="599">
        <v>35.261427573757096</v>
      </c>
      <c r="K9" s="229"/>
      <c r="L9" s="213" t="s">
        <v>233</v>
      </c>
      <c r="M9" s="202" t="s">
        <v>91</v>
      </c>
      <c r="N9" s="755">
        <v>133542</v>
      </c>
      <c r="O9" s="755">
        <v>127807</v>
      </c>
      <c r="P9" s="755">
        <v>150799</v>
      </c>
      <c r="Q9" s="755">
        <v>126078</v>
      </c>
      <c r="R9" s="755">
        <v>109821</v>
      </c>
      <c r="S9" s="754">
        <v>107041</v>
      </c>
    </row>
    <row r="10" spans="1:19" ht="14.45" customHeight="1" x14ac:dyDescent="0.25">
      <c r="A10" s="229"/>
      <c r="B10" s="213"/>
      <c r="C10" s="202" t="s">
        <v>92</v>
      </c>
      <c r="D10" s="598">
        <v>1.4360165845640869</v>
      </c>
      <c r="E10" s="598">
        <v>1.7559712764993529</v>
      </c>
      <c r="F10" s="598">
        <v>2.2305724061467012</v>
      </c>
      <c r="G10" s="598">
        <v>1.5971825391503571</v>
      </c>
      <c r="H10" s="598">
        <v>1.0538756356955881</v>
      </c>
      <c r="I10" s="599">
        <v>1.0691077577516503</v>
      </c>
      <c r="K10" s="229"/>
      <c r="L10" s="213"/>
      <c r="M10" s="202" t="s">
        <v>92</v>
      </c>
      <c r="N10" s="755">
        <v>5739.8087272659923</v>
      </c>
      <c r="O10" s="755">
        <v>6045.5129753645342</v>
      </c>
      <c r="P10" s="755">
        <v>12682.919550727118</v>
      </c>
      <c r="Q10" s="755">
        <v>6012.9910600452204</v>
      </c>
      <c r="R10" s="755">
        <v>4666.6425177507144</v>
      </c>
      <c r="S10" s="754">
        <v>4731.0150647033033</v>
      </c>
    </row>
    <row r="11" spans="1:19" ht="14.45" customHeight="1" x14ac:dyDescent="0.25">
      <c r="A11" s="229"/>
      <c r="B11" s="213" t="s">
        <v>234</v>
      </c>
      <c r="C11" s="202" t="s">
        <v>91</v>
      </c>
      <c r="D11" s="598">
        <v>77.619663648124188</v>
      </c>
      <c r="E11" s="598">
        <v>74.345112188261879</v>
      </c>
      <c r="F11" s="598">
        <v>70.509504557667682</v>
      </c>
      <c r="G11" s="598">
        <v>66.441070972656462</v>
      </c>
      <c r="H11" s="598">
        <v>62.505703110681289</v>
      </c>
      <c r="I11" s="599">
        <v>58.621869810036067</v>
      </c>
      <c r="K11" s="229"/>
      <c r="L11" s="213" t="s">
        <v>234</v>
      </c>
      <c r="M11" s="202" t="s">
        <v>91</v>
      </c>
      <c r="N11" s="755">
        <v>118200</v>
      </c>
      <c r="O11" s="755">
        <v>128991</v>
      </c>
      <c r="P11" s="755">
        <v>140395</v>
      </c>
      <c r="Q11" s="755">
        <v>158743</v>
      </c>
      <c r="R11" s="755">
        <v>160289</v>
      </c>
      <c r="S11" s="754">
        <v>162722</v>
      </c>
    </row>
    <row r="12" spans="1:19" ht="14.45" customHeight="1" x14ac:dyDescent="0.25">
      <c r="A12" s="229"/>
      <c r="B12" s="213"/>
      <c r="C12" s="202" t="s">
        <v>92</v>
      </c>
      <c r="D12" s="598">
        <v>1.6381926233376913</v>
      </c>
      <c r="E12" s="598">
        <v>1.427685101276071</v>
      </c>
      <c r="F12" s="598">
        <v>1.868154259711156</v>
      </c>
      <c r="G12" s="598">
        <v>1.4657584427998649</v>
      </c>
      <c r="H12" s="598">
        <v>1.1779925882986786</v>
      </c>
      <c r="I12" s="599">
        <v>1.1259076787795514</v>
      </c>
      <c r="K12" s="229"/>
      <c r="L12" s="213"/>
      <c r="M12" s="202" t="s">
        <v>92</v>
      </c>
      <c r="N12" s="755">
        <v>5705.7833720302879</v>
      </c>
      <c r="O12" s="755">
        <v>6054.0068792069369</v>
      </c>
      <c r="P12" s="755">
        <v>8906.7500310072955</v>
      </c>
      <c r="Q12" s="755">
        <v>6368.1348912447893</v>
      </c>
      <c r="R12" s="755">
        <v>5886.0337903357449</v>
      </c>
      <c r="S12" s="754">
        <v>5727.8503456324079</v>
      </c>
    </row>
    <row r="13" spans="1:19" ht="14.45" customHeight="1" x14ac:dyDescent="0.25">
      <c r="A13" s="229"/>
      <c r="B13" s="213" t="s">
        <v>341</v>
      </c>
      <c r="C13" s="202" t="s">
        <v>91</v>
      </c>
      <c r="D13" s="598">
        <v>92.894922924621696</v>
      </c>
      <c r="E13" s="598">
        <v>88.848809310069043</v>
      </c>
      <c r="F13" s="598">
        <v>90.263917936460516</v>
      </c>
      <c r="G13" s="598">
        <v>84.504370214784203</v>
      </c>
      <c r="H13" s="598">
        <v>83.654354929331603</v>
      </c>
      <c r="I13" s="599">
        <v>82.426599956014954</v>
      </c>
      <c r="K13" s="229"/>
      <c r="L13" s="213" t="s">
        <v>341</v>
      </c>
      <c r="M13" s="202" t="s">
        <v>91</v>
      </c>
      <c r="N13" s="755">
        <v>98529</v>
      </c>
      <c r="O13" s="755">
        <v>108870</v>
      </c>
      <c r="P13" s="755">
        <v>135951</v>
      </c>
      <c r="Q13" s="755">
        <v>162136</v>
      </c>
      <c r="R13" s="755">
        <v>153356</v>
      </c>
      <c r="S13" s="754">
        <v>179901</v>
      </c>
    </row>
    <row r="14" spans="1:19" ht="14.45" customHeight="1" x14ac:dyDescent="0.25">
      <c r="A14" s="229"/>
      <c r="B14" s="213"/>
      <c r="C14" s="202" t="s">
        <v>92</v>
      </c>
      <c r="D14" s="598">
        <v>1.2567612580975112</v>
      </c>
      <c r="E14" s="598">
        <v>1.4278971130281954</v>
      </c>
      <c r="F14" s="598">
        <v>0.99274518186391203</v>
      </c>
      <c r="G14" s="598">
        <v>2.1637977849632768</v>
      </c>
      <c r="H14" s="598">
        <v>1.047244964295232</v>
      </c>
      <c r="I14" s="599">
        <v>0.97343176845767798</v>
      </c>
      <c r="K14" s="229"/>
      <c r="L14" s="213"/>
      <c r="M14" s="202" t="s">
        <v>92</v>
      </c>
      <c r="N14" s="755">
        <v>4714.79625651487</v>
      </c>
      <c r="O14" s="755">
        <v>4647.7114573853924</v>
      </c>
      <c r="P14" s="755">
        <v>8409.7657673997146</v>
      </c>
      <c r="Q14" s="755">
        <v>9107.9702880857167</v>
      </c>
      <c r="R14" s="755">
        <v>5601.7698723110143</v>
      </c>
      <c r="S14" s="754">
        <v>5966.4319362395263</v>
      </c>
    </row>
    <row r="15" spans="1:19" ht="14.45" customHeight="1" x14ac:dyDescent="0.25">
      <c r="A15" s="229"/>
      <c r="B15" s="213" t="s">
        <v>3</v>
      </c>
      <c r="C15" s="202" t="s">
        <v>91</v>
      </c>
      <c r="D15" s="598">
        <v>63.416941521544302</v>
      </c>
      <c r="E15" s="598">
        <v>58.590302313751906</v>
      </c>
      <c r="F15" s="598">
        <v>56.04178506670997</v>
      </c>
      <c r="G15" s="598">
        <v>51.123939823253053</v>
      </c>
      <c r="H15" s="598">
        <v>46.872871149525579</v>
      </c>
      <c r="I15" s="599">
        <v>45.045171104844322</v>
      </c>
      <c r="K15" s="229"/>
      <c r="L15" s="213" t="s">
        <v>3</v>
      </c>
      <c r="M15" s="202" t="s">
        <v>91</v>
      </c>
      <c r="N15" s="755">
        <v>420311</v>
      </c>
      <c r="O15" s="755">
        <v>426180</v>
      </c>
      <c r="P15" s="755">
        <v>496992</v>
      </c>
      <c r="Q15" s="755">
        <v>511335</v>
      </c>
      <c r="R15" s="755">
        <v>480266</v>
      </c>
      <c r="S15" s="754">
        <v>502196</v>
      </c>
    </row>
    <row r="16" spans="1:19" ht="14.45" customHeight="1" x14ac:dyDescent="0.25">
      <c r="A16" s="229"/>
      <c r="B16" s="213"/>
      <c r="C16" s="202" t="s">
        <v>92</v>
      </c>
      <c r="D16" s="598">
        <v>0.92733459544265129</v>
      </c>
      <c r="E16" s="598">
        <v>0.93834429462092017</v>
      </c>
      <c r="F16" s="598">
        <v>1.2600110953811912</v>
      </c>
      <c r="G16" s="598">
        <v>0.95961236359466129</v>
      </c>
      <c r="H16" s="598">
        <v>0.69245801333967461</v>
      </c>
      <c r="I16" s="599">
        <v>0.6789701986761727</v>
      </c>
      <c r="K16" s="229"/>
      <c r="L16" s="213"/>
      <c r="M16" s="202" t="s">
        <v>92</v>
      </c>
      <c r="N16" s="755">
        <v>15178.808595833618</v>
      </c>
      <c r="O16" s="755">
        <v>15598.602861535663</v>
      </c>
      <c r="P16" s="755">
        <v>27848.231541967947</v>
      </c>
      <c r="Q16" s="755">
        <v>19328.654226231822</v>
      </c>
      <c r="R16" s="755">
        <v>14655.679386819827</v>
      </c>
      <c r="S16" s="754">
        <v>14325.609037264689</v>
      </c>
    </row>
    <row r="17" spans="1:19" s="589" customFormat="1" ht="14.45" customHeight="1" x14ac:dyDescent="0.25">
      <c r="A17" s="590"/>
      <c r="B17" s="213"/>
      <c r="C17" s="585"/>
      <c r="D17" s="598"/>
      <c r="E17" s="598"/>
      <c r="F17" s="598"/>
      <c r="G17" s="598"/>
      <c r="H17" s="598"/>
      <c r="I17" s="599"/>
      <c r="K17" s="590"/>
      <c r="L17" s="213"/>
      <c r="M17" s="585"/>
      <c r="N17" s="755"/>
      <c r="O17" s="755"/>
      <c r="P17" s="755"/>
      <c r="Q17" s="755"/>
      <c r="R17" s="755"/>
      <c r="S17" s="754"/>
    </row>
    <row r="18" spans="1:19" ht="14.45" customHeight="1" x14ac:dyDescent="0.25">
      <c r="A18" s="229" t="s">
        <v>10</v>
      </c>
      <c r="B18" s="213" t="s">
        <v>300</v>
      </c>
      <c r="C18" s="202" t="s">
        <v>91</v>
      </c>
      <c r="D18" s="598">
        <v>21.066100141888942</v>
      </c>
      <c r="E18" s="598">
        <v>18.996182608705169</v>
      </c>
      <c r="F18" s="598">
        <v>18.248278425053595</v>
      </c>
      <c r="G18" s="598">
        <v>16.024228106111064</v>
      </c>
      <c r="H18" s="598">
        <v>14.09348222632528</v>
      </c>
      <c r="I18" s="599">
        <v>13.092934656389616</v>
      </c>
      <c r="K18" s="229" t="s">
        <v>10</v>
      </c>
      <c r="L18" s="213" t="s">
        <v>300</v>
      </c>
      <c r="M18" s="202" t="s">
        <v>91</v>
      </c>
      <c r="N18" s="755">
        <v>544881</v>
      </c>
      <c r="O18" s="755">
        <v>520662</v>
      </c>
      <c r="P18" s="755">
        <v>526384</v>
      </c>
      <c r="Q18" s="755">
        <v>446306</v>
      </c>
      <c r="R18" s="755">
        <v>405086</v>
      </c>
      <c r="S18" s="754">
        <v>370954</v>
      </c>
    </row>
    <row r="19" spans="1:19" ht="14.45" customHeight="1" x14ac:dyDescent="0.25">
      <c r="A19" s="229"/>
      <c r="B19" s="213"/>
      <c r="C19" s="202" t="s">
        <v>92</v>
      </c>
      <c r="D19" s="598">
        <v>0.4381823941092331</v>
      </c>
      <c r="E19" s="598">
        <v>0.47107803016408645</v>
      </c>
      <c r="F19" s="598">
        <v>0.80043701242418164</v>
      </c>
      <c r="G19" s="598">
        <v>0.40369631149549978</v>
      </c>
      <c r="H19" s="598">
        <v>0.3566455212010865</v>
      </c>
      <c r="I19" s="599">
        <v>0.40010781758539504</v>
      </c>
      <c r="K19" s="229"/>
      <c r="L19" s="213"/>
      <c r="M19" s="202" t="s">
        <v>92</v>
      </c>
      <c r="N19" s="755">
        <v>12791.968478573275</v>
      </c>
      <c r="O19" s="755">
        <v>15447.718864308583</v>
      </c>
      <c r="P19" s="755">
        <v>33411.021500924457</v>
      </c>
      <c r="Q19" s="755">
        <v>16226.003875631493</v>
      </c>
      <c r="R19" s="755">
        <v>12334.532112330606</v>
      </c>
      <c r="S19" s="754">
        <v>11866.388402913943</v>
      </c>
    </row>
    <row r="20" spans="1:19" ht="14.45" customHeight="1" x14ac:dyDescent="0.25">
      <c r="A20" s="229"/>
      <c r="B20" s="213" t="s">
        <v>233</v>
      </c>
      <c r="C20" s="202" t="s">
        <v>91</v>
      </c>
      <c r="D20" s="598">
        <v>40.087231135474568</v>
      </c>
      <c r="E20" s="598">
        <v>35.346619306820486</v>
      </c>
      <c r="F20" s="598">
        <v>33.580769906777057</v>
      </c>
      <c r="G20" s="598">
        <v>29.191132728061696</v>
      </c>
      <c r="H20" s="598">
        <v>24.793779603640616</v>
      </c>
      <c r="I20" s="599">
        <v>20.860144872871516</v>
      </c>
      <c r="K20" s="229"/>
      <c r="L20" s="213" t="s">
        <v>233</v>
      </c>
      <c r="M20" s="202" t="s">
        <v>91</v>
      </c>
      <c r="N20" s="755">
        <v>1290054</v>
      </c>
      <c r="O20" s="755">
        <v>1076523</v>
      </c>
      <c r="P20" s="755">
        <v>972486</v>
      </c>
      <c r="Q20" s="755">
        <v>870486</v>
      </c>
      <c r="R20" s="755">
        <v>733881</v>
      </c>
      <c r="S20" s="754">
        <v>627707</v>
      </c>
    </row>
    <row r="21" spans="1:19" ht="14.45" customHeight="1" x14ac:dyDescent="0.25">
      <c r="A21" s="229"/>
      <c r="B21" s="213"/>
      <c r="C21" s="202" t="s">
        <v>92</v>
      </c>
      <c r="D21" s="598">
        <v>0.6006456853151253</v>
      </c>
      <c r="E21" s="598">
        <v>0.63413874666376391</v>
      </c>
      <c r="F21" s="598">
        <v>0.755147794732133</v>
      </c>
      <c r="G21" s="598">
        <v>0.58565571843182684</v>
      </c>
      <c r="H21" s="598">
        <v>0.43882624580003604</v>
      </c>
      <c r="I21" s="599">
        <v>0.4587456567150201</v>
      </c>
      <c r="K21" s="229"/>
      <c r="L21" s="213"/>
      <c r="M21" s="202" t="s">
        <v>92</v>
      </c>
      <c r="N21" s="755">
        <v>24183.345302604317</v>
      </c>
      <c r="O21" s="755">
        <v>24272.637946742991</v>
      </c>
      <c r="P21" s="755">
        <v>36347.60730317016</v>
      </c>
      <c r="Q21" s="755">
        <v>28013.836002040443</v>
      </c>
      <c r="R21" s="755">
        <v>17853.162383518946</v>
      </c>
      <c r="S21" s="754">
        <v>14853.899754809385</v>
      </c>
    </row>
    <row r="22" spans="1:19" ht="14.45" customHeight="1" x14ac:dyDescent="0.25">
      <c r="A22" s="229"/>
      <c r="B22" s="213" t="s">
        <v>234</v>
      </c>
      <c r="C22" s="202" t="s">
        <v>91</v>
      </c>
      <c r="D22" s="598">
        <v>59.036222631924183</v>
      </c>
      <c r="E22" s="598">
        <v>52.335568963797741</v>
      </c>
      <c r="F22" s="598">
        <v>51.021225233806014</v>
      </c>
      <c r="G22" s="598">
        <v>47.710783302386353</v>
      </c>
      <c r="H22" s="598">
        <v>44.11015750862785</v>
      </c>
      <c r="I22" s="599">
        <v>42.17575188718277</v>
      </c>
      <c r="K22" s="229"/>
      <c r="L22" s="213" t="s">
        <v>234</v>
      </c>
      <c r="M22" s="202" t="s">
        <v>91</v>
      </c>
      <c r="N22" s="755">
        <v>1530935</v>
      </c>
      <c r="O22" s="755">
        <v>1511334</v>
      </c>
      <c r="P22" s="755">
        <v>1553456</v>
      </c>
      <c r="Q22" s="755">
        <v>1443026</v>
      </c>
      <c r="R22" s="755">
        <v>1378850</v>
      </c>
      <c r="S22" s="754">
        <v>1324206</v>
      </c>
    </row>
    <row r="23" spans="1:19" ht="14.45" customHeight="1" x14ac:dyDescent="0.25">
      <c r="A23" s="229"/>
      <c r="B23" s="213"/>
      <c r="C23" s="202" t="s">
        <v>92</v>
      </c>
      <c r="D23" s="598">
        <v>0.73704356285728978</v>
      </c>
      <c r="E23" s="598">
        <v>0.74591278303277286</v>
      </c>
      <c r="F23" s="598">
        <v>0.92079155700825654</v>
      </c>
      <c r="G23" s="598">
        <v>0.6933624984669654</v>
      </c>
      <c r="H23" s="598">
        <v>0.4981964060467633</v>
      </c>
      <c r="I23" s="599">
        <v>0.54083305452991659</v>
      </c>
      <c r="K23" s="229"/>
      <c r="L23" s="213"/>
      <c r="M23" s="202" t="s">
        <v>92</v>
      </c>
      <c r="N23" s="755">
        <v>25470.643052298583</v>
      </c>
      <c r="O23" s="755">
        <v>29505.025569889291</v>
      </c>
      <c r="P23" s="755">
        <v>58032.401585013351</v>
      </c>
      <c r="Q23" s="755">
        <v>38280.518802120314</v>
      </c>
      <c r="R23" s="755">
        <v>27404.720911328233</v>
      </c>
      <c r="S23" s="754">
        <v>23785.445470812443</v>
      </c>
    </row>
    <row r="24" spans="1:19" ht="14.45" customHeight="1" x14ac:dyDescent="0.25">
      <c r="A24" s="229"/>
      <c r="B24" s="213" t="s">
        <v>341</v>
      </c>
      <c r="C24" s="202" t="s">
        <v>91</v>
      </c>
      <c r="D24" s="598">
        <v>80.405011016682408</v>
      </c>
      <c r="E24" s="598">
        <v>74.494341284571348</v>
      </c>
      <c r="F24" s="598">
        <v>73.369079355687262</v>
      </c>
      <c r="G24" s="598">
        <v>71.035234431747412</v>
      </c>
      <c r="H24" s="598">
        <v>69.838969605356851</v>
      </c>
      <c r="I24" s="599">
        <v>66.583220585256299</v>
      </c>
      <c r="K24" s="229"/>
      <c r="L24" s="213" t="s">
        <v>341</v>
      </c>
      <c r="M24" s="202" t="s">
        <v>91</v>
      </c>
      <c r="N24" s="755">
        <v>1596542</v>
      </c>
      <c r="O24" s="755">
        <v>1760822</v>
      </c>
      <c r="P24" s="755">
        <v>1825229</v>
      </c>
      <c r="Q24" s="755">
        <v>1891360</v>
      </c>
      <c r="R24" s="755">
        <v>2012544</v>
      </c>
      <c r="S24" s="754">
        <v>2129912</v>
      </c>
    </row>
    <row r="25" spans="1:19" ht="14.45" customHeight="1" x14ac:dyDescent="0.25">
      <c r="A25" s="229"/>
      <c r="B25" s="213"/>
      <c r="C25" s="202" t="s">
        <v>92</v>
      </c>
      <c r="D25" s="598">
        <v>0.56057950600417927</v>
      </c>
      <c r="E25" s="598">
        <v>0.68457383996212984</v>
      </c>
      <c r="F25" s="598">
        <v>0.86354463184184338</v>
      </c>
      <c r="G25" s="598">
        <v>0.79863606939505649</v>
      </c>
      <c r="H25" s="598">
        <v>0.46431332566138239</v>
      </c>
      <c r="I25" s="599">
        <v>0.54838898857500429</v>
      </c>
      <c r="K25" s="229"/>
      <c r="L25" s="213"/>
      <c r="M25" s="202" t="s">
        <v>92</v>
      </c>
      <c r="N25" s="755">
        <v>26142.650942425338</v>
      </c>
      <c r="O25" s="755">
        <v>30913.145094610052</v>
      </c>
      <c r="P25" s="755">
        <v>59701.626459664541</v>
      </c>
      <c r="Q25" s="755">
        <v>51657.250253670114</v>
      </c>
      <c r="R25" s="755">
        <v>36479.093198094582</v>
      </c>
      <c r="S25" s="754">
        <v>34649.921035655345</v>
      </c>
    </row>
    <row r="26" spans="1:19" ht="14.45" customHeight="1" x14ac:dyDescent="0.25">
      <c r="A26" s="229"/>
      <c r="B26" s="213" t="s">
        <v>3</v>
      </c>
      <c r="C26" s="202" t="s">
        <v>91</v>
      </c>
      <c r="D26" s="598">
        <v>47.79139181113085</v>
      </c>
      <c r="E26" s="598">
        <v>44.114461264163616</v>
      </c>
      <c r="F26" s="598">
        <v>43.11464078020046</v>
      </c>
      <c r="G26" s="598">
        <v>40.606353363375582</v>
      </c>
      <c r="H26" s="598">
        <v>38.25725489335057</v>
      </c>
      <c r="I26" s="599">
        <v>36.555226663505451</v>
      </c>
      <c r="K26" s="229"/>
      <c r="L26" s="213" t="s">
        <v>3</v>
      </c>
      <c r="M26" s="202" t="s">
        <v>91</v>
      </c>
      <c r="N26" s="755">
        <v>4962412</v>
      </c>
      <c r="O26" s="755">
        <v>4869341</v>
      </c>
      <c r="P26" s="755">
        <v>4877555</v>
      </c>
      <c r="Q26" s="755">
        <v>4651178</v>
      </c>
      <c r="R26" s="755">
        <v>4530361</v>
      </c>
      <c r="S26" s="754">
        <v>4452779</v>
      </c>
    </row>
    <row r="27" spans="1:19" ht="14.45" customHeight="1" x14ac:dyDescent="0.25">
      <c r="A27" s="229"/>
      <c r="B27" s="213"/>
      <c r="C27" s="202" t="s">
        <v>92</v>
      </c>
      <c r="D27" s="598">
        <v>0.4503354060519173</v>
      </c>
      <c r="E27" s="598">
        <v>0.46906861814665962</v>
      </c>
      <c r="F27" s="598">
        <v>0.61829118577718489</v>
      </c>
      <c r="G27" s="598">
        <v>0.40255011968143112</v>
      </c>
      <c r="H27" s="598">
        <v>0.34512331659339351</v>
      </c>
      <c r="I27" s="599">
        <v>0.40608553657280966</v>
      </c>
      <c r="K27" s="229"/>
      <c r="L27" s="213"/>
      <c r="M27" s="202" t="s">
        <v>92</v>
      </c>
      <c r="N27" s="755">
        <v>66050.51279333311</v>
      </c>
      <c r="O27" s="755">
        <v>78057.761395539477</v>
      </c>
      <c r="P27" s="755">
        <v>163150.96193634821</v>
      </c>
      <c r="Q27" s="755">
        <v>115395.50102034837</v>
      </c>
      <c r="R27" s="755">
        <v>79308.541601792909</v>
      </c>
      <c r="S27" s="754">
        <v>66422.783055326727</v>
      </c>
    </row>
    <row r="28" spans="1:19" s="589" customFormat="1" ht="14.45" customHeight="1" x14ac:dyDescent="0.25">
      <c r="A28" s="590"/>
      <c r="B28" s="213"/>
      <c r="C28" s="585"/>
      <c r="D28" s="598"/>
      <c r="E28" s="598"/>
      <c r="F28" s="598"/>
      <c r="G28" s="598"/>
      <c r="H28" s="598"/>
      <c r="I28" s="599"/>
      <c r="K28" s="590"/>
      <c r="L28" s="213"/>
      <c r="M28" s="585"/>
      <c r="N28" s="755"/>
      <c r="O28" s="755"/>
      <c r="P28" s="755"/>
      <c r="Q28" s="755"/>
      <c r="R28" s="755"/>
      <c r="S28" s="754"/>
    </row>
    <row r="29" spans="1:19" ht="14.45" customHeight="1" x14ac:dyDescent="0.25">
      <c r="A29" s="229" t="s">
        <v>3</v>
      </c>
      <c r="B29" s="213" t="s">
        <v>300</v>
      </c>
      <c r="C29" s="202" t="s">
        <v>91</v>
      </c>
      <c r="D29" s="598">
        <v>22.193916109773365</v>
      </c>
      <c r="E29" s="598">
        <v>19.756379212993288</v>
      </c>
      <c r="F29" s="598">
        <v>18.973021651413514</v>
      </c>
      <c r="G29" s="598">
        <v>16.605950104245316</v>
      </c>
      <c r="H29" s="598">
        <v>14.548832761606947</v>
      </c>
      <c r="I29" s="599">
        <v>13.449782490742768</v>
      </c>
      <c r="K29" s="229" t="s">
        <v>3</v>
      </c>
      <c r="L29" s="213" t="s">
        <v>300</v>
      </c>
      <c r="M29" s="202" t="s">
        <v>91</v>
      </c>
      <c r="N29" s="755">
        <v>615232</v>
      </c>
      <c r="O29" s="755">
        <v>581174</v>
      </c>
      <c r="P29" s="755">
        <v>596231</v>
      </c>
      <c r="Q29" s="755">
        <v>512219</v>
      </c>
      <c r="R29" s="755">
        <v>461909</v>
      </c>
      <c r="S29" s="754">
        <v>423882</v>
      </c>
    </row>
    <row r="30" spans="1:19" ht="14.45" customHeight="1" x14ac:dyDescent="0.25">
      <c r="A30" s="229"/>
      <c r="B30" s="213"/>
      <c r="C30" s="202" t="s">
        <v>92</v>
      </c>
      <c r="D30" s="598">
        <v>0.44664773366753385</v>
      </c>
      <c r="E30" s="598">
        <v>0.45083177579677186</v>
      </c>
      <c r="F30" s="598">
        <v>0.74015135503809337</v>
      </c>
      <c r="G30" s="598">
        <v>0.43098640265379601</v>
      </c>
      <c r="H30" s="598">
        <v>0.33339306832928162</v>
      </c>
      <c r="I30" s="599">
        <v>0.37924812603079344</v>
      </c>
      <c r="K30" s="229"/>
      <c r="L30" s="213"/>
      <c r="M30" s="202" t="s">
        <v>92</v>
      </c>
      <c r="N30" s="755">
        <v>14397.242996007328</v>
      </c>
      <c r="O30" s="755">
        <v>16250.709119870618</v>
      </c>
      <c r="P30" s="755">
        <v>34629.749159575273</v>
      </c>
      <c r="Q30" s="755">
        <v>18800.970966561847</v>
      </c>
      <c r="R30" s="755">
        <v>13105.652987820973</v>
      </c>
      <c r="S30" s="754">
        <v>12743.494267286123</v>
      </c>
    </row>
    <row r="31" spans="1:19" ht="14.45" customHeight="1" x14ac:dyDescent="0.25">
      <c r="A31" s="229"/>
      <c r="B31" s="213" t="s">
        <v>233</v>
      </c>
      <c r="C31" s="202" t="s">
        <v>91</v>
      </c>
      <c r="D31" s="598">
        <v>41.38771483984118</v>
      </c>
      <c r="E31" s="598">
        <v>36.760582941231235</v>
      </c>
      <c r="F31" s="598">
        <v>35.377907425365414</v>
      </c>
      <c r="G31" s="598">
        <v>30.487386692570155</v>
      </c>
      <c r="H31" s="598">
        <v>26.002182439222523</v>
      </c>
      <c r="I31" s="599">
        <v>22.175259115606352</v>
      </c>
      <c r="K31" s="229"/>
      <c r="L31" s="213" t="s">
        <v>233</v>
      </c>
      <c r="M31" s="202" t="s">
        <v>91</v>
      </c>
      <c r="N31" s="755">
        <v>1424871</v>
      </c>
      <c r="O31" s="755">
        <v>1204330</v>
      </c>
      <c r="P31" s="755">
        <v>1123285</v>
      </c>
      <c r="Q31" s="755">
        <v>999318</v>
      </c>
      <c r="R31" s="755">
        <v>843769</v>
      </c>
      <c r="S31" s="754">
        <v>735244</v>
      </c>
    </row>
    <row r="32" spans="1:19" ht="14.45" customHeight="1" x14ac:dyDescent="0.25">
      <c r="A32" s="229"/>
      <c r="B32" s="213"/>
      <c r="C32" s="202" t="s">
        <v>92</v>
      </c>
      <c r="D32" s="598">
        <v>0.59326685317781513</v>
      </c>
      <c r="E32" s="598">
        <v>0.63279287534793849</v>
      </c>
      <c r="F32" s="598">
        <v>0.80030279409943528</v>
      </c>
      <c r="G32" s="598">
        <v>0.55852308199533296</v>
      </c>
      <c r="H32" s="598">
        <v>0.42775463146214165</v>
      </c>
      <c r="I32" s="599">
        <v>0.44414074421182165</v>
      </c>
      <c r="K32" s="229"/>
      <c r="L32" s="213"/>
      <c r="M32" s="202" t="s">
        <v>92</v>
      </c>
      <c r="N32" s="755">
        <v>26275.901030766581</v>
      </c>
      <c r="O32" s="755">
        <v>26582.693257088951</v>
      </c>
      <c r="P32" s="755">
        <v>42662.492095864844</v>
      </c>
      <c r="Q32" s="755">
        <v>30294.320344650827</v>
      </c>
      <c r="R32" s="755">
        <v>19617.964237665721</v>
      </c>
      <c r="S32" s="754">
        <v>16239.251072356803</v>
      </c>
    </row>
    <row r="33" spans="1:19" ht="14.45" customHeight="1" x14ac:dyDescent="0.25">
      <c r="A33" s="229"/>
      <c r="B33" s="213" t="s">
        <v>234</v>
      </c>
      <c r="C33" s="202" t="s">
        <v>91</v>
      </c>
      <c r="D33" s="598">
        <v>60.059474263229276</v>
      </c>
      <c r="E33" s="598">
        <v>53.582995865453618</v>
      </c>
      <c r="F33" s="598">
        <v>52.217464486534482</v>
      </c>
      <c r="G33" s="598">
        <v>49.055443204764288</v>
      </c>
      <c r="H33" s="598">
        <v>45.505404063098645</v>
      </c>
      <c r="I33" s="599">
        <v>43.49911470950282</v>
      </c>
      <c r="K33" s="229"/>
      <c r="L33" s="213" t="s">
        <v>234</v>
      </c>
      <c r="M33" s="202" t="s">
        <v>91</v>
      </c>
      <c r="N33" s="755">
        <v>1650886</v>
      </c>
      <c r="O33" s="755">
        <v>1640325</v>
      </c>
      <c r="P33" s="755">
        <v>1693851</v>
      </c>
      <c r="Q33" s="755">
        <v>1604606</v>
      </c>
      <c r="R33" s="755">
        <v>1539284</v>
      </c>
      <c r="S33" s="754">
        <v>1488066</v>
      </c>
    </row>
    <row r="34" spans="1:19" ht="14.45" customHeight="1" x14ac:dyDescent="0.25">
      <c r="A34" s="229"/>
      <c r="B34" s="213"/>
      <c r="C34" s="202" t="s">
        <v>92</v>
      </c>
      <c r="D34" s="598">
        <v>0.7200825810686694</v>
      </c>
      <c r="E34" s="598">
        <v>0.7288092944860739</v>
      </c>
      <c r="F34" s="598">
        <v>0.91315794515325399</v>
      </c>
      <c r="G34" s="598">
        <v>0.67767367213026719</v>
      </c>
      <c r="H34" s="598">
        <v>0.48851347543998691</v>
      </c>
      <c r="I34" s="599">
        <v>0.53124731212021103</v>
      </c>
      <c r="K34" s="229"/>
      <c r="L34" s="213"/>
      <c r="M34" s="202" t="s">
        <v>92</v>
      </c>
      <c r="N34" s="755">
        <v>26861.554665168736</v>
      </c>
      <c r="O34" s="755">
        <v>31615.923717848036</v>
      </c>
      <c r="P34" s="755">
        <v>61874.330085251728</v>
      </c>
      <c r="Q34" s="755">
        <v>40253.771067604786</v>
      </c>
      <c r="R34" s="755">
        <v>29461.70597416467</v>
      </c>
      <c r="S34" s="754">
        <v>25884.222794723431</v>
      </c>
    </row>
    <row r="35" spans="1:19" ht="14.45" customHeight="1" x14ac:dyDescent="0.25">
      <c r="A35" s="229"/>
      <c r="B35" s="213" t="s">
        <v>341</v>
      </c>
      <c r="C35" s="202" t="s">
        <v>91</v>
      </c>
      <c r="D35" s="598">
        <v>81.033941780660001</v>
      </c>
      <c r="E35" s="598">
        <v>75.201801279284766</v>
      </c>
      <c r="F35" s="598">
        <v>74.333551525176148</v>
      </c>
      <c r="G35" s="598">
        <v>71.840882866873471</v>
      </c>
      <c r="H35" s="598">
        <v>70.659164747635586</v>
      </c>
      <c r="I35" s="599">
        <v>67.587461358942619</v>
      </c>
      <c r="K35" s="229"/>
      <c r="L35" s="213" t="s">
        <v>341</v>
      </c>
      <c r="M35" s="202" t="s">
        <v>91</v>
      </c>
      <c r="N35" s="755">
        <v>1696777</v>
      </c>
      <c r="O35" s="755">
        <v>1869692</v>
      </c>
      <c r="P35" s="755">
        <v>1961180</v>
      </c>
      <c r="Q35" s="755">
        <v>2057742</v>
      </c>
      <c r="R35" s="755">
        <v>2165950</v>
      </c>
      <c r="S35" s="754">
        <v>2310793</v>
      </c>
    </row>
    <row r="36" spans="1:19" ht="14.45" customHeight="1" x14ac:dyDescent="0.25">
      <c r="A36" s="229"/>
      <c r="B36" s="213"/>
      <c r="C36" s="202" t="s">
        <v>92</v>
      </c>
      <c r="D36" s="598">
        <v>0.54018715173703846</v>
      </c>
      <c r="E36" s="598">
        <v>0.6602763755462262</v>
      </c>
      <c r="F36" s="598">
        <v>0.82614787486993113</v>
      </c>
      <c r="G36" s="598">
        <v>0.80300434239936913</v>
      </c>
      <c r="H36" s="598">
        <v>0.4459217556736122</v>
      </c>
      <c r="I36" s="599">
        <v>0.53175242209319884</v>
      </c>
      <c r="K36" s="229"/>
      <c r="L36" s="213"/>
      <c r="M36" s="202" t="s">
        <v>92</v>
      </c>
      <c r="N36" s="755">
        <v>27099.000971874306</v>
      </c>
      <c r="O36" s="755">
        <v>31756.643016011432</v>
      </c>
      <c r="P36" s="755">
        <v>62486.935964601857</v>
      </c>
      <c r="Q36" s="755">
        <v>55519.821701327281</v>
      </c>
      <c r="R36" s="755">
        <v>38152.391548304135</v>
      </c>
      <c r="S36" s="754">
        <v>36022.919026509706</v>
      </c>
    </row>
    <row r="37" spans="1:19" ht="14.45" customHeight="1" x14ac:dyDescent="0.25">
      <c r="A37" s="229"/>
      <c r="B37" s="213" t="s">
        <v>3</v>
      </c>
      <c r="C37" s="202" t="s">
        <v>91</v>
      </c>
      <c r="D37" s="598">
        <v>48.725102249835516</v>
      </c>
      <c r="E37" s="598">
        <v>45.00942597591574</v>
      </c>
      <c r="F37" s="598">
        <v>44.054335582493309</v>
      </c>
      <c r="G37" s="598">
        <v>41.398800048232992</v>
      </c>
      <c r="H37" s="598">
        <v>38.941273026637127</v>
      </c>
      <c r="I37" s="599">
        <v>37.258268591447568</v>
      </c>
      <c r="K37" s="229"/>
      <c r="L37" s="213" t="s">
        <v>3</v>
      </c>
      <c r="M37" s="202" t="s">
        <v>91</v>
      </c>
      <c r="N37" s="755">
        <v>5387766</v>
      </c>
      <c r="O37" s="755">
        <v>5295521</v>
      </c>
      <c r="P37" s="755">
        <v>5374547</v>
      </c>
      <c r="Q37" s="755">
        <v>5173885</v>
      </c>
      <c r="R37" s="755">
        <v>5010912</v>
      </c>
      <c r="S37" s="754">
        <v>4957985</v>
      </c>
    </row>
    <row r="38" spans="1:19" ht="14.45" customHeight="1" x14ac:dyDescent="0.25">
      <c r="A38" s="229"/>
      <c r="B38" s="213"/>
      <c r="C38" s="202" t="s">
        <v>92</v>
      </c>
      <c r="D38" s="598">
        <v>0.44131273831995016</v>
      </c>
      <c r="E38" s="598">
        <v>0.45747892220032388</v>
      </c>
      <c r="F38" s="598">
        <v>0.60174763812141907</v>
      </c>
      <c r="G38" s="598">
        <v>0.39702920542415576</v>
      </c>
      <c r="H38" s="598">
        <v>0.3317461035222784</v>
      </c>
      <c r="I38" s="599">
        <v>0.38847623562869965</v>
      </c>
      <c r="K38" s="229"/>
      <c r="L38" s="213"/>
      <c r="M38" s="202" t="s">
        <v>92</v>
      </c>
      <c r="N38" s="755">
        <v>71081.661280402885</v>
      </c>
      <c r="O38" s="755">
        <v>83722.889129470714</v>
      </c>
      <c r="P38" s="755">
        <v>174598.77089230026</v>
      </c>
      <c r="Q38" s="755">
        <v>125448.71447419193</v>
      </c>
      <c r="R38" s="755">
        <v>85189.083796603838</v>
      </c>
      <c r="S38" s="754">
        <v>71485.170217074003</v>
      </c>
    </row>
    <row r="39" spans="1:19" ht="14.45" customHeight="1" x14ac:dyDescent="0.25">
      <c r="A39" s="291"/>
      <c r="B39" s="292"/>
      <c r="C39" s="18"/>
      <c r="D39" s="18"/>
      <c r="E39" s="18"/>
      <c r="F39" s="18"/>
      <c r="G39" s="18"/>
      <c r="H39" s="18"/>
      <c r="I39" s="288"/>
      <c r="K39" s="291"/>
      <c r="L39" s="292"/>
      <c r="M39" s="18"/>
      <c r="N39" s="18"/>
      <c r="O39" s="18"/>
      <c r="P39" s="18"/>
      <c r="Q39" s="18"/>
      <c r="R39" s="18"/>
      <c r="S39" s="288"/>
    </row>
    <row r="40" spans="1:19" ht="14.45" customHeight="1" x14ac:dyDescent="0.25">
      <c r="A40" s="867" t="s">
        <v>342</v>
      </c>
      <c r="B40" s="867"/>
      <c r="C40" s="867"/>
      <c r="D40" s="867"/>
      <c r="E40" s="867"/>
      <c r="F40" s="867"/>
      <c r="G40" s="867"/>
      <c r="H40" s="867"/>
      <c r="I40" s="867"/>
      <c r="K40" s="867" t="s">
        <v>342</v>
      </c>
      <c r="L40" s="867"/>
      <c r="M40" s="867"/>
      <c r="N40" s="867"/>
      <c r="O40" s="867"/>
      <c r="P40" s="867"/>
      <c r="Q40" s="867"/>
      <c r="R40" s="867"/>
      <c r="S40" s="867"/>
    </row>
    <row r="41" spans="1:19" ht="14.45" customHeight="1" x14ac:dyDescent="0.25">
      <c r="A41" s="865" t="s">
        <v>6</v>
      </c>
      <c r="B41" s="865"/>
      <c r="C41" s="865"/>
      <c r="D41" s="865"/>
      <c r="E41" s="865"/>
      <c r="F41" s="865"/>
      <c r="G41" s="865"/>
      <c r="H41" s="865"/>
      <c r="I41" s="865"/>
      <c r="K41" s="865" t="s">
        <v>6</v>
      </c>
      <c r="L41" s="865"/>
      <c r="M41" s="865"/>
      <c r="N41" s="865"/>
      <c r="O41" s="865"/>
      <c r="P41" s="865"/>
      <c r="Q41" s="865"/>
      <c r="R41" s="865"/>
      <c r="S41" s="865"/>
    </row>
    <row r="42" spans="1:19" x14ac:dyDescent="0.25">
      <c r="A42" s="195"/>
      <c r="B42" s="195"/>
      <c r="C42" s="195"/>
      <c r="D42" s="195"/>
      <c r="E42" s="195"/>
      <c r="F42" s="195"/>
      <c r="G42" s="195"/>
      <c r="H42" s="195"/>
      <c r="N42" s="776"/>
      <c r="O42" s="776"/>
      <c r="P42" s="776"/>
      <c r="Q42" s="776"/>
      <c r="R42" s="776"/>
      <c r="S42" s="776"/>
    </row>
  </sheetData>
  <mergeCells count="8">
    <mergeCell ref="A41:I41"/>
    <mergeCell ref="K41:S41"/>
    <mergeCell ref="A2:I2"/>
    <mergeCell ref="A3:I3"/>
    <mergeCell ref="A40:I40"/>
    <mergeCell ref="K2:S2"/>
    <mergeCell ref="K3:S3"/>
    <mergeCell ref="K40:S40"/>
  </mergeCells>
  <hyperlinks>
    <hyperlink ref="A1" location="INDICE!A1" display="INDICE" xr:uid="{6DE0AB7E-F725-4F64-AD33-E3571084098D}"/>
  </hyperlink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EC3CE2-E067-4149-8DD1-095CD26619D0}">
  <dimension ref="A1:Q16"/>
  <sheetViews>
    <sheetView workbookViewId="0">
      <selection activeCell="I15" sqref="I15"/>
    </sheetView>
  </sheetViews>
  <sheetFormatPr baseColWidth="10" defaultRowHeight="15" x14ac:dyDescent="0.25"/>
  <cols>
    <col min="2" max="2" width="13.28515625" customWidth="1"/>
    <col min="3" max="8" width="7.7109375" customWidth="1"/>
    <col min="11" max="11" width="13.28515625" customWidth="1"/>
    <col min="12" max="17" width="10.7109375" customWidth="1"/>
  </cols>
  <sheetData>
    <row r="1" spans="1:17" x14ac:dyDescent="0.25">
      <c r="A1" s="398" t="s">
        <v>344</v>
      </c>
      <c r="B1" s="294"/>
    </row>
    <row r="2" spans="1:17" ht="28.9" customHeight="1" x14ac:dyDescent="0.25">
      <c r="A2" s="872" t="s">
        <v>302</v>
      </c>
      <c r="B2" s="872"/>
      <c r="C2" s="872"/>
      <c r="D2" s="872"/>
      <c r="E2" s="872"/>
      <c r="F2" s="872"/>
      <c r="G2" s="872"/>
      <c r="H2" s="872"/>
      <c r="I2" s="195"/>
      <c r="J2" s="872" t="s">
        <v>303</v>
      </c>
      <c r="K2" s="872"/>
      <c r="L2" s="872"/>
      <c r="M2" s="872"/>
      <c r="N2" s="872"/>
      <c r="O2" s="872"/>
      <c r="P2" s="872"/>
      <c r="Q2" s="872"/>
    </row>
    <row r="3" spans="1:17" x14ac:dyDescent="0.25">
      <c r="A3" s="873" t="s">
        <v>307</v>
      </c>
      <c r="B3" s="873"/>
      <c r="C3" s="873"/>
      <c r="D3" s="873"/>
      <c r="E3" s="873"/>
      <c r="F3" s="873"/>
      <c r="G3" s="873"/>
      <c r="H3" s="873"/>
      <c r="I3" s="195"/>
      <c r="J3" s="873" t="s">
        <v>308</v>
      </c>
      <c r="K3" s="873"/>
      <c r="L3" s="873"/>
      <c r="M3" s="873"/>
      <c r="N3" s="873"/>
      <c r="O3" s="873"/>
      <c r="P3" s="873"/>
      <c r="Q3" s="873"/>
    </row>
    <row r="4" spans="1:17" x14ac:dyDescent="0.25">
      <c r="A4" s="107"/>
      <c r="B4" s="107"/>
      <c r="C4" s="107"/>
      <c r="D4" s="107"/>
      <c r="E4" s="107"/>
      <c r="F4" s="195"/>
      <c r="G4" s="195"/>
      <c r="H4" s="195"/>
      <c r="I4" s="195"/>
      <c r="J4" s="107"/>
      <c r="K4" s="107"/>
      <c r="L4" s="107"/>
      <c r="M4" s="107"/>
      <c r="N4" s="107"/>
      <c r="O4" s="195"/>
      <c r="P4" s="195"/>
      <c r="Q4" s="195"/>
    </row>
    <row r="5" spans="1:17" ht="14.45" customHeight="1" x14ac:dyDescent="0.25">
      <c r="A5" s="285"/>
      <c r="B5" s="282"/>
      <c r="C5" s="283">
        <v>2006</v>
      </c>
      <c r="D5" s="283">
        <v>2009</v>
      </c>
      <c r="E5" s="283">
        <v>2011</v>
      </c>
      <c r="F5" s="283">
        <v>2013</v>
      </c>
      <c r="G5" s="283">
        <v>2015</v>
      </c>
      <c r="H5" s="286">
        <v>2017</v>
      </c>
      <c r="I5" s="195"/>
      <c r="J5" s="285"/>
      <c r="K5" s="282"/>
      <c r="L5" s="283">
        <v>2006</v>
      </c>
      <c r="M5" s="283">
        <v>2009</v>
      </c>
      <c r="N5" s="283">
        <v>2011</v>
      </c>
      <c r="O5" s="283">
        <v>2013</v>
      </c>
      <c r="P5" s="283">
        <v>2015</v>
      </c>
      <c r="Q5" s="286">
        <v>2017</v>
      </c>
    </row>
    <row r="6" spans="1:17" ht="14.45" customHeight="1" x14ac:dyDescent="0.25">
      <c r="A6" s="227"/>
      <c r="B6" s="201"/>
      <c r="C6" s="201"/>
      <c r="D6" s="201"/>
      <c r="E6" s="201"/>
      <c r="F6" s="201"/>
      <c r="G6" s="201"/>
      <c r="H6" s="287"/>
      <c r="I6" s="195"/>
      <c r="J6" s="227"/>
      <c r="K6" s="201"/>
      <c r="L6" s="201"/>
      <c r="M6" s="201"/>
      <c r="N6" s="201"/>
      <c r="O6" s="201"/>
      <c r="P6" s="201"/>
      <c r="Q6" s="287"/>
    </row>
    <row r="7" spans="1:17" ht="14.45" customHeight="1" x14ac:dyDescent="0.25">
      <c r="A7" s="229" t="s">
        <v>9</v>
      </c>
      <c r="B7" s="202" t="s">
        <v>91</v>
      </c>
      <c r="C7" s="52">
        <v>34.927709632931162</v>
      </c>
      <c r="D7" s="52">
        <v>36.461681955248068</v>
      </c>
      <c r="E7" s="52">
        <v>44.158746361717682</v>
      </c>
      <c r="F7" s="52">
        <v>48.380557001246657</v>
      </c>
      <c r="G7" s="52">
        <v>49.566763345994687</v>
      </c>
      <c r="H7" s="317">
        <v>51.562081243539183</v>
      </c>
      <c r="I7" s="295"/>
      <c r="J7" s="229" t="s">
        <v>9</v>
      </c>
      <c r="K7" s="202" t="s">
        <v>91</v>
      </c>
      <c r="L7" s="685">
        <v>38242</v>
      </c>
      <c r="M7" s="685">
        <v>40265</v>
      </c>
      <c r="N7" s="685">
        <v>64024</v>
      </c>
      <c r="O7" s="685">
        <v>79945</v>
      </c>
      <c r="P7" s="685">
        <v>81689</v>
      </c>
      <c r="Q7" s="754">
        <v>80805</v>
      </c>
    </row>
    <row r="8" spans="1:17" ht="14.45" customHeight="1" x14ac:dyDescent="0.25">
      <c r="A8" s="229"/>
      <c r="B8" s="202" t="s">
        <v>92</v>
      </c>
      <c r="C8" s="52">
        <v>1.6340367307837753</v>
      </c>
      <c r="D8" s="52">
        <v>1.9258115859758955</v>
      </c>
      <c r="E8" s="52">
        <v>1.9349583504047734</v>
      </c>
      <c r="F8" s="52">
        <v>1.6206179572765427</v>
      </c>
      <c r="G8" s="52">
        <v>1.3942506276431239</v>
      </c>
      <c r="H8" s="317">
        <v>1.5234653347504368</v>
      </c>
      <c r="I8" s="295"/>
      <c r="J8" s="229"/>
      <c r="K8" s="202" t="s">
        <v>92</v>
      </c>
      <c r="L8" s="685">
        <v>2648.2162014086725</v>
      </c>
      <c r="M8" s="685">
        <v>2952.0256117033714</v>
      </c>
      <c r="N8" s="685">
        <v>4558.0008688028092</v>
      </c>
      <c r="O8" s="685">
        <v>4520.0359999982811</v>
      </c>
      <c r="P8" s="685">
        <v>3787.9814413668373</v>
      </c>
      <c r="Q8" s="754">
        <v>3977.1994719445202</v>
      </c>
    </row>
    <row r="9" spans="1:17" ht="14.45" customHeight="1" x14ac:dyDescent="0.25">
      <c r="A9" s="229" t="s">
        <v>10</v>
      </c>
      <c r="B9" s="202" t="s">
        <v>91</v>
      </c>
      <c r="C9" s="52">
        <v>37.107248272787331</v>
      </c>
      <c r="D9" s="52">
        <v>37.518502287443837</v>
      </c>
      <c r="E9" s="52">
        <v>43.430267062314542</v>
      </c>
      <c r="F9" s="52">
        <v>49.200111734920704</v>
      </c>
      <c r="G9" s="52">
        <v>50.383863674105491</v>
      </c>
      <c r="H9" s="317">
        <v>51.218338881371452</v>
      </c>
      <c r="I9" s="295"/>
      <c r="J9" s="229" t="s">
        <v>10</v>
      </c>
      <c r="K9" s="202" t="s">
        <v>91</v>
      </c>
      <c r="L9" s="685">
        <v>456103</v>
      </c>
      <c r="M9" s="685">
        <v>458024</v>
      </c>
      <c r="N9" s="685">
        <v>552509</v>
      </c>
      <c r="O9" s="685">
        <v>625267</v>
      </c>
      <c r="P9" s="685">
        <v>631072</v>
      </c>
      <c r="Q9" s="754">
        <v>597297</v>
      </c>
    </row>
    <row r="10" spans="1:17" ht="14.45" customHeight="1" x14ac:dyDescent="0.25">
      <c r="A10" s="229"/>
      <c r="B10" s="202" t="s">
        <v>92</v>
      </c>
      <c r="C10" s="52">
        <v>0.59969322925956414</v>
      </c>
      <c r="D10" s="52">
        <v>0.69169545859712689</v>
      </c>
      <c r="E10" s="52">
        <v>0.96938788588200664</v>
      </c>
      <c r="F10" s="52">
        <v>0.96160590890470232</v>
      </c>
      <c r="G10" s="52">
        <v>0.56570406383211513</v>
      </c>
      <c r="H10" s="317">
        <v>0.67759614301983484</v>
      </c>
      <c r="I10" s="295"/>
      <c r="J10" s="229"/>
      <c r="K10" s="202" t="s">
        <v>92</v>
      </c>
      <c r="L10" s="685">
        <v>10994.608234171608</v>
      </c>
      <c r="M10" s="685">
        <v>13314.039491156889</v>
      </c>
      <c r="N10" s="685">
        <v>23618.266444624322</v>
      </c>
      <c r="O10" s="685">
        <v>23915.837186832159</v>
      </c>
      <c r="P10" s="685">
        <v>15943.62570092806</v>
      </c>
      <c r="Q10" s="754">
        <v>13156.538496685007</v>
      </c>
    </row>
    <row r="11" spans="1:17" ht="14.45" customHeight="1" x14ac:dyDescent="0.25">
      <c r="A11" s="229" t="s">
        <v>3</v>
      </c>
      <c r="B11" s="202" t="s">
        <v>91</v>
      </c>
      <c r="C11" s="52">
        <v>36.897228059790947</v>
      </c>
      <c r="D11" s="52">
        <v>37.43083443382266</v>
      </c>
      <c r="E11" s="52">
        <v>43.504795855940145</v>
      </c>
      <c r="F11" s="52">
        <v>49.133673482110325</v>
      </c>
      <c r="G11" s="52">
        <v>50.26157151631093</v>
      </c>
      <c r="H11" s="317">
        <v>51.220524053699734</v>
      </c>
      <c r="I11" s="295"/>
      <c r="J11" s="229" t="s">
        <v>3</v>
      </c>
      <c r="K11" s="202" t="s">
        <v>91</v>
      </c>
      <c r="L11" s="685">
        <v>494942</v>
      </c>
      <c r="M11" s="685">
        <v>498289</v>
      </c>
      <c r="N11" s="685">
        <v>616533</v>
      </c>
      <c r="O11" s="685">
        <v>709334</v>
      </c>
      <c r="P11" s="685">
        <v>712789</v>
      </c>
      <c r="Q11" s="754">
        <v>679052</v>
      </c>
    </row>
    <row r="12" spans="1:17" ht="14.45" customHeight="1" x14ac:dyDescent="0.25">
      <c r="A12" s="229"/>
      <c r="B12" s="202" t="s">
        <v>92</v>
      </c>
      <c r="C12" s="52">
        <v>0.56245003981787012</v>
      </c>
      <c r="D12" s="52">
        <v>0.65687539126140237</v>
      </c>
      <c r="E12" s="52">
        <v>0.91668080355442882</v>
      </c>
      <c r="F12" s="52">
        <v>0.84764347117303063</v>
      </c>
      <c r="G12" s="52">
        <v>0.52381647285317467</v>
      </c>
      <c r="H12" s="317">
        <v>0.62003109110117993</v>
      </c>
      <c r="I12" s="295"/>
      <c r="J12" s="229"/>
      <c r="K12" s="202" t="s">
        <v>92</v>
      </c>
      <c r="L12" s="685">
        <v>11359.256054363355</v>
      </c>
      <c r="M12" s="685">
        <v>14012.647355724501</v>
      </c>
      <c r="N12" s="685">
        <v>25277.971573217637</v>
      </c>
      <c r="O12" s="685">
        <v>25169.709971424909</v>
      </c>
      <c r="P12" s="685">
        <v>17232.961499075009</v>
      </c>
      <c r="Q12" s="754">
        <v>14179.552664420567</v>
      </c>
    </row>
    <row r="13" spans="1:17" ht="14.45" customHeight="1" x14ac:dyDescent="0.25">
      <c r="A13" s="230"/>
      <c r="B13" s="19"/>
      <c r="C13" s="19"/>
      <c r="D13" s="48"/>
      <c r="E13" s="48"/>
      <c r="F13" s="48"/>
      <c r="G13" s="48"/>
      <c r="H13" s="288"/>
      <c r="I13" s="195"/>
      <c r="J13" s="230"/>
      <c r="K13" s="19"/>
      <c r="L13" s="19"/>
      <c r="M13" s="48"/>
      <c r="N13" s="48"/>
      <c r="O13" s="48"/>
      <c r="P13" s="48"/>
      <c r="Q13" s="288"/>
    </row>
    <row r="14" spans="1:17" ht="14.45" customHeight="1" x14ac:dyDescent="0.25">
      <c r="A14" s="885" t="s">
        <v>342</v>
      </c>
      <c r="B14" s="885"/>
      <c r="C14" s="885"/>
      <c r="D14" s="885"/>
      <c r="E14" s="885"/>
      <c r="F14" s="885"/>
      <c r="G14" s="885"/>
      <c r="H14" s="885"/>
      <c r="I14" s="195"/>
      <c r="J14" s="885" t="s">
        <v>342</v>
      </c>
      <c r="K14" s="885"/>
      <c r="L14" s="885"/>
      <c r="M14" s="885"/>
      <c r="N14" s="885"/>
      <c r="O14" s="885"/>
      <c r="P14" s="885"/>
      <c r="Q14" s="885"/>
    </row>
    <row r="15" spans="1:17" x14ac:dyDescent="0.25">
      <c r="A15" s="865" t="s">
        <v>6</v>
      </c>
      <c r="B15" s="865"/>
      <c r="C15" s="865"/>
      <c r="D15" s="865"/>
      <c r="E15" s="865"/>
      <c r="F15" s="865"/>
      <c r="G15" s="865"/>
      <c r="H15" s="865"/>
      <c r="I15" s="195"/>
      <c r="J15" s="865" t="s">
        <v>6</v>
      </c>
      <c r="K15" s="865"/>
      <c r="L15" s="865"/>
      <c r="M15" s="865"/>
      <c r="N15" s="865"/>
      <c r="O15" s="865"/>
      <c r="P15" s="865"/>
      <c r="Q15" s="865"/>
    </row>
    <row r="16" spans="1:17" x14ac:dyDescent="0.25">
      <c r="A16" s="203"/>
      <c r="B16" s="203"/>
      <c r="C16" s="203"/>
      <c r="D16" s="203"/>
      <c r="E16" s="203"/>
      <c r="F16" s="203"/>
      <c r="G16" s="203"/>
      <c r="H16" s="52"/>
      <c r="I16" s="52"/>
      <c r="J16" s="52"/>
      <c r="K16" s="52"/>
      <c r="L16" s="52"/>
      <c r="M16" s="646"/>
      <c r="N16" s="195"/>
      <c r="O16" s="195"/>
      <c r="P16" s="195"/>
      <c r="Q16" s="195"/>
    </row>
  </sheetData>
  <mergeCells count="8">
    <mergeCell ref="A15:H15"/>
    <mergeCell ref="J15:Q15"/>
    <mergeCell ref="A14:H14"/>
    <mergeCell ref="J14:Q14"/>
    <mergeCell ref="A2:H2"/>
    <mergeCell ref="J2:Q2"/>
    <mergeCell ref="A3:H3"/>
    <mergeCell ref="J3:Q3"/>
  </mergeCells>
  <hyperlinks>
    <hyperlink ref="A1" location="INDICE!A1" display="INDICE" xr:uid="{EA41CD83-B8AE-4296-BE38-8AA658A0AD59}"/>
  </hyperlink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C4ECE-64A3-4A06-812E-450B03F7AECC}">
  <dimension ref="A1:Q16"/>
  <sheetViews>
    <sheetView workbookViewId="0">
      <selection activeCell="I2" sqref="I2"/>
    </sheetView>
  </sheetViews>
  <sheetFormatPr baseColWidth="10" defaultRowHeight="15" x14ac:dyDescent="0.25"/>
  <cols>
    <col min="2" max="2" width="13.28515625" customWidth="1"/>
    <col min="3" max="8" width="7.7109375" customWidth="1"/>
    <col min="11" max="11" width="13.28515625" customWidth="1"/>
    <col min="12" max="17" width="10.7109375" customWidth="1"/>
  </cols>
  <sheetData>
    <row r="1" spans="1:17" x14ac:dyDescent="0.25">
      <c r="A1" s="398" t="s">
        <v>344</v>
      </c>
      <c r="B1" s="294"/>
    </row>
    <row r="2" spans="1:17" ht="28.9" customHeight="1" x14ac:dyDescent="0.25">
      <c r="A2" s="872" t="s">
        <v>143</v>
      </c>
      <c r="B2" s="872"/>
      <c r="C2" s="872"/>
      <c r="D2" s="872"/>
      <c r="E2" s="872"/>
      <c r="F2" s="872"/>
      <c r="G2" s="872"/>
      <c r="H2" s="872"/>
      <c r="I2" s="195"/>
      <c r="J2" s="872" t="s">
        <v>304</v>
      </c>
      <c r="K2" s="872"/>
      <c r="L2" s="872"/>
      <c r="M2" s="872"/>
      <c r="N2" s="872"/>
      <c r="O2" s="872"/>
      <c r="P2" s="872"/>
      <c r="Q2" s="872"/>
    </row>
    <row r="3" spans="1:17" ht="14.45" customHeight="1" x14ac:dyDescent="0.25">
      <c r="A3" s="873" t="s">
        <v>116</v>
      </c>
      <c r="B3" s="873"/>
      <c r="C3" s="873"/>
      <c r="D3" s="873"/>
      <c r="E3" s="873"/>
      <c r="F3" s="873"/>
      <c r="G3" s="873"/>
      <c r="H3" s="873"/>
      <c r="I3" s="195"/>
      <c r="J3" s="873" t="s">
        <v>309</v>
      </c>
      <c r="K3" s="873"/>
      <c r="L3" s="873"/>
      <c r="M3" s="873"/>
      <c r="N3" s="873"/>
      <c r="O3" s="873"/>
      <c r="P3" s="873"/>
      <c r="Q3" s="873"/>
    </row>
    <row r="4" spans="1:17" x14ac:dyDescent="0.25">
      <c r="A4" s="107"/>
      <c r="B4" s="107"/>
      <c r="C4" s="107"/>
      <c r="D4" s="107"/>
      <c r="E4" s="107"/>
      <c r="F4" s="195"/>
      <c r="G4" s="195"/>
      <c r="H4" s="195"/>
      <c r="I4" s="195"/>
      <c r="J4" s="107"/>
      <c r="K4" s="107"/>
      <c r="L4" s="107"/>
      <c r="M4" s="107"/>
      <c r="N4" s="107"/>
      <c r="O4" s="195"/>
      <c r="P4" s="195"/>
      <c r="Q4" s="195"/>
    </row>
    <row r="5" spans="1:17" ht="14.45" customHeight="1" x14ac:dyDescent="0.25">
      <c r="A5" s="285"/>
      <c r="B5" s="282"/>
      <c r="C5" s="283">
        <v>2006</v>
      </c>
      <c r="D5" s="283">
        <v>2009</v>
      </c>
      <c r="E5" s="283">
        <v>2011</v>
      </c>
      <c r="F5" s="283">
        <v>2013</v>
      </c>
      <c r="G5" s="283">
        <v>2015</v>
      </c>
      <c r="H5" s="286">
        <v>2017</v>
      </c>
      <c r="I5" s="195"/>
      <c r="J5" s="285"/>
      <c r="K5" s="282"/>
      <c r="L5" s="283">
        <v>2006</v>
      </c>
      <c r="M5" s="283">
        <v>2009</v>
      </c>
      <c r="N5" s="283">
        <v>2011</v>
      </c>
      <c r="O5" s="283">
        <v>2013</v>
      </c>
      <c r="P5" s="283">
        <v>2015</v>
      </c>
      <c r="Q5" s="286">
        <v>2017</v>
      </c>
    </row>
    <row r="6" spans="1:17" ht="14.45" customHeight="1" x14ac:dyDescent="0.25">
      <c r="A6" s="227"/>
      <c r="B6" s="201"/>
      <c r="C6" s="201"/>
      <c r="D6" s="201"/>
      <c r="E6" s="201"/>
      <c r="F6" s="201"/>
      <c r="G6" s="201"/>
      <c r="H6" s="287"/>
      <c r="I6" s="195"/>
      <c r="J6" s="227"/>
      <c r="K6" s="201"/>
      <c r="L6" s="201"/>
      <c r="M6" s="201"/>
      <c r="N6" s="201"/>
      <c r="O6" s="201"/>
      <c r="P6" s="201"/>
      <c r="Q6" s="287"/>
    </row>
    <row r="7" spans="1:17" ht="14.45" customHeight="1" x14ac:dyDescent="0.25">
      <c r="A7" s="229" t="s">
        <v>9</v>
      </c>
      <c r="B7" s="202" t="s">
        <v>91</v>
      </c>
      <c r="C7" s="374">
        <v>93.253886316037864</v>
      </c>
      <c r="D7" s="374">
        <v>94.160616280937276</v>
      </c>
      <c r="E7" s="374">
        <v>91.895985734260066</v>
      </c>
      <c r="F7" s="374">
        <v>91.432215696329081</v>
      </c>
      <c r="G7" s="374">
        <v>92.366215344938752</v>
      </c>
      <c r="H7" s="368">
        <v>92.073442905195364</v>
      </c>
      <c r="I7" s="295"/>
      <c r="J7" s="229" t="s">
        <v>9</v>
      </c>
      <c r="K7" s="202" t="s">
        <v>91</v>
      </c>
      <c r="L7" s="685">
        <v>158070</v>
      </c>
      <c r="M7" s="685">
        <v>170023</v>
      </c>
      <c r="N7" s="685">
        <v>181399</v>
      </c>
      <c r="O7" s="685">
        <v>212184</v>
      </c>
      <c r="P7" s="685">
        <v>214890</v>
      </c>
      <c r="Q7" s="754">
        <v>231027</v>
      </c>
    </row>
    <row r="8" spans="1:17" ht="14.45" customHeight="1" x14ac:dyDescent="0.25">
      <c r="A8" s="229"/>
      <c r="B8" s="202" t="s">
        <v>92</v>
      </c>
      <c r="C8" s="374">
        <v>0.71539283283263466</v>
      </c>
      <c r="D8" s="374">
        <v>0.58379506401496351</v>
      </c>
      <c r="E8" s="374">
        <v>1.083951425665574</v>
      </c>
      <c r="F8" s="374">
        <v>0.94211119862978898</v>
      </c>
      <c r="G8" s="374">
        <v>0.50605230669492018</v>
      </c>
      <c r="H8" s="368">
        <v>0.55464337192091517</v>
      </c>
      <c r="I8" s="295"/>
      <c r="J8" s="229"/>
      <c r="K8" s="202" t="s">
        <v>92</v>
      </c>
      <c r="L8" s="685">
        <v>6379.4081246146188</v>
      </c>
      <c r="M8" s="685">
        <v>7605.5029867889643</v>
      </c>
      <c r="N8" s="685">
        <v>8623.7611933138578</v>
      </c>
      <c r="O8" s="685">
        <v>8205.0801225157411</v>
      </c>
      <c r="P8" s="685">
        <v>6971.3753453156223</v>
      </c>
      <c r="Q8" s="754">
        <v>8005.983597656962</v>
      </c>
    </row>
    <row r="9" spans="1:17" ht="14.45" customHeight="1" x14ac:dyDescent="0.25">
      <c r="A9" s="229" t="s">
        <v>10</v>
      </c>
      <c r="B9" s="202" t="s">
        <v>91</v>
      </c>
      <c r="C9" s="374">
        <v>92.349453763476191</v>
      </c>
      <c r="D9" s="374">
        <v>93.100583999700319</v>
      </c>
      <c r="E9" s="374">
        <v>92.945095332473372</v>
      </c>
      <c r="F9" s="374">
        <v>92.01105292060916</v>
      </c>
      <c r="G9" s="374">
        <v>91.36602611941413</v>
      </c>
      <c r="H9" s="368">
        <v>91.230807233771472</v>
      </c>
      <c r="I9" s="295"/>
      <c r="J9" s="229" t="s">
        <v>10</v>
      </c>
      <c r="K9" s="202" t="s">
        <v>91</v>
      </c>
      <c r="L9" s="685">
        <v>1798513</v>
      </c>
      <c r="M9" s="685">
        <v>1714869</v>
      </c>
      <c r="N9" s="685">
        <v>1571485</v>
      </c>
      <c r="O9" s="685">
        <v>1529727</v>
      </c>
      <c r="P9" s="685">
        <v>1529121</v>
      </c>
      <c r="Q9" s="754">
        <v>1473612</v>
      </c>
    </row>
    <row r="10" spans="1:17" ht="14.45" customHeight="1" x14ac:dyDescent="0.25">
      <c r="A10" s="229"/>
      <c r="B10" s="202" t="s">
        <v>92</v>
      </c>
      <c r="C10" s="374">
        <v>0.26062210371405653</v>
      </c>
      <c r="D10" s="374">
        <v>0.28622757032267687</v>
      </c>
      <c r="E10" s="374">
        <v>0.33942223552363454</v>
      </c>
      <c r="F10" s="374">
        <v>0.36966148246438485</v>
      </c>
      <c r="G10" s="374">
        <v>0.26191686244391377</v>
      </c>
      <c r="H10" s="368">
        <v>0.47989984127244179</v>
      </c>
      <c r="I10" s="295"/>
      <c r="J10" s="229"/>
      <c r="K10" s="202" t="s">
        <v>92</v>
      </c>
      <c r="L10" s="685">
        <v>29756.237773031833</v>
      </c>
      <c r="M10" s="685">
        <v>37292.979678786265</v>
      </c>
      <c r="N10" s="685">
        <v>58809.281568204489</v>
      </c>
      <c r="O10" s="685">
        <v>44161.582756642609</v>
      </c>
      <c r="P10" s="685">
        <v>32865.562353274494</v>
      </c>
      <c r="Q10" s="754">
        <v>28196.727918886416</v>
      </c>
    </row>
    <row r="11" spans="1:17" ht="14.45" customHeight="1" x14ac:dyDescent="0.25">
      <c r="A11" s="229" t="s">
        <v>3</v>
      </c>
      <c r="B11" s="202" t="s">
        <v>91</v>
      </c>
      <c r="C11" s="374">
        <v>92.4299875055206</v>
      </c>
      <c r="D11" s="374">
        <v>93.195221802503809</v>
      </c>
      <c r="E11" s="374">
        <v>92.835417281241078</v>
      </c>
      <c r="F11" s="374">
        <v>91.944424583731134</v>
      </c>
      <c r="G11" s="374">
        <v>91.490647106237901</v>
      </c>
      <c r="H11" s="368">
        <v>91.350085415926316</v>
      </c>
      <c r="I11" s="295"/>
      <c r="J11" s="229" t="s">
        <v>3</v>
      </c>
      <c r="K11" s="202" t="s">
        <v>91</v>
      </c>
      <c r="L11" s="685">
        <v>1958902</v>
      </c>
      <c r="M11" s="685">
        <v>1884892</v>
      </c>
      <c r="N11" s="685">
        <v>1752884</v>
      </c>
      <c r="O11" s="685">
        <v>1748908</v>
      </c>
      <c r="P11" s="685">
        <v>1744583</v>
      </c>
      <c r="Q11" s="754">
        <v>1706880</v>
      </c>
    </row>
    <row r="12" spans="1:17" ht="14.45" customHeight="1" x14ac:dyDescent="0.25">
      <c r="A12" s="229"/>
      <c r="B12" s="202" t="s">
        <v>92</v>
      </c>
      <c r="C12" s="374">
        <v>0.24858033669046789</v>
      </c>
      <c r="D12" s="374">
        <v>0.26571969340664353</v>
      </c>
      <c r="E12" s="374">
        <v>0.32898963082644128</v>
      </c>
      <c r="F12" s="374">
        <v>0.35221225543734624</v>
      </c>
      <c r="G12" s="374">
        <v>0.23988289044703759</v>
      </c>
      <c r="H12" s="368">
        <v>0.4241763048670244</v>
      </c>
      <c r="I12" s="295"/>
      <c r="J12" s="229"/>
      <c r="K12" s="202" t="s">
        <v>92</v>
      </c>
      <c r="L12" s="685">
        <v>30792.170388500203</v>
      </c>
      <c r="M12" s="685">
        <v>39714.060711491882</v>
      </c>
      <c r="N12" s="685">
        <v>61680.946219743862</v>
      </c>
      <c r="O12" s="685">
        <v>47465.700464290632</v>
      </c>
      <c r="P12" s="685">
        <v>35807.585529552038</v>
      </c>
      <c r="Q12" s="754">
        <v>31279.039750368305</v>
      </c>
    </row>
    <row r="13" spans="1:17" ht="14.45" customHeight="1" x14ac:dyDescent="0.25">
      <c r="A13" s="230"/>
      <c r="B13" s="19"/>
      <c r="C13" s="19"/>
      <c r="D13" s="48"/>
      <c r="E13" s="48"/>
      <c r="F13" s="48"/>
      <c r="G13" s="48"/>
      <c r="H13" s="288"/>
      <c r="I13" s="195"/>
      <c r="J13" s="230"/>
      <c r="K13" s="19"/>
      <c r="L13" s="19"/>
      <c r="M13" s="48"/>
      <c r="N13" s="48"/>
      <c r="O13" s="48"/>
      <c r="P13" s="48"/>
      <c r="Q13" s="288"/>
    </row>
    <row r="14" spans="1:17" ht="14.45" customHeight="1" x14ac:dyDescent="0.25">
      <c r="A14" s="885" t="s">
        <v>342</v>
      </c>
      <c r="B14" s="885"/>
      <c r="C14" s="885"/>
      <c r="D14" s="885"/>
      <c r="E14" s="885"/>
      <c r="F14" s="885"/>
      <c r="G14" s="885"/>
      <c r="H14" s="885"/>
      <c r="I14" s="195"/>
      <c r="J14" s="885" t="s">
        <v>342</v>
      </c>
      <c r="K14" s="885"/>
      <c r="L14" s="885"/>
      <c r="M14" s="885"/>
      <c r="N14" s="885"/>
      <c r="O14" s="885"/>
      <c r="P14" s="885"/>
      <c r="Q14" s="885"/>
    </row>
    <row r="15" spans="1:17" x14ac:dyDescent="0.25">
      <c r="A15" s="865" t="s">
        <v>6</v>
      </c>
      <c r="B15" s="865"/>
      <c r="C15" s="865"/>
      <c r="D15" s="865"/>
      <c r="E15" s="865"/>
      <c r="F15" s="865"/>
      <c r="G15" s="865"/>
      <c r="H15" s="865"/>
      <c r="I15" s="195"/>
      <c r="J15" s="865" t="s">
        <v>6</v>
      </c>
      <c r="K15" s="865"/>
      <c r="L15" s="865"/>
      <c r="M15" s="865"/>
      <c r="N15" s="865"/>
      <c r="O15" s="865"/>
      <c r="P15" s="865"/>
      <c r="Q15" s="865"/>
    </row>
    <row r="16" spans="1:17" x14ac:dyDescent="0.25">
      <c r="A16" s="203"/>
      <c r="B16" s="203"/>
      <c r="C16" s="203"/>
      <c r="D16" s="203"/>
      <c r="E16" s="203"/>
      <c r="F16" s="203"/>
      <c r="G16" s="203"/>
      <c r="H16" s="195"/>
      <c r="I16" s="195"/>
      <c r="J16" s="195"/>
      <c r="K16" s="195"/>
      <c r="L16" s="195"/>
      <c r="M16" s="195"/>
      <c r="N16" s="195"/>
      <c r="O16" s="195"/>
      <c r="P16" s="195"/>
      <c r="Q16" s="195"/>
    </row>
  </sheetData>
  <mergeCells count="8">
    <mergeCell ref="A15:H15"/>
    <mergeCell ref="J15:Q15"/>
    <mergeCell ref="A14:H14"/>
    <mergeCell ref="J14:Q14"/>
    <mergeCell ref="A2:H2"/>
    <mergeCell ref="J2:Q2"/>
    <mergeCell ref="A3:H3"/>
    <mergeCell ref="J3:Q3"/>
  </mergeCells>
  <hyperlinks>
    <hyperlink ref="A1" location="INDICE!A1" display="INDICE" xr:uid="{78EEE71B-C6A6-46F1-A4C5-441FEF5440BE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71"/>
  <sheetViews>
    <sheetView workbookViewId="0">
      <selection activeCell="J72" sqref="A72:K495"/>
    </sheetView>
  </sheetViews>
  <sheetFormatPr baseColWidth="10" defaultColWidth="11.5703125" defaultRowHeight="15" x14ac:dyDescent="0.25"/>
  <cols>
    <col min="1" max="1" width="9.7109375" style="323" customWidth="1"/>
    <col min="2" max="2" width="10.7109375" style="323" customWidth="1"/>
    <col min="3" max="3" width="13.28515625" style="323" customWidth="1"/>
    <col min="4" max="9" width="7.7109375" style="323" customWidth="1"/>
    <col min="10" max="10" width="11.5703125" style="323"/>
    <col min="11" max="11" width="9.7109375" style="323" customWidth="1"/>
    <col min="12" max="12" width="10.7109375" style="323" customWidth="1"/>
    <col min="13" max="13" width="13.28515625" style="323" customWidth="1"/>
    <col min="14" max="19" width="10.7109375" style="323" customWidth="1"/>
    <col min="20" max="16384" width="11.5703125" style="323"/>
  </cols>
  <sheetData>
    <row r="1" spans="1:20" x14ac:dyDescent="0.25">
      <c r="A1" s="398" t="s">
        <v>344</v>
      </c>
      <c r="B1" s="294"/>
    </row>
    <row r="2" spans="1:20" ht="14.45" customHeight="1" x14ac:dyDescent="0.25">
      <c r="A2" s="863" t="s">
        <v>281</v>
      </c>
      <c r="B2" s="863"/>
      <c r="C2" s="863"/>
      <c r="D2" s="863"/>
      <c r="E2" s="863"/>
      <c r="F2" s="863"/>
      <c r="G2" s="863"/>
      <c r="H2" s="863"/>
      <c r="I2" s="863"/>
      <c r="J2" s="324"/>
      <c r="K2" s="863" t="s">
        <v>493</v>
      </c>
      <c r="L2" s="863"/>
      <c r="M2" s="863"/>
      <c r="N2" s="863"/>
      <c r="O2" s="863"/>
      <c r="P2" s="863"/>
      <c r="Q2" s="863"/>
      <c r="R2" s="863"/>
      <c r="S2" s="863"/>
    </row>
    <row r="3" spans="1:20" ht="14.45" customHeight="1" x14ac:dyDescent="0.25">
      <c r="A3" s="864" t="s">
        <v>489</v>
      </c>
      <c r="B3" s="864"/>
      <c r="C3" s="864"/>
      <c r="D3" s="864"/>
      <c r="E3" s="864"/>
      <c r="F3" s="864"/>
      <c r="G3" s="864"/>
      <c r="H3" s="864"/>
      <c r="I3" s="864"/>
      <c r="J3" s="325"/>
      <c r="K3" s="864" t="s">
        <v>25</v>
      </c>
      <c r="L3" s="864"/>
      <c r="M3" s="864"/>
      <c r="N3" s="864"/>
      <c r="O3" s="864"/>
      <c r="P3" s="864"/>
      <c r="Q3" s="864"/>
      <c r="R3" s="864"/>
      <c r="S3" s="864"/>
    </row>
    <row r="4" spans="1:20" x14ac:dyDescent="0.25">
      <c r="A4" s="218" t="s">
        <v>13</v>
      </c>
      <c r="B4" s="218"/>
      <c r="C4" s="218"/>
      <c r="D4" s="218"/>
      <c r="E4" s="218"/>
      <c r="F4" s="218"/>
      <c r="G4" s="218"/>
      <c r="H4" s="218"/>
      <c r="I4" s="218"/>
      <c r="J4" s="218"/>
      <c r="K4" s="218" t="s">
        <v>13</v>
      </c>
      <c r="L4" s="218"/>
      <c r="M4" s="218"/>
      <c r="N4" s="218"/>
      <c r="O4" s="218"/>
      <c r="P4" s="218"/>
      <c r="Q4" s="218"/>
    </row>
    <row r="5" spans="1:20" x14ac:dyDescent="0.25">
      <c r="A5" s="381"/>
      <c r="B5" s="319"/>
      <c r="C5" s="367"/>
      <c r="D5" s="367">
        <v>2006</v>
      </c>
      <c r="E5" s="367">
        <v>2009</v>
      </c>
      <c r="F5" s="367">
        <v>2011</v>
      </c>
      <c r="G5" s="367">
        <v>2013</v>
      </c>
      <c r="H5" s="367">
        <v>2015</v>
      </c>
      <c r="I5" s="382">
        <v>2017</v>
      </c>
      <c r="K5" s="308"/>
      <c r="L5" s="309"/>
      <c r="M5" s="309"/>
      <c r="N5" s="310">
        <v>2006</v>
      </c>
      <c r="O5" s="310">
        <v>2009</v>
      </c>
      <c r="P5" s="310">
        <v>2011</v>
      </c>
      <c r="Q5" s="310">
        <v>2013</v>
      </c>
      <c r="R5" s="310">
        <v>2015</v>
      </c>
      <c r="S5" s="311">
        <v>2017</v>
      </c>
    </row>
    <row r="6" spans="1:20" ht="15" customHeight="1" x14ac:dyDescent="0.25">
      <c r="A6" s="366"/>
      <c r="B6" s="367"/>
      <c r="C6" s="319"/>
      <c r="D6" s="319"/>
      <c r="E6" s="319"/>
      <c r="F6" s="319"/>
      <c r="G6" s="319"/>
      <c r="H6" s="319"/>
      <c r="I6" s="345"/>
      <c r="J6" s="218"/>
      <c r="K6" s="313"/>
      <c r="L6" s="290"/>
      <c r="M6" s="290"/>
      <c r="N6" s="218"/>
      <c r="O6" s="218"/>
      <c r="P6" s="218"/>
      <c r="Q6" s="218"/>
      <c r="R6" s="218"/>
      <c r="S6" s="287"/>
    </row>
    <row r="7" spans="1:20" ht="15" customHeight="1" x14ac:dyDescent="0.25">
      <c r="A7" s="313" t="s">
        <v>11</v>
      </c>
      <c r="B7" s="290" t="s">
        <v>95</v>
      </c>
      <c r="C7" s="327" t="s">
        <v>91</v>
      </c>
      <c r="D7" s="383">
        <v>9.478145422063907</v>
      </c>
      <c r="E7" s="383">
        <v>9.3108814189744837</v>
      </c>
      <c r="F7" s="383">
        <v>8.4770646950386794</v>
      </c>
      <c r="G7" s="383">
        <v>8.9288196047998571</v>
      </c>
      <c r="H7" s="383">
        <v>7.5543842812532196</v>
      </c>
      <c r="I7" s="372">
        <v>7.4034682406637842</v>
      </c>
      <c r="J7" s="316"/>
      <c r="K7" s="313" t="s">
        <v>11</v>
      </c>
      <c r="L7" s="290" t="s">
        <v>95</v>
      </c>
      <c r="M7" s="327" t="s">
        <v>91</v>
      </c>
      <c r="N7" s="516">
        <v>69820</v>
      </c>
      <c r="O7" s="516">
        <v>73596</v>
      </c>
      <c r="P7" s="516">
        <v>85165</v>
      </c>
      <c r="Q7" s="516">
        <v>103436</v>
      </c>
      <c r="R7" s="516">
        <v>90210</v>
      </c>
      <c r="S7" s="521">
        <v>94599</v>
      </c>
      <c r="T7" s="385"/>
    </row>
    <row r="8" spans="1:20" ht="15" customHeight="1" x14ac:dyDescent="0.25">
      <c r="A8" s="312"/>
      <c r="B8" s="290"/>
      <c r="C8" s="327" t="s">
        <v>92</v>
      </c>
      <c r="D8" s="383">
        <v>0.96058638749480207</v>
      </c>
      <c r="E8" s="383">
        <v>1.029486658360738</v>
      </c>
      <c r="F8" s="383">
        <v>0.8379588202445718</v>
      </c>
      <c r="G8" s="383">
        <v>0.60125717607331075</v>
      </c>
      <c r="H8" s="383">
        <v>0.46640063563939405</v>
      </c>
      <c r="I8" s="372">
        <v>0.38496908257381746</v>
      </c>
      <c r="J8" s="316"/>
      <c r="K8" s="312"/>
      <c r="L8" s="290"/>
      <c r="M8" s="327" t="s">
        <v>92</v>
      </c>
      <c r="N8" s="516">
        <v>7436.7155354674005</v>
      </c>
      <c r="O8" s="516">
        <v>8617.5105680680663</v>
      </c>
      <c r="P8" s="516">
        <v>8281.8202948733087</v>
      </c>
      <c r="Q8" s="516">
        <v>7004.227614112453</v>
      </c>
      <c r="R8" s="516">
        <v>5701.7488098609383</v>
      </c>
      <c r="S8" s="521">
        <v>4939.1017838426742</v>
      </c>
    </row>
    <row r="9" spans="1:20" ht="15" customHeight="1" x14ac:dyDescent="0.25">
      <c r="A9" s="312"/>
      <c r="B9" s="290" t="s">
        <v>14</v>
      </c>
      <c r="C9" s="327" t="s">
        <v>91</v>
      </c>
      <c r="D9" s="383">
        <v>0.27530333594880552</v>
      </c>
      <c r="E9" s="383">
        <v>0.60422807838771309</v>
      </c>
      <c r="F9" s="383">
        <v>0.46414081691968956</v>
      </c>
      <c r="G9" s="383">
        <v>0.1968145394151328</v>
      </c>
      <c r="H9" s="383">
        <v>0.39945031616869364</v>
      </c>
      <c r="I9" s="372">
        <v>0.17209723846150235</v>
      </c>
      <c r="J9" s="316"/>
      <c r="K9" s="312"/>
      <c r="L9" s="290" t="s">
        <v>14</v>
      </c>
      <c r="M9" s="327" t="s">
        <v>91</v>
      </c>
      <c r="N9" s="516">
        <v>2028</v>
      </c>
      <c r="O9" s="516">
        <v>4776</v>
      </c>
      <c r="P9" s="516">
        <v>4663</v>
      </c>
      <c r="Q9" s="516">
        <v>2280</v>
      </c>
      <c r="R9" s="516">
        <v>4770</v>
      </c>
      <c r="S9" s="521">
        <v>2199</v>
      </c>
    </row>
    <row r="10" spans="1:20" ht="15" customHeight="1" x14ac:dyDescent="0.25">
      <c r="A10" s="312"/>
      <c r="B10" s="290"/>
      <c r="C10" s="327" t="s">
        <v>92</v>
      </c>
      <c r="D10" s="383">
        <v>0.11993394996227538</v>
      </c>
      <c r="E10" s="383">
        <v>0.18181650702314711</v>
      </c>
      <c r="F10" s="383">
        <v>0.16188586536945951</v>
      </c>
      <c r="G10" s="383">
        <v>5.3281751883695459E-2</v>
      </c>
      <c r="H10" s="383">
        <v>0.14019401383470984</v>
      </c>
      <c r="I10" s="372">
        <v>4.8892274100753565E-2</v>
      </c>
      <c r="J10" s="316"/>
      <c r="K10" s="312"/>
      <c r="L10" s="290"/>
      <c r="M10" s="327" t="s">
        <v>92</v>
      </c>
      <c r="N10" s="516">
        <v>883.46024245576541</v>
      </c>
      <c r="O10" s="516">
        <v>1445.103394719067</v>
      </c>
      <c r="P10" s="516">
        <v>1642.0923369705051</v>
      </c>
      <c r="Q10" s="516">
        <v>611.81588291158039</v>
      </c>
      <c r="R10" s="516">
        <v>1674.8299283476185</v>
      </c>
      <c r="S10" s="521">
        <v>617.44392364806197</v>
      </c>
    </row>
    <row r="11" spans="1:20" ht="15" customHeight="1" x14ac:dyDescent="0.25">
      <c r="A11" s="312"/>
      <c r="B11" s="290" t="s">
        <v>15</v>
      </c>
      <c r="C11" s="327" t="s">
        <v>91</v>
      </c>
      <c r="D11" s="383">
        <v>0.70604174076417037</v>
      </c>
      <c r="E11" s="383">
        <v>1.9243955821514871</v>
      </c>
      <c r="F11" s="383">
        <v>1.0604667088703352</v>
      </c>
      <c r="G11" s="383">
        <v>2.4156395048215247</v>
      </c>
      <c r="H11" s="383">
        <v>2.1680019361197718</v>
      </c>
      <c r="I11" s="372">
        <v>1.4412654586207492</v>
      </c>
      <c r="J11" s="316"/>
      <c r="K11" s="312"/>
      <c r="L11" s="290" t="s">
        <v>15</v>
      </c>
      <c r="M11" s="327" t="s">
        <v>91</v>
      </c>
      <c r="N11" s="516">
        <v>5201</v>
      </c>
      <c r="O11" s="516">
        <v>15211</v>
      </c>
      <c r="P11" s="516">
        <v>10654</v>
      </c>
      <c r="Q11" s="516">
        <v>27984</v>
      </c>
      <c r="R11" s="516">
        <v>25889</v>
      </c>
      <c r="S11" s="521">
        <v>18416</v>
      </c>
    </row>
    <row r="12" spans="1:20" ht="15" customHeight="1" x14ac:dyDescent="0.25">
      <c r="A12" s="312"/>
      <c r="B12" s="290"/>
      <c r="C12" s="327" t="s">
        <v>92</v>
      </c>
      <c r="D12" s="383">
        <v>0.22692033046939614</v>
      </c>
      <c r="E12" s="383">
        <v>0.56747702025517865</v>
      </c>
      <c r="F12" s="383">
        <v>0.16080980201444095</v>
      </c>
      <c r="G12" s="383">
        <v>0.79761222802182574</v>
      </c>
      <c r="H12" s="383">
        <v>0.39029825205117685</v>
      </c>
      <c r="I12" s="372">
        <v>0.19903405286242054</v>
      </c>
      <c r="J12" s="316"/>
      <c r="K12" s="312"/>
      <c r="L12" s="290"/>
      <c r="M12" s="327" t="s">
        <v>92</v>
      </c>
      <c r="N12" s="516">
        <v>1662.7606175961</v>
      </c>
      <c r="O12" s="516">
        <v>4516.7834453202631</v>
      </c>
      <c r="P12" s="516">
        <v>1593.0757997103256</v>
      </c>
      <c r="Q12" s="516">
        <v>9498.8908728164206</v>
      </c>
      <c r="R12" s="516">
        <v>4737.7673669418282</v>
      </c>
      <c r="S12" s="521">
        <v>2576.8837075598049</v>
      </c>
    </row>
    <row r="13" spans="1:20" ht="15" customHeight="1" x14ac:dyDescent="0.25">
      <c r="A13" s="312"/>
      <c r="B13" s="290" t="s">
        <v>16</v>
      </c>
      <c r="C13" s="327" t="s">
        <v>91</v>
      </c>
      <c r="D13" s="383">
        <v>84.424184339204118</v>
      </c>
      <c r="E13" s="383">
        <v>82.906392722948269</v>
      </c>
      <c r="F13" s="383">
        <v>84.259524691136832</v>
      </c>
      <c r="G13" s="383">
        <v>81.886415566994202</v>
      </c>
      <c r="H13" s="383">
        <v>81.562646287163744</v>
      </c>
      <c r="I13" s="372">
        <v>82.428003249421252</v>
      </c>
      <c r="J13" s="316"/>
      <c r="K13" s="312"/>
      <c r="L13" s="290" t="s">
        <v>16</v>
      </c>
      <c r="M13" s="327" t="s">
        <v>91</v>
      </c>
      <c r="N13" s="516">
        <v>621904</v>
      </c>
      <c r="O13" s="516">
        <v>655317</v>
      </c>
      <c r="P13" s="516">
        <v>846515</v>
      </c>
      <c r="Q13" s="516">
        <v>948614</v>
      </c>
      <c r="R13" s="516">
        <v>973973</v>
      </c>
      <c r="S13" s="521">
        <v>1053237</v>
      </c>
    </row>
    <row r="14" spans="1:20" ht="15" customHeight="1" x14ac:dyDescent="0.25">
      <c r="A14" s="312"/>
      <c r="B14" s="290"/>
      <c r="C14" s="327" t="s">
        <v>92</v>
      </c>
      <c r="D14" s="383">
        <v>1.117285586928606</v>
      </c>
      <c r="E14" s="383">
        <v>1.2347329347811975</v>
      </c>
      <c r="F14" s="383">
        <v>1.0371780374081012</v>
      </c>
      <c r="G14" s="383">
        <v>0.99131396947277262</v>
      </c>
      <c r="H14" s="383">
        <v>0.79779679707768592</v>
      </c>
      <c r="I14" s="372">
        <v>0.86972549960841905</v>
      </c>
      <c r="J14" s="316"/>
      <c r="K14" s="312"/>
      <c r="L14" s="290"/>
      <c r="M14" s="327" t="s">
        <v>92</v>
      </c>
      <c r="N14" s="516">
        <v>21208.1705949918</v>
      </c>
      <c r="O14" s="516">
        <v>23911.746765483262</v>
      </c>
      <c r="P14" s="516">
        <v>42258.37646073068</v>
      </c>
      <c r="Q14" s="516">
        <v>33548.93017692319</v>
      </c>
      <c r="R14" s="516">
        <v>23921.53311753161</v>
      </c>
      <c r="S14" s="521">
        <v>29915.162080292677</v>
      </c>
    </row>
    <row r="15" spans="1:20" ht="15" customHeight="1" x14ac:dyDescent="0.25">
      <c r="A15" s="312"/>
      <c r="B15" s="290" t="s">
        <v>17</v>
      </c>
      <c r="C15" s="327" t="s">
        <v>91</v>
      </c>
      <c r="D15" s="383">
        <v>3.4046388883609677</v>
      </c>
      <c r="E15" s="383">
        <v>2.8046759358830005</v>
      </c>
      <c r="F15" s="383">
        <v>1.6161815235524339</v>
      </c>
      <c r="G15" s="383">
        <v>1.6434014041163587</v>
      </c>
      <c r="H15" s="383">
        <v>2.2240254710289653</v>
      </c>
      <c r="I15" s="372">
        <v>2.1234717467830575</v>
      </c>
      <c r="J15" s="316"/>
      <c r="K15" s="312"/>
      <c r="L15" s="290" t="s">
        <v>17</v>
      </c>
      <c r="M15" s="327" t="s">
        <v>91</v>
      </c>
      <c r="N15" s="516">
        <v>25080</v>
      </c>
      <c r="O15" s="516">
        <v>22169</v>
      </c>
      <c r="P15" s="516">
        <v>16237</v>
      </c>
      <c r="Q15" s="516">
        <v>19038</v>
      </c>
      <c r="R15" s="516">
        <v>26558</v>
      </c>
      <c r="S15" s="521">
        <v>27133</v>
      </c>
    </row>
    <row r="16" spans="1:20" ht="15" customHeight="1" x14ac:dyDescent="0.25">
      <c r="A16" s="312"/>
      <c r="B16" s="290"/>
      <c r="C16" s="327" t="s">
        <v>92</v>
      </c>
      <c r="D16" s="383">
        <v>0.57859136089984087</v>
      </c>
      <c r="E16" s="383">
        <v>0.49281634548255049</v>
      </c>
      <c r="F16" s="383">
        <v>0.19123706242118038</v>
      </c>
      <c r="G16" s="383">
        <v>0.24078714598663145</v>
      </c>
      <c r="H16" s="383">
        <v>0.29028100806070961</v>
      </c>
      <c r="I16" s="372">
        <v>0.48267342272428593</v>
      </c>
      <c r="J16" s="316"/>
      <c r="K16" s="312"/>
      <c r="L16" s="290"/>
      <c r="M16" s="327" t="s">
        <v>92</v>
      </c>
      <c r="N16" s="516">
        <v>4308.2198479004219</v>
      </c>
      <c r="O16" s="516">
        <v>3912.4826658260877</v>
      </c>
      <c r="P16" s="516">
        <v>1838.5408410659538</v>
      </c>
      <c r="Q16" s="516">
        <v>2762.058967172738</v>
      </c>
      <c r="R16" s="516">
        <v>3528.6558055590303</v>
      </c>
      <c r="S16" s="521">
        <v>6309.100538591495</v>
      </c>
    </row>
    <row r="17" spans="1:19" ht="15" customHeight="1" x14ac:dyDescent="0.25">
      <c r="A17" s="312"/>
      <c r="B17" s="290" t="s">
        <v>84</v>
      </c>
      <c r="C17" s="327" t="s">
        <v>91</v>
      </c>
      <c r="D17" s="383">
        <v>0.38146073669435082</v>
      </c>
      <c r="E17" s="383">
        <v>0.56867780828156822</v>
      </c>
      <c r="F17" s="383">
        <v>0.92907792947209589</v>
      </c>
      <c r="G17" s="383">
        <v>0.98554017390463633</v>
      </c>
      <c r="H17" s="383">
        <v>1.2240598053328711</v>
      </c>
      <c r="I17" s="372">
        <v>1.1888718278620656</v>
      </c>
      <c r="J17" s="316"/>
      <c r="K17" s="312"/>
      <c r="L17" s="290" t="s">
        <v>84</v>
      </c>
      <c r="M17" s="327" t="s">
        <v>91</v>
      </c>
      <c r="N17" s="516">
        <v>2810</v>
      </c>
      <c r="O17" s="516">
        <v>4495</v>
      </c>
      <c r="P17" s="516">
        <v>9334</v>
      </c>
      <c r="Q17" s="516">
        <v>11417</v>
      </c>
      <c r="R17" s="516">
        <v>14617</v>
      </c>
      <c r="S17" s="521">
        <v>15191</v>
      </c>
    </row>
    <row r="18" spans="1:19" ht="15" customHeight="1" x14ac:dyDescent="0.25">
      <c r="A18" s="312"/>
      <c r="B18" s="290"/>
      <c r="C18" s="327" t="s">
        <v>92</v>
      </c>
      <c r="D18" s="383">
        <v>0.11025520023357424</v>
      </c>
      <c r="E18" s="383">
        <v>0.1635069458226554</v>
      </c>
      <c r="F18" s="383">
        <v>0.14287272469331774</v>
      </c>
      <c r="G18" s="383">
        <v>0.13198975875982166</v>
      </c>
      <c r="H18" s="383">
        <v>0.13859477045105631</v>
      </c>
      <c r="I18" s="372">
        <v>0.22794549722146348</v>
      </c>
      <c r="J18" s="316"/>
      <c r="K18" s="312"/>
      <c r="L18" s="290"/>
      <c r="M18" s="327" t="s">
        <v>92</v>
      </c>
      <c r="N18" s="516">
        <v>809.82408583593008</v>
      </c>
      <c r="O18" s="516">
        <v>1291.156757612054</v>
      </c>
      <c r="P18" s="516">
        <v>1386.6522046235802</v>
      </c>
      <c r="Q18" s="516">
        <v>1502.7092383967347</v>
      </c>
      <c r="R18" s="516">
        <v>1651.4736455605696</v>
      </c>
      <c r="S18" s="521">
        <v>2890.0215112669293</v>
      </c>
    </row>
    <row r="19" spans="1:19" ht="15" customHeight="1" x14ac:dyDescent="0.25">
      <c r="A19" s="312"/>
      <c r="B19" s="290" t="s">
        <v>85</v>
      </c>
      <c r="C19" s="327" t="s">
        <v>91</v>
      </c>
      <c r="D19" s="383">
        <v>0.23172721620542949</v>
      </c>
      <c r="E19" s="383">
        <v>0.22797717697961867</v>
      </c>
      <c r="F19" s="383">
        <v>0.1048124126563228</v>
      </c>
      <c r="G19" s="383">
        <v>0.24843519492840008</v>
      </c>
      <c r="H19" s="383">
        <v>0.39182977554576887</v>
      </c>
      <c r="I19" s="372">
        <v>0.32979434419134646</v>
      </c>
      <c r="J19" s="316"/>
      <c r="K19" s="312"/>
      <c r="L19" s="290" t="s">
        <v>85</v>
      </c>
      <c r="M19" s="327" t="s">
        <v>91</v>
      </c>
      <c r="N19" s="516">
        <v>1707</v>
      </c>
      <c r="O19" s="516">
        <v>1802</v>
      </c>
      <c r="P19" s="516">
        <v>1053</v>
      </c>
      <c r="Q19" s="516">
        <v>2878</v>
      </c>
      <c r="R19" s="516">
        <v>4679</v>
      </c>
      <c r="S19" s="521">
        <v>4214</v>
      </c>
    </row>
    <row r="20" spans="1:19" ht="15" customHeight="1" x14ac:dyDescent="0.25">
      <c r="A20" s="312"/>
      <c r="B20" s="290"/>
      <c r="C20" s="327" t="s">
        <v>92</v>
      </c>
      <c r="D20" s="383">
        <v>8.9739611162199778E-2</v>
      </c>
      <c r="E20" s="383">
        <v>8.1501464074511462E-2</v>
      </c>
      <c r="F20" s="383">
        <v>3.0084127744089893E-2</v>
      </c>
      <c r="G20" s="383">
        <v>5.5541061675556808E-2</v>
      </c>
      <c r="H20" s="383">
        <v>8.2318658394078495E-2</v>
      </c>
      <c r="I20" s="372">
        <v>6.2002259751173024E-2</v>
      </c>
      <c r="J20" s="316"/>
      <c r="K20" s="312"/>
      <c r="L20" s="290"/>
      <c r="M20" s="327" t="s">
        <v>92</v>
      </c>
      <c r="N20" s="516">
        <v>657.99772036079264</v>
      </c>
      <c r="O20" s="516">
        <v>639.34760782876447</v>
      </c>
      <c r="P20" s="516">
        <v>296.83704577769896</v>
      </c>
      <c r="Q20" s="516">
        <v>637.57931942363223</v>
      </c>
      <c r="R20" s="516">
        <v>983.08492294119014</v>
      </c>
      <c r="S20" s="521">
        <v>790.38793035617743</v>
      </c>
    </row>
    <row r="21" spans="1:19" ht="15" customHeight="1" x14ac:dyDescent="0.25">
      <c r="A21" s="312"/>
      <c r="B21" s="290" t="s">
        <v>86</v>
      </c>
      <c r="C21" s="327" t="s">
        <v>91</v>
      </c>
      <c r="D21" s="383">
        <v>0.16330863567377368</v>
      </c>
      <c r="E21" s="383">
        <v>0.15624406968358995</v>
      </c>
      <c r="F21" s="383">
        <v>0.16821745241138225</v>
      </c>
      <c r="G21" s="383">
        <v>5.8871717491719544E-2</v>
      </c>
      <c r="H21" s="383">
        <v>1.0970228808825758E-2</v>
      </c>
      <c r="I21" s="372">
        <v>6.3235365473803498E-2</v>
      </c>
      <c r="J21" s="316"/>
      <c r="K21" s="312"/>
      <c r="L21" s="290" t="s">
        <v>86</v>
      </c>
      <c r="M21" s="327" t="s">
        <v>91</v>
      </c>
      <c r="N21" s="516">
        <v>1203</v>
      </c>
      <c r="O21" s="516">
        <v>1235</v>
      </c>
      <c r="P21" s="516">
        <v>1690</v>
      </c>
      <c r="Q21" s="516">
        <v>682</v>
      </c>
      <c r="R21" s="516">
        <v>131</v>
      </c>
      <c r="S21" s="521">
        <v>808</v>
      </c>
    </row>
    <row r="22" spans="1:19" ht="15" customHeight="1" x14ac:dyDescent="0.25">
      <c r="A22" s="312"/>
      <c r="B22" s="290"/>
      <c r="C22" s="327" t="s">
        <v>92</v>
      </c>
      <c r="D22" s="383">
        <v>0.10332815315700139</v>
      </c>
      <c r="E22" s="383">
        <v>7.2118151031607958E-2</v>
      </c>
      <c r="F22" s="383">
        <v>8.5353794933870006E-2</v>
      </c>
      <c r="G22" s="383">
        <v>3.7493331931392385E-2</v>
      </c>
      <c r="H22" s="383">
        <v>8.1267469567447518E-3</v>
      </c>
      <c r="I22" s="372">
        <v>2.8008572567574542E-2</v>
      </c>
      <c r="J22" s="316"/>
      <c r="K22" s="312"/>
      <c r="L22" s="290"/>
      <c r="M22" s="327" t="s">
        <v>92</v>
      </c>
      <c r="N22" s="516">
        <v>759.62161633276344</v>
      </c>
      <c r="O22" s="516">
        <v>569.95877043870462</v>
      </c>
      <c r="P22" s="516">
        <v>853.98711934080131</v>
      </c>
      <c r="Q22" s="516">
        <v>433.77644011633458</v>
      </c>
      <c r="R22" s="516">
        <v>97.061835960381458</v>
      </c>
      <c r="S22" s="521">
        <v>357.22982798193095</v>
      </c>
    </row>
    <row r="23" spans="1:19" ht="15" customHeight="1" x14ac:dyDescent="0.25">
      <c r="A23" s="312"/>
      <c r="B23" s="290" t="s">
        <v>18</v>
      </c>
      <c r="C23" s="327" t="s">
        <v>91</v>
      </c>
      <c r="D23" s="383">
        <v>0.93518968508447797</v>
      </c>
      <c r="E23" s="383">
        <v>1.4965272067102715</v>
      </c>
      <c r="F23" s="383">
        <v>2.9205137699422288</v>
      </c>
      <c r="G23" s="383">
        <v>3.6360622935281679</v>
      </c>
      <c r="H23" s="383">
        <v>4.4646318985781415</v>
      </c>
      <c r="I23" s="372">
        <v>4.8497925285224373</v>
      </c>
      <c r="J23" s="316"/>
      <c r="K23" s="312"/>
      <c r="L23" s="290" t="s">
        <v>18</v>
      </c>
      <c r="M23" s="327" t="s">
        <v>91</v>
      </c>
      <c r="N23" s="516">
        <v>6889</v>
      </c>
      <c r="O23" s="516">
        <v>11829</v>
      </c>
      <c r="P23" s="516">
        <v>29341</v>
      </c>
      <c r="Q23" s="516">
        <v>42122</v>
      </c>
      <c r="R23" s="516">
        <v>53314</v>
      </c>
      <c r="S23" s="521">
        <v>61969</v>
      </c>
    </row>
    <row r="24" spans="1:19" ht="15" customHeight="1" x14ac:dyDescent="0.25">
      <c r="A24" s="312"/>
      <c r="B24" s="290"/>
      <c r="C24" s="327" t="s">
        <v>92</v>
      </c>
      <c r="D24" s="383">
        <v>0.23817250605721968</v>
      </c>
      <c r="E24" s="383">
        <v>0.24618557591348497</v>
      </c>
      <c r="F24" s="383">
        <v>0.30443710711883087</v>
      </c>
      <c r="G24" s="383">
        <v>0.38550467547988632</v>
      </c>
      <c r="H24" s="383">
        <v>0.32629604459454886</v>
      </c>
      <c r="I24" s="372">
        <v>0.30666375236640137</v>
      </c>
      <c r="J24" s="316"/>
      <c r="K24" s="312"/>
      <c r="L24" s="290"/>
      <c r="M24" s="327" t="s">
        <v>92</v>
      </c>
      <c r="N24" s="516">
        <v>1755.952669572212</v>
      </c>
      <c r="O24" s="516">
        <v>1917.7126582118838</v>
      </c>
      <c r="P24" s="516">
        <v>2843.207479748799</v>
      </c>
      <c r="Q24" s="516">
        <v>4352.7749430338181</v>
      </c>
      <c r="R24" s="516">
        <v>3802.5091977206862</v>
      </c>
      <c r="S24" s="521">
        <v>3850.7414783831437</v>
      </c>
    </row>
    <row r="25" spans="1:19" ht="15" customHeight="1" x14ac:dyDescent="0.25">
      <c r="A25" s="312"/>
      <c r="B25" s="290" t="s">
        <v>3</v>
      </c>
      <c r="C25" s="327" t="s">
        <v>91</v>
      </c>
      <c r="D25" s="383">
        <v>100</v>
      </c>
      <c r="E25" s="383">
        <v>100</v>
      </c>
      <c r="F25" s="383">
        <v>100</v>
      </c>
      <c r="G25" s="383">
        <v>100</v>
      </c>
      <c r="H25" s="383">
        <v>100</v>
      </c>
      <c r="I25" s="372">
        <v>100</v>
      </c>
      <c r="J25" s="316"/>
      <c r="K25" s="312"/>
      <c r="L25" s="290" t="s">
        <v>3</v>
      </c>
      <c r="M25" s="327" t="s">
        <v>91</v>
      </c>
      <c r="N25" s="516">
        <v>736642</v>
      </c>
      <c r="O25" s="516">
        <v>790430</v>
      </c>
      <c r="P25" s="516">
        <v>1004652</v>
      </c>
      <c r="Q25" s="516">
        <v>1158451</v>
      </c>
      <c r="R25" s="516">
        <v>1194141</v>
      </c>
      <c r="S25" s="521">
        <v>1277766</v>
      </c>
    </row>
    <row r="26" spans="1:19" ht="15" customHeight="1" x14ac:dyDescent="0.25">
      <c r="A26" s="312"/>
      <c r="B26" s="290"/>
      <c r="C26" s="327" t="s">
        <v>92</v>
      </c>
      <c r="D26" s="383">
        <v>0</v>
      </c>
      <c r="E26" s="383">
        <v>0</v>
      </c>
      <c r="F26" s="383">
        <v>0</v>
      </c>
      <c r="G26" s="383">
        <v>0</v>
      </c>
      <c r="H26" s="383">
        <v>0</v>
      </c>
      <c r="I26" s="372">
        <v>0</v>
      </c>
      <c r="J26" s="316"/>
      <c r="K26" s="312"/>
      <c r="L26" s="290"/>
      <c r="M26" s="327" t="s">
        <v>92</v>
      </c>
      <c r="N26" s="516">
        <v>22617.242651729397</v>
      </c>
      <c r="O26" s="516">
        <v>25955.998432357206</v>
      </c>
      <c r="P26" s="516">
        <v>43400.336197013421</v>
      </c>
      <c r="Q26" s="516">
        <v>36992.109705334107</v>
      </c>
      <c r="R26" s="516">
        <v>25427.697282590292</v>
      </c>
      <c r="S26" s="521">
        <v>31701.561788744806</v>
      </c>
    </row>
    <row r="27" spans="1:19" s="562" customFormat="1" ht="15" customHeight="1" x14ac:dyDescent="0.25">
      <c r="A27" s="312"/>
      <c r="B27" s="290"/>
      <c r="C27" s="564"/>
      <c r="D27" s="383"/>
      <c r="E27" s="383"/>
      <c r="F27" s="383"/>
      <c r="G27" s="383"/>
      <c r="H27" s="383"/>
      <c r="I27" s="372"/>
      <c r="J27" s="316"/>
      <c r="K27" s="312"/>
      <c r="L27" s="290"/>
      <c r="M27" s="564"/>
      <c r="N27" s="516"/>
      <c r="O27" s="516"/>
      <c r="P27" s="516"/>
      <c r="Q27" s="516"/>
      <c r="R27" s="516"/>
      <c r="S27" s="521"/>
    </row>
    <row r="28" spans="1:19" ht="15" customHeight="1" x14ac:dyDescent="0.25">
      <c r="A28" s="313" t="s">
        <v>4</v>
      </c>
      <c r="B28" s="290" t="s">
        <v>95</v>
      </c>
      <c r="C28" s="327" t="s">
        <v>91</v>
      </c>
      <c r="D28" s="383">
        <v>4.1478478700824333</v>
      </c>
      <c r="E28" s="383">
        <v>4.3235191813561027</v>
      </c>
      <c r="F28" s="383">
        <v>3.8653260658078272</v>
      </c>
      <c r="G28" s="383">
        <v>4.2175505075294994</v>
      </c>
      <c r="H28" s="383">
        <v>4.4176952998296466</v>
      </c>
      <c r="I28" s="372">
        <v>4.2325175495799607</v>
      </c>
      <c r="J28" s="316"/>
      <c r="K28" s="313" t="s">
        <v>4</v>
      </c>
      <c r="L28" s="290" t="s">
        <v>95</v>
      </c>
      <c r="M28" s="327" t="s">
        <v>91</v>
      </c>
      <c r="N28" s="516">
        <v>13445</v>
      </c>
      <c r="O28" s="516">
        <v>15413</v>
      </c>
      <c r="P28" s="516">
        <v>14105</v>
      </c>
      <c r="Q28" s="516">
        <v>17185</v>
      </c>
      <c r="R28" s="516">
        <v>17297</v>
      </c>
      <c r="S28" s="521">
        <v>17654</v>
      </c>
    </row>
    <row r="29" spans="1:19" ht="15" customHeight="1" x14ac:dyDescent="0.25">
      <c r="A29" s="312"/>
      <c r="B29" s="290"/>
      <c r="C29" s="327" t="s">
        <v>92</v>
      </c>
      <c r="D29" s="383">
        <v>0.34057832729159621</v>
      </c>
      <c r="E29" s="383">
        <v>0.60588951074389619</v>
      </c>
      <c r="F29" s="383">
        <v>1.015004378332965</v>
      </c>
      <c r="G29" s="383">
        <v>0.69531371166384703</v>
      </c>
      <c r="H29" s="383">
        <v>0.84168504822861501</v>
      </c>
      <c r="I29" s="372">
        <v>0.58842122066658309</v>
      </c>
      <c r="J29" s="316"/>
      <c r="K29" s="312"/>
      <c r="L29" s="290"/>
      <c r="M29" s="327" t="s">
        <v>92</v>
      </c>
      <c r="N29" s="516">
        <v>1055.8839071587488</v>
      </c>
      <c r="O29" s="516">
        <v>2179.0892898945954</v>
      </c>
      <c r="P29" s="516">
        <v>3723.1125587336196</v>
      </c>
      <c r="Q29" s="516">
        <v>2858.3667481040056</v>
      </c>
      <c r="R29" s="516">
        <v>3357.1722848254303</v>
      </c>
      <c r="S29" s="521">
        <v>2436.9323338985018</v>
      </c>
    </row>
    <row r="30" spans="1:19" ht="15" customHeight="1" x14ac:dyDescent="0.25">
      <c r="A30" s="312"/>
      <c r="B30" s="290" t="s">
        <v>14</v>
      </c>
      <c r="C30" s="327" t="s">
        <v>91</v>
      </c>
      <c r="D30" s="383">
        <v>5.9541438373068759E-2</v>
      </c>
      <c r="E30" s="383">
        <v>0.12791310884956744</v>
      </c>
      <c r="F30" s="383">
        <v>6.302906736163065E-2</v>
      </c>
      <c r="G30" s="383">
        <v>6.6999784030000203E-2</v>
      </c>
      <c r="H30" s="383">
        <v>7.5343707778790875E-2</v>
      </c>
      <c r="I30" s="372">
        <v>1.8700372089454909E-2</v>
      </c>
      <c r="J30" s="316"/>
      <c r="K30" s="312"/>
      <c r="L30" s="290" t="s">
        <v>14</v>
      </c>
      <c r="M30" s="327" t="s">
        <v>91</v>
      </c>
      <c r="N30" s="516">
        <v>193</v>
      </c>
      <c r="O30" s="516">
        <v>456</v>
      </c>
      <c r="P30" s="516">
        <v>230</v>
      </c>
      <c r="Q30" s="516">
        <v>273</v>
      </c>
      <c r="R30" s="516">
        <v>295</v>
      </c>
      <c r="S30" s="521">
        <v>78</v>
      </c>
    </row>
    <row r="31" spans="1:19" ht="15" customHeight="1" x14ac:dyDescent="0.25">
      <c r="A31" s="312"/>
      <c r="B31" s="290"/>
      <c r="C31" s="327" t="s">
        <v>92</v>
      </c>
      <c r="D31" s="383">
        <v>2.635344382736729E-2</v>
      </c>
      <c r="E31" s="383">
        <v>6.118386799079039E-2</v>
      </c>
      <c r="F31" s="383">
        <v>6.3397141312327071E-2</v>
      </c>
      <c r="G31" s="383">
        <v>1.6035236972313426E-2</v>
      </c>
      <c r="H31" s="383">
        <v>3.7077679230916975E-2</v>
      </c>
      <c r="I31" s="372">
        <v>1.5366726519199837E-2</v>
      </c>
      <c r="J31" s="316"/>
      <c r="K31" s="312"/>
      <c r="L31" s="290"/>
      <c r="M31" s="327" t="s">
        <v>92</v>
      </c>
      <c r="N31" s="516">
        <v>85.223236268050741</v>
      </c>
      <c r="O31" s="516">
        <v>219.68158775828255</v>
      </c>
      <c r="P31" s="516">
        <v>230</v>
      </c>
      <c r="Q31" s="516">
        <v>66</v>
      </c>
      <c r="R31" s="516">
        <v>144.08677940741129</v>
      </c>
      <c r="S31" s="521">
        <v>64.031242374328485</v>
      </c>
    </row>
    <row r="32" spans="1:19" ht="15" customHeight="1" x14ac:dyDescent="0.25">
      <c r="A32" s="312"/>
      <c r="B32" s="290" t="s">
        <v>15</v>
      </c>
      <c r="C32" s="327" t="s">
        <v>91</v>
      </c>
      <c r="D32" s="383">
        <v>0.38069499975319609</v>
      </c>
      <c r="E32" s="383">
        <v>0.4286211191274979</v>
      </c>
      <c r="F32" s="383">
        <v>0.2691067136918317</v>
      </c>
      <c r="G32" s="383">
        <v>0.51832799952879272</v>
      </c>
      <c r="H32" s="383">
        <v>0.35015668937193994</v>
      </c>
      <c r="I32" s="372">
        <v>0.27810809774061146</v>
      </c>
      <c r="J32" s="316"/>
      <c r="K32" s="312"/>
      <c r="L32" s="290" t="s">
        <v>15</v>
      </c>
      <c r="M32" s="327" t="s">
        <v>91</v>
      </c>
      <c r="N32" s="516">
        <v>1234</v>
      </c>
      <c r="O32" s="516">
        <v>1528</v>
      </c>
      <c r="P32" s="516">
        <v>982</v>
      </c>
      <c r="Q32" s="516">
        <v>2112</v>
      </c>
      <c r="R32" s="516">
        <v>1371</v>
      </c>
      <c r="S32" s="521">
        <v>1160</v>
      </c>
    </row>
    <row r="33" spans="1:19" ht="15" customHeight="1" x14ac:dyDescent="0.25">
      <c r="A33" s="312"/>
      <c r="B33" s="290"/>
      <c r="C33" s="327" t="s">
        <v>92</v>
      </c>
      <c r="D33" s="383">
        <v>0.18409928331781178</v>
      </c>
      <c r="E33" s="383">
        <v>0.13218781270852828</v>
      </c>
      <c r="F33" s="383">
        <v>9.7166961285112527E-2</v>
      </c>
      <c r="G33" s="383">
        <v>0.20585377275317818</v>
      </c>
      <c r="H33" s="383">
        <v>9.8037953867419175E-2</v>
      </c>
      <c r="I33" s="372">
        <v>0.10525668295819018</v>
      </c>
      <c r="J33" s="316"/>
      <c r="K33" s="312"/>
      <c r="L33" s="290"/>
      <c r="M33" s="327" t="s">
        <v>92</v>
      </c>
      <c r="N33" s="516">
        <v>597.62420373416012</v>
      </c>
      <c r="O33" s="516">
        <v>474.68326281848198</v>
      </c>
      <c r="P33" s="516">
        <v>351.71526125546501</v>
      </c>
      <c r="Q33" s="516">
        <v>834.23917433791132</v>
      </c>
      <c r="R33" s="516">
        <v>371.43202608283525</v>
      </c>
      <c r="S33" s="521">
        <v>440.87730719555071</v>
      </c>
    </row>
    <row r="34" spans="1:19" ht="15" customHeight="1" x14ac:dyDescent="0.25">
      <c r="A34" s="312"/>
      <c r="B34" s="290" t="s">
        <v>16</v>
      </c>
      <c r="C34" s="327" t="s">
        <v>91</v>
      </c>
      <c r="D34" s="383">
        <v>93.370847524556993</v>
      </c>
      <c r="E34" s="383">
        <v>92.287905478944836</v>
      </c>
      <c r="F34" s="383">
        <v>92.238107374126841</v>
      </c>
      <c r="G34" s="383">
        <v>91.567107769029903</v>
      </c>
      <c r="H34" s="383">
        <v>90.789678678241501</v>
      </c>
      <c r="I34" s="372">
        <v>92.080392420115842</v>
      </c>
      <c r="J34" s="316"/>
      <c r="K34" s="312"/>
      <c r="L34" s="290" t="s">
        <v>16</v>
      </c>
      <c r="M34" s="327" t="s">
        <v>91</v>
      </c>
      <c r="N34" s="516">
        <v>302656</v>
      </c>
      <c r="O34" s="516">
        <v>328999</v>
      </c>
      <c r="P34" s="516">
        <v>336587</v>
      </c>
      <c r="Q34" s="516">
        <v>373103</v>
      </c>
      <c r="R34" s="516">
        <v>355477</v>
      </c>
      <c r="S34" s="521">
        <v>384071</v>
      </c>
    </row>
    <row r="35" spans="1:19" ht="15" customHeight="1" x14ac:dyDescent="0.25">
      <c r="A35" s="312"/>
      <c r="B35" s="290"/>
      <c r="C35" s="327" t="s">
        <v>92</v>
      </c>
      <c r="D35" s="383">
        <v>0.51209422875992217</v>
      </c>
      <c r="E35" s="383">
        <v>0.7260957157080562</v>
      </c>
      <c r="F35" s="383">
        <v>1.2831422259795064</v>
      </c>
      <c r="G35" s="383">
        <v>1.0907615435108191</v>
      </c>
      <c r="H35" s="383">
        <v>1.1890590371910992</v>
      </c>
      <c r="I35" s="372">
        <v>0.88919185467514184</v>
      </c>
      <c r="J35" s="316"/>
      <c r="K35" s="312"/>
      <c r="L35" s="290"/>
      <c r="M35" s="327" t="s">
        <v>92</v>
      </c>
      <c r="N35" s="516">
        <v>11365.246096784538</v>
      </c>
      <c r="O35" s="516">
        <v>12831.674927044143</v>
      </c>
      <c r="P35" s="516">
        <v>24584.078531919728</v>
      </c>
      <c r="Q35" s="516">
        <v>16728.642487097124</v>
      </c>
      <c r="R35" s="516">
        <v>18437.170568980549</v>
      </c>
      <c r="S35" s="521">
        <v>20598.604010258281</v>
      </c>
    </row>
    <row r="36" spans="1:19" ht="15" customHeight="1" x14ac:dyDescent="0.25">
      <c r="A36" s="312"/>
      <c r="B36" s="290" t="s">
        <v>17</v>
      </c>
      <c r="C36" s="327" t="s">
        <v>91</v>
      </c>
      <c r="D36" s="383">
        <v>1.3515598005824572</v>
      </c>
      <c r="E36" s="383">
        <v>1.3158780561695635</v>
      </c>
      <c r="F36" s="383">
        <v>1.9193721208733088</v>
      </c>
      <c r="G36" s="383">
        <v>1.0526083285885379</v>
      </c>
      <c r="H36" s="383">
        <v>1.3388193768692263</v>
      </c>
      <c r="I36" s="372">
        <v>0.38671410487552266</v>
      </c>
      <c r="J36" s="316"/>
      <c r="K36" s="312"/>
      <c r="L36" s="290" t="s">
        <v>17</v>
      </c>
      <c r="M36" s="327" t="s">
        <v>91</v>
      </c>
      <c r="N36" s="516">
        <v>4381</v>
      </c>
      <c r="O36" s="516">
        <v>4691</v>
      </c>
      <c r="P36" s="516">
        <v>7004</v>
      </c>
      <c r="Q36" s="516">
        <v>4289</v>
      </c>
      <c r="R36" s="516">
        <v>5242</v>
      </c>
      <c r="S36" s="521">
        <v>1613</v>
      </c>
    </row>
    <row r="37" spans="1:19" ht="15" customHeight="1" x14ac:dyDescent="0.25">
      <c r="A37" s="312"/>
      <c r="B37" s="290"/>
      <c r="C37" s="327" t="s">
        <v>92</v>
      </c>
      <c r="D37" s="383">
        <v>0.25747651849984093</v>
      </c>
      <c r="E37" s="383">
        <v>0.24992315257881545</v>
      </c>
      <c r="F37" s="383">
        <v>0.63151833156616233</v>
      </c>
      <c r="G37" s="383">
        <v>0.37106416572496015</v>
      </c>
      <c r="H37" s="383">
        <v>0.60142078209003869</v>
      </c>
      <c r="I37" s="372">
        <v>0.30336251968948047</v>
      </c>
      <c r="J37" s="316"/>
      <c r="K37" s="312"/>
      <c r="L37" s="290"/>
      <c r="M37" s="327" t="s">
        <v>92</v>
      </c>
      <c r="N37" s="516">
        <v>828.70622056311367</v>
      </c>
      <c r="O37" s="516">
        <v>882.92910247652378</v>
      </c>
      <c r="P37" s="516">
        <v>2309.731730454138</v>
      </c>
      <c r="Q37" s="516">
        <v>1525.4056291142149</v>
      </c>
      <c r="R37" s="516">
        <v>2381.625495328768</v>
      </c>
      <c r="S37" s="521">
        <v>1271</v>
      </c>
    </row>
    <row r="38" spans="1:19" ht="15" customHeight="1" x14ac:dyDescent="0.25">
      <c r="A38" s="312"/>
      <c r="B38" s="290" t="s">
        <v>84</v>
      </c>
      <c r="C38" s="327" t="s">
        <v>91</v>
      </c>
      <c r="D38" s="383">
        <v>0.15425243101831285</v>
      </c>
      <c r="E38" s="383">
        <v>0.31052590240454203</v>
      </c>
      <c r="F38" s="383">
        <v>0.14551493377837335</v>
      </c>
      <c r="G38" s="383">
        <v>0.28517856792256496</v>
      </c>
      <c r="H38" s="383">
        <v>0.37569692929695381</v>
      </c>
      <c r="I38" s="372">
        <v>0.45336414898922089</v>
      </c>
      <c r="J38" s="316"/>
      <c r="K38" s="312"/>
      <c r="L38" s="290" t="s">
        <v>84</v>
      </c>
      <c r="M38" s="327" t="s">
        <v>91</v>
      </c>
      <c r="N38" s="516">
        <v>500</v>
      </c>
      <c r="O38" s="516">
        <v>1107</v>
      </c>
      <c r="P38" s="516">
        <v>531</v>
      </c>
      <c r="Q38" s="516">
        <v>1162</v>
      </c>
      <c r="R38" s="516">
        <v>1471</v>
      </c>
      <c r="S38" s="521">
        <v>1891</v>
      </c>
    </row>
    <row r="39" spans="1:19" ht="15" customHeight="1" x14ac:dyDescent="0.25">
      <c r="A39" s="312"/>
      <c r="B39" s="290"/>
      <c r="C39" s="327" t="s">
        <v>92</v>
      </c>
      <c r="D39" s="383">
        <v>1.919418002152214E-2</v>
      </c>
      <c r="E39" s="383">
        <v>0.12760205472607175</v>
      </c>
      <c r="F39" s="383">
        <v>6.201980853537517E-2</v>
      </c>
      <c r="G39" s="383">
        <v>0.11284107449405388</v>
      </c>
      <c r="H39" s="383">
        <v>0.10427285281521088</v>
      </c>
      <c r="I39" s="372">
        <v>0.20264485239189436</v>
      </c>
      <c r="J39" s="316"/>
      <c r="K39" s="312"/>
      <c r="L39" s="290"/>
      <c r="M39" s="327" t="s">
        <v>92</v>
      </c>
      <c r="N39" s="516">
        <v>59.548299723837623</v>
      </c>
      <c r="O39" s="516">
        <v>454.36915975155415</v>
      </c>
      <c r="P39" s="516">
        <v>223.77195733355171</v>
      </c>
      <c r="Q39" s="516">
        <v>461.03362133362901</v>
      </c>
      <c r="R39" s="516">
        <v>404.151374281139</v>
      </c>
      <c r="S39" s="521">
        <v>847.39070091664325</v>
      </c>
    </row>
    <row r="40" spans="1:19" ht="15" customHeight="1" x14ac:dyDescent="0.25">
      <c r="A40" s="312"/>
      <c r="B40" s="290" t="s">
        <v>85</v>
      </c>
      <c r="C40" s="327" t="s">
        <v>91</v>
      </c>
      <c r="D40" s="383">
        <v>3.2393010513845695E-2</v>
      </c>
      <c r="E40" s="383">
        <v>2.9173165176217139E-2</v>
      </c>
      <c r="F40" s="383">
        <v>3.3980888490618262E-2</v>
      </c>
      <c r="G40" s="383">
        <v>0.15216068167985392</v>
      </c>
      <c r="H40" s="383">
        <v>0.15809408513583575</v>
      </c>
      <c r="I40" s="372">
        <v>0.30376117227358163</v>
      </c>
      <c r="J40" s="316"/>
      <c r="K40" s="312"/>
      <c r="L40" s="290" t="s">
        <v>85</v>
      </c>
      <c r="M40" s="327" t="s">
        <v>91</v>
      </c>
      <c r="N40" s="516">
        <v>105</v>
      </c>
      <c r="O40" s="516">
        <v>104</v>
      </c>
      <c r="P40" s="516">
        <v>124</v>
      </c>
      <c r="Q40" s="516">
        <v>620</v>
      </c>
      <c r="R40" s="516">
        <v>619</v>
      </c>
      <c r="S40" s="521">
        <v>1267</v>
      </c>
    </row>
    <row r="41" spans="1:19" ht="15" customHeight="1" x14ac:dyDescent="0.25">
      <c r="A41" s="312"/>
      <c r="B41" s="290"/>
      <c r="C41" s="327" t="s">
        <v>92</v>
      </c>
      <c r="D41" s="383">
        <v>8.9787603901283226E-3</v>
      </c>
      <c r="E41" s="383">
        <v>1.4369834505031685E-2</v>
      </c>
      <c r="F41" s="383">
        <v>1.8907041182179625E-2</v>
      </c>
      <c r="G41" s="383">
        <v>5.767091394115436E-2</v>
      </c>
      <c r="H41" s="383">
        <v>6.0250203650451369E-2</v>
      </c>
      <c r="I41" s="372">
        <v>7.6112890769250624E-2</v>
      </c>
      <c r="J41" s="316"/>
      <c r="K41" s="312"/>
      <c r="L41" s="290"/>
      <c r="M41" s="327" t="s">
        <v>92</v>
      </c>
      <c r="N41" s="516">
        <v>28.903287010303863</v>
      </c>
      <c r="O41" s="516">
        <v>51.127292124656869</v>
      </c>
      <c r="P41" s="516">
        <v>68.359344642850402</v>
      </c>
      <c r="Q41" s="516">
        <v>233.84966680897082</v>
      </c>
      <c r="R41" s="516">
        <v>235.14888900439229</v>
      </c>
      <c r="S41" s="521">
        <v>312.06730043373659</v>
      </c>
    </row>
    <row r="42" spans="1:19" ht="15" customHeight="1" x14ac:dyDescent="0.25">
      <c r="A42" s="312"/>
      <c r="B42" s="290" t="s">
        <v>86</v>
      </c>
      <c r="C42" s="327" t="s">
        <v>91</v>
      </c>
      <c r="D42" s="383">
        <v>1.3265709067574906E-2</v>
      </c>
      <c r="E42" s="383">
        <v>0.2232869180795081</v>
      </c>
      <c r="F42" s="383"/>
      <c r="G42" s="383">
        <v>4.6384465866923213E-2</v>
      </c>
      <c r="H42" s="383"/>
      <c r="I42" s="372">
        <v>1.8700372089454909E-2</v>
      </c>
      <c r="J42" s="316"/>
      <c r="K42" s="312"/>
      <c r="L42" s="290" t="s">
        <v>86</v>
      </c>
      <c r="M42" s="327" t="s">
        <v>91</v>
      </c>
      <c r="N42" s="516">
        <v>43</v>
      </c>
      <c r="O42" s="516">
        <v>796</v>
      </c>
      <c r="P42" s="516"/>
      <c r="Q42" s="516">
        <v>189</v>
      </c>
      <c r="R42" s="516"/>
      <c r="S42" s="521">
        <v>78</v>
      </c>
    </row>
    <row r="43" spans="1:19" ht="15" customHeight="1" x14ac:dyDescent="0.25">
      <c r="A43" s="312"/>
      <c r="B43" s="290"/>
      <c r="C43" s="327" t="s">
        <v>92</v>
      </c>
      <c r="D43" s="383">
        <v>2.9456346878073141E-3</v>
      </c>
      <c r="E43" s="383">
        <v>0.17235853162202966</v>
      </c>
      <c r="F43" s="383"/>
      <c r="G43" s="383">
        <v>4.6357050221409311E-2</v>
      </c>
      <c r="H43" s="383"/>
      <c r="I43" s="372">
        <v>1.473452052586178E-2</v>
      </c>
      <c r="J43" s="316"/>
      <c r="K43" s="312"/>
      <c r="L43" s="290"/>
      <c r="M43" s="327" t="s">
        <v>92</v>
      </c>
      <c r="N43" s="516">
        <v>9.4339811320566032</v>
      </c>
      <c r="O43" s="516">
        <v>614.76336911042449</v>
      </c>
      <c r="P43" s="516"/>
      <c r="Q43" s="516">
        <v>189</v>
      </c>
      <c r="R43" s="516"/>
      <c r="S43" s="521">
        <v>61.351446600711867</v>
      </c>
    </row>
    <row r="44" spans="1:19" ht="15" customHeight="1" x14ac:dyDescent="0.25">
      <c r="A44" s="312"/>
      <c r="B44" s="290" t="s">
        <v>18</v>
      </c>
      <c r="C44" s="327" t="s">
        <v>91</v>
      </c>
      <c r="D44" s="383">
        <v>0.48959721605212503</v>
      </c>
      <c r="E44" s="383">
        <v>0.95317706989217144</v>
      </c>
      <c r="F44" s="383">
        <v>1.465562835869568</v>
      </c>
      <c r="G44" s="383">
        <v>2.0936818958239254</v>
      </c>
      <c r="H44" s="383">
        <v>2.4945152334761032</v>
      </c>
      <c r="I44" s="372">
        <v>2.2277417622463465</v>
      </c>
      <c r="J44" s="316"/>
      <c r="K44" s="312"/>
      <c r="L44" s="290" t="s">
        <v>18</v>
      </c>
      <c r="M44" s="327" t="s">
        <v>91</v>
      </c>
      <c r="N44" s="516">
        <v>1587</v>
      </c>
      <c r="O44" s="516">
        <v>3398</v>
      </c>
      <c r="P44" s="516">
        <v>5348</v>
      </c>
      <c r="Q44" s="516">
        <v>8531</v>
      </c>
      <c r="R44" s="516">
        <v>9767</v>
      </c>
      <c r="S44" s="521">
        <v>9292</v>
      </c>
    </row>
    <row r="45" spans="1:19" ht="15" customHeight="1" x14ac:dyDescent="0.25">
      <c r="A45" s="312"/>
      <c r="B45" s="290"/>
      <c r="C45" s="327" t="s">
        <v>92</v>
      </c>
      <c r="D45" s="383">
        <v>0.14929712978058904</v>
      </c>
      <c r="E45" s="383">
        <v>0.17317186903346363</v>
      </c>
      <c r="F45" s="383">
        <v>0.38802822470353027</v>
      </c>
      <c r="G45" s="383">
        <v>0.77061893108255086</v>
      </c>
      <c r="H45" s="383">
        <v>0.46791076196998593</v>
      </c>
      <c r="I45" s="372">
        <v>0.30092176621478439</v>
      </c>
      <c r="J45" s="316"/>
      <c r="K45" s="312"/>
      <c r="L45" s="290"/>
      <c r="M45" s="327" t="s">
        <v>92</v>
      </c>
      <c r="N45" s="516">
        <v>482.86022822344773</v>
      </c>
      <c r="O45" s="516">
        <v>609.55967714408405</v>
      </c>
      <c r="P45" s="516">
        <v>1398.1606567995761</v>
      </c>
      <c r="Q45" s="516">
        <v>3191.7549770202181</v>
      </c>
      <c r="R45" s="516">
        <v>1811.8062580382777</v>
      </c>
      <c r="S45" s="521">
        <v>1218.5610639876306</v>
      </c>
    </row>
    <row r="46" spans="1:19" ht="15" customHeight="1" x14ac:dyDescent="0.25">
      <c r="A46" s="312"/>
      <c r="B46" s="290" t="s">
        <v>3</v>
      </c>
      <c r="C46" s="327" t="s">
        <v>91</v>
      </c>
      <c r="D46" s="383">
        <v>100</v>
      </c>
      <c r="E46" s="383">
        <v>100</v>
      </c>
      <c r="F46" s="383">
        <v>100</v>
      </c>
      <c r="G46" s="383">
        <v>100</v>
      </c>
      <c r="H46" s="383">
        <v>100</v>
      </c>
      <c r="I46" s="372">
        <v>100</v>
      </c>
      <c r="J46" s="316"/>
      <c r="K46" s="312"/>
      <c r="L46" s="290" t="s">
        <v>3</v>
      </c>
      <c r="M46" s="327" t="s">
        <v>91</v>
      </c>
      <c r="N46" s="516">
        <v>324144</v>
      </c>
      <c r="O46" s="516">
        <v>356492</v>
      </c>
      <c r="P46" s="516">
        <v>364911</v>
      </c>
      <c r="Q46" s="516">
        <v>407464</v>
      </c>
      <c r="R46" s="516">
        <v>391539</v>
      </c>
      <c r="S46" s="521">
        <v>417104</v>
      </c>
    </row>
    <row r="47" spans="1:19" ht="15" customHeight="1" x14ac:dyDescent="0.25">
      <c r="A47" s="312"/>
      <c r="B47" s="290"/>
      <c r="C47" s="327" t="s">
        <v>92</v>
      </c>
      <c r="D47" s="383">
        <v>0</v>
      </c>
      <c r="E47" s="383">
        <v>0</v>
      </c>
      <c r="F47" s="383">
        <v>0</v>
      </c>
      <c r="G47" s="383">
        <v>0</v>
      </c>
      <c r="H47" s="383">
        <v>0</v>
      </c>
      <c r="I47" s="372">
        <v>0</v>
      </c>
      <c r="J47" s="316"/>
      <c r="K47" s="312"/>
      <c r="L47" s="290"/>
      <c r="M47" s="327" t="s">
        <v>92</v>
      </c>
      <c r="N47" s="516">
        <v>11484.885820033491</v>
      </c>
      <c r="O47" s="516">
        <v>13125.234803160485</v>
      </c>
      <c r="P47" s="516">
        <v>25104.454385539117</v>
      </c>
      <c r="Q47" s="516">
        <v>17486.922849570343</v>
      </c>
      <c r="R47" s="516">
        <v>19030.112861583431</v>
      </c>
      <c r="S47" s="521">
        <v>21063.023282294405</v>
      </c>
    </row>
    <row r="48" spans="1:19" s="562" customFormat="1" ht="15" customHeight="1" x14ac:dyDescent="0.25">
      <c r="A48" s="312"/>
      <c r="B48" s="290"/>
      <c r="C48" s="564"/>
      <c r="D48" s="383"/>
      <c r="E48" s="383"/>
      <c r="F48" s="383"/>
      <c r="G48" s="383"/>
      <c r="H48" s="383"/>
      <c r="I48" s="372"/>
      <c r="J48" s="316"/>
      <c r="K48" s="312"/>
      <c r="L48" s="290"/>
      <c r="M48" s="564"/>
      <c r="N48" s="516"/>
      <c r="O48" s="516"/>
      <c r="P48" s="516"/>
      <c r="Q48" s="516"/>
      <c r="R48" s="516"/>
      <c r="S48" s="521"/>
    </row>
    <row r="49" spans="1:19" ht="15" customHeight="1" x14ac:dyDescent="0.25">
      <c r="A49" s="313" t="s">
        <v>3</v>
      </c>
      <c r="B49" s="290" t="s">
        <v>95</v>
      </c>
      <c r="C49" s="327" t="s">
        <v>91</v>
      </c>
      <c r="D49" s="383">
        <v>7.8493682986012256</v>
      </c>
      <c r="E49" s="383">
        <v>7.7606846847475239</v>
      </c>
      <c r="F49" s="383">
        <v>7.2482974496244426</v>
      </c>
      <c r="G49" s="383">
        <v>7.7029085231318435</v>
      </c>
      <c r="H49" s="383">
        <v>6.7798673124463953</v>
      </c>
      <c r="I49" s="372">
        <v>6.6231038368724446</v>
      </c>
      <c r="J49" s="316"/>
      <c r="K49" s="313" t="s">
        <v>3</v>
      </c>
      <c r="L49" s="290" t="s">
        <v>95</v>
      </c>
      <c r="M49" s="327" t="s">
        <v>91</v>
      </c>
      <c r="N49" s="516">
        <v>83265</v>
      </c>
      <c r="O49" s="516">
        <v>89009</v>
      </c>
      <c r="P49" s="516">
        <v>99270</v>
      </c>
      <c r="Q49" s="516">
        <v>120621</v>
      </c>
      <c r="R49" s="516">
        <v>107507</v>
      </c>
      <c r="S49" s="521">
        <v>112253</v>
      </c>
    </row>
    <row r="50" spans="1:19" ht="15" customHeight="1" x14ac:dyDescent="0.25">
      <c r="A50" s="312"/>
      <c r="B50" s="290"/>
      <c r="C50" s="327" t="s">
        <v>92</v>
      </c>
      <c r="D50" s="383">
        <v>0.67986052529898444</v>
      </c>
      <c r="E50" s="383">
        <v>0.73882589673817223</v>
      </c>
      <c r="F50" s="383">
        <v>0.66921266661091905</v>
      </c>
      <c r="G50" s="383">
        <v>0.4777322604810455</v>
      </c>
      <c r="H50" s="383">
        <v>0.40896501892372389</v>
      </c>
      <c r="I50" s="372">
        <v>0.32569878010221254</v>
      </c>
      <c r="J50" s="316"/>
      <c r="K50" s="312"/>
      <c r="L50" s="290"/>
      <c r="M50" s="327" t="s">
        <v>92</v>
      </c>
      <c r="N50" s="516">
        <v>7511.3000726145283</v>
      </c>
      <c r="O50" s="516">
        <v>8888.7523603764621</v>
      </c>
      <c r="P50" s="516">
        <v>9080.2045418357957</v>
      </c>
      <c r="Q50" s="516">
        <v>7565.0158583417451</v>
      </c>
      <c r="R50" s="516">
        <v>6616.686877943569</v>
      </c>
      <c r="S50" s="521">
        <v>5507.5734794152213</v>
      </c>
    </row>
    <row r="51" spans="1:19" ht="15" customHeight="1" x14ac:dyDescent="0.25">
      <c r="A51" s="312"/>
      <c r="B51" s="290" t="s">
        <v>14</v>
      </c>
      <c r="C51" s="327" t="s">
        <v>91</v>
      </c>
      <c r="D51" s="383">
        <v>0.20937304979515187</v>
      </c>
      <c r="E51" s="383">
        <v>0.45617749070991748</v>
      </c>
      <c r="F51" s="383">
        <v>0.35726724509934921</v>
      </c>
      <c r="G51" s="383">
        <v>0.16303566924130619</v>
      </c>
      <c r="H51" s="383">
        <v>0.31942132082135111</v>
      </c>
      <c r="I51" s="372">
        <v>0.13434658705387434</v>
      </c>
      <c r="J51" s="316"/>
      <c r="K51" s="312"/>
      <c r="L51" s="290" t="s">
        <v>14</v>
      </c>
      <c r="M51" s="327" t="s">
        <v>91</v>
      </c>
      <c r="N51" s="516">
        <v>2221</v>
      </c>
      <c r="O51" s="516">
        <v>5232</v>
      </c>
      <c r="P51" s="516">
        <v>4893</v>
      </c>
      <c r="Q51" s="516">
        <v>2553</v>
      </c>
      <c r="R51" s="516">
        <v>5065</v>
      </c>
      <c r="S51" s="521">
        <v>2277</v>
      </c>
    </row>
    <row r="52" spans="1:19" ht="30" x14ac:dyDescent="0.25">
      <c r="A52" s="312"/>
      <c r="B52" s="290"/>
      <c r="C52" s="327" t="s">
        <v>92</v>
      </c>
      <c r="D52" s="383">
        <v>8.3662680989938606E-2</v>
      </c>
      <c r="E52" s="383">
        <v>0.12679529262543965</v>
      </c>
      <c r="F52" s="383">
        <v>0.12026171562031292</v>
      </c>
      <c r="G52" s="383">
        <v>3.9556591603642395E-2</v>
      </c>
      <c r="H52" s="383">
        <v>0.1060233418179866</v>
      </c>
      <c r="I52" s="372">
        <v>3.6970955969284826E-2</v>
      </c>
      <c r="J52" s="316"/>
      <c r="K52" s="312"/>
      <c r="L52" s="290"/>
      <c r="M52" s="327" t="s">
        <v>92</v>
      </c>
      <c r="N52" s="516">
        <v>887.56126549100816</v>
      </c>
      <c r="O52" s="516">
        <v>1461.7057916792187</v>
      </c>
      <c r="P52" s="516">
        <v>1658.1216008294612</v>
      </c>
      <c r="Q52" s="516">
        <v>615.36548049340286</v>
      </c>
      <c r="R52" s="516">
        <v>1681.016445157182</v>
      </c>
      <c r="S52" s="521">
        <v>620.75518431174919</v>
      </c>
    </row>
    <row r="53" spans="1:19" x14ac:dyDescent="0.25">
      <c r="A53" s="312"/>
      <c r="B53" s="290" t="s">
        <v>15</v>
      </c>
      <c r="C53" s="327" t="s">
        <v>91</v>
      </c>
      <c r="D53" s="383">
        <v>0.60662565305349048</v>
      </c>
      <c r="E53" s="383">
        <v>1.4594715246546845</v>
      </c>
      <c r="F53" s="383">
        <v>0.84961407397834199</v>
      </c>
      <c r="G53" s="383">
        <v>1.9219434005038587</v>
      </c>
      <c r="H53" s="383">
        <v>1.7191362696130368</v>
      </c>
      <c r="I53" s="372">
        <v>1.1550148388961985</v>
      </c>
      <c r="J53" s="316"/>
      <c r="K53" s="312"/>
      <c r="L53" s="290" t="s">
        <v>15</v>
      </c>
      <c r="M53" s="327" t="s">
        <v>91</v>
      </c>
      <c r="N53" s="516">
        <v>6435</v>
      </c>
      <c r="O53" s="516">
        <v>16739</v>
      </c>
      <c r="P53" s="516">
        <v>11636</v>
      </c>
      <c r="Q53" s="516">
        <v>30096</v>
      </c>
      <c r="R53" s="516">
        <v>27260</v>
      </c>
      <c r="S53" s="521">
        <v>19576</v>
      </c>
    </row>
    <row r="54" spans="1:19" ht="30" x14ac:dyDescent="0.25">
      <c r="A54" s="312"/>
      <c r="B54" s="290"/>
      <c r="C54" s="327" t="s">
        <v>92</v>
      </c>
      <c r="D54" s="383">
        <v>0.16716008867536944</v>
      </c>
      <c r="E54" s="383">
        <v>0.39363353480558422</v>
      </c>
      <c r="F54" s="383">
        <v>0.12049087454678639</v>
      </c>
      <c r="G54" s="383">
        <v>0.59579077896105914</v>
      </c>
      <c r="H54" s="383">
        <v>0.29641316166409432</v>
      </c>
      <c r="I54" s="372">
        <v>0.15273780598877082</v>
      </c>
      <c r="J54" s="316"/>
      <c r="K54" s="312"/>
      <c r="L54" s="290"/>
      <c r="M54" s="327" t="s">
        <v>92</v>
      </c>
      <c r="N54" s="516">
        <v>1766.8977220873483</v>
      </c>
      <c r="O54" s="516">
        <v>4541.6579452793658</v>
      </c>
      <c r="P54" s="516">
        <v>1631.4392813165598</v>
      </c>
      <c r="Q54" s="516">
        <v>9535.4539909579071</v>
      </c>
      <c r="R54" s="516">
        <v>4752.3048485191803</v>
      </c>
      <c r="S54" s="521">
        <v>2614.326384039905</v>
      </c>
    </row>
    <row r="55" spans="1:19" x14ac:dyDescent="0.25">
      <c r="A55" s="312"/>
      <c r="B55" s="290" t="s">
        <v>16</v>
      </c>
      <c r="C55" s="327" t="s">
        <v>91</v>
      </c>
      <c r="D55" s="383">
        <v>87.158013020533829</v>
      </c>
      <c r="E55" s="383">
        <v>85.822401174622172</v>
      </c>
      <c r="F55" s="383">
        <v>86.38536525884534</v>
      </c>
      <c r="G55" s="383">
        <v>84.405411532554453</v>
      </c>
      <c r="H55" s="383">
        <v>83.841001967610111</v>
      </c>
      <c r="I55" s="372">
        <v>84.803436251747925</v>
      </c>
      <c r="J55" s="316"/>
      <c r="K55" s="312"/>
      <c r="L55" s="290" t="s">
        <v>16</v>
      </c>
      <c r="M55" s="327" t="s">
        <v>91</v>
      </c>
      <c r="N55" s="516">
        <v>924560</v>
      </c>
      <c r="O55" s="516">
        <v>984316</v>
      </c>
      <c r="P55" s="516">
        <v>1183102</v>
      </c>
      <c r="Q55" s="516">
        <v>1321717</v>
      </c>
      <c r="R55" s="516">
        <v>1329450</v>
      </c>
      <c r="S55" s="521">
        <v>1437308</v>
      </c>
    </row>
    <row r="56" spans="1:19" ht="30" x14ac:dyDescent="0.25">
      <c r="A56" s="312"/>
      <c r="B56" s="290"/>
      <c r="C56" s="327" t="s">
        <v>92</v>
      </c>
      <c r="D56" s="383">
        <v>0.7975739495346218</v>
      </c>
      <c r="E56" s="383">
        <v>0.88727688851765896</v>
      </c>
      <c r="F56" s="383">
        <v>0.82566437637148427</v>
      </c>
      <c r="G56" s="383">
        <v>0.7866908954132531</v>
      </c>
      <c r="H56" s="383">
        <v>0.67510233867470559</v>
      </c>
      <c r="I56" s="372">
        <v>0.69895417180033448</v>
      </c>
      <c r="J56" s="316"/>
      <c r="K56" s="312"/>
      <c r="L56" s="290"/>
      <c r="M56" s="327" t="s">
        <v>92</v>
      </c>
      <c r="N56" s="516">
        <v>24061.490370023865</v>
      </c>
      <c r="O56" s="516">
        <v>27137.124291456013</v>
      </c>
      <c r="P56" s="516">
        <v>48889.132722522634</v>
      </c>
      <c r="Q56" s="516">
        <v>37341.483540121684</v>
      </c>
      <c r="R56" s="516">
        <v>30202.135773531711</v>
      </c>
      <c r="S56" s="521">
        <v>36321.060136807813</v>
      </c>
    </row>
    <row r="57" spans="1:19" ht="30" x14ac:dyDescent="0.25">
      <c r="A57" s="312"/>
      <c r="B57" s="290" t="s">
        <v>17</v>
      </c>
      <c r="C57" s="327" t="s">
        <v>91</v>
      </c>
      <c r="D57" s="383">
        <v>2.7772802431404635</v>
      </c>
      <c r="E57" s="383">
        <v>2.3419203747072603</v>
      </c>
      <c r="F57" s="383">
        <v>1.6969646522284845</v>
      </c>
      <c r="G57" s="383">
        <v>1.4896721724997846</v>
      </c>
      <c r="H57" s="383">
        <v>2.0054487664598155</v>
      </c>
      <c r="I57" s="372">
        <v>1.6960592847829037</v>
      </c>
      <c r="J57" s="316"/>
      <c r="K57" s="312"/>
      <c r="L57" s="290" t="s">
        <v>17</v>
      </c>
      <c r="M57" s="327" t="s">
        <v>91</v>
      </c>
      <c r="N57" s="516">
        <v>29461</v>
      </c>
      <c r="O57" s="516">
        <v>26860</v>
      </c>
      <c r="P57" s="516">
        <v>23241</v>
      </c>
      <c r="Q57" s="516">
        <v>23327</v>
      </c>
      <c r="R57" s="516">
        <v>31800</v>
      </c>
      <c r="S57" s="521">
        <v>28746</v>
      </c>
    </row>
    <row r="58" spans="1:19" ht="30" x14ac:dyDescent="0.25">
      <c r="A58" s="312"/>
      <c r="B58" s="290"/>
      <c r="C58" s="327" t="s">
        <v>92</v>
      </c>
      <c r="D58" s="383">
        <v>0.4099230397529256</v>
      </c>
      <c r="E58" s="383">
        <v>0.34842402521026877</v>
      </c>
      <c r="F58" s="383">
        <v>0.21931899008965205</v>
      </c>
      <c r="G58" s="383">
        <v>0.2021636038733903</v>
      </c>
      <c r="H58" s="383">
        <v>0.26427212484798673</v>
      </c>
      <c r="I58" s="372">
        <v>0.37302414402581191</v>
      </c>
      <c r="J58" s="316"/>
      <c r="K58" s="312"/>
      <c r="L58" s="290"/>
      <c r="M58" s="327" t="s">
        <v>92</v>
      </c>
      <c r="N58" s="516">
        <v>4387.1986800056293</v>
      </c>
      <c r="O58" s="516">
        <v>4010.8707795676501</v>
      </c>
      <c r="P58" s="516">
        <v>2952.133650588024</v>
      </c>
      <c r="Q58" s="516">
        <v>3155.2863691704224</v>
      </c>
      <c r="R58" s="516">
        <v>4257.1765049273508</v>
      </c>
      <c r="S58" s="521">
        <v>6435.8519720434442</v>
      </c>
    </row>
    <row r="59" spans="1:19" x14ac:dyDescent="0.25">
      <c r="A59" s="312"/>
      <c r="B59" s="290" t="s">
        <v>84</v>
      </c>
      <c r="C59" s="327" t="s">
        <v>91</v>
      </c>
      <c r="D59" s="383">
        <v>0.31203277569651183</v>
      </c>
      <c r="E59" s="383">
        <v>0.48843774903611575</v>
      </c>
      <c r="F59" s="383">
        <v>0.72030275350604533</v>
      </c>
      <c r="G59" s="383">
        <v>0.80330030684935017</v>
      </c>
      <c r="H59" s="383">
        <v>1.0145804954341355</v>
      </c>
      <c r="I59" s="372">
        <v>1.0078649099930967</v>
      </c>
      <c r="J59" s="316"/>
      <c r="K59" s="312"/>
      <c r="L59" s="290" t="s">
        <v>84</v>
      </c>
      <c r="M59" s="327" t="s">
        <v>91</v>
      </c>
      <c r="N59" s="516">
        <v>3310</v>
      </c>
      <c r="O59" s="516">
        <v>5602</v>
      </c>
      <c r="P59" s="516">
        <v>9865</v>
      </c>
      <c r="Q59" s="516">
        <v>12579</v>
      </c>
      <c r="R59" s="516">
        <v>16088</v>
      </c>
      <c r="S59" s="521">
        <v>17082</v>
      </c>
    </row>
    <row r="60" spans="1:19" ht="30" x14ac:dyDescent="0.25">
      <c r="A60" s="312"/>
      <c r="B60" s="290"/>
      <c r="C60" s="327" t="s">
        <v>92</v>
      </c>
      <c r="D60" s="383">
        <v>7.6741196230928718E-2</v>
      </c>
      <c r="E60" s="383">
        <v>0.11941884966684188</v>
      </c>
      <c r="F60" s="383">
        <v>0.10537887063694323</v>
      </c>
      <c r="G60" s="383">
        <v>0.1014656561006563</v>
      </c>
      <c r="H60" s="383">
        <v>0.10774941918264033</v>
      </c>
      <c r="I60" s="372">
        <v>0.17876385556346508</v>
      </c>
      <c r="J60" s="316"/>
      <c r="K60" s="312"/>
      <c r="L60" s="290"/>
      <c r="M60" s="327" t="s">
        <v>92</v>
      </c>
      <c r="N60" s="516">
        <v>812.01049870060172</v>
      </c>
      <c r="O60" s="516">
        <v>1368.7721161904949</v>
      </c>
      <c r="P60" s="516">
        <v>1404.5918358997835</v>
      </c>
      <c r="Q60" s="516">
        <v>1571.8419307178742</v>
      </c>
      <c r="R60" s="516">
        <v>1700.2069095596719</v>
      </c>
      <c r="S60" s="521">
        <v>3011.6931011618008</v>
      </c>
    </row>
    <row r="61" spans="1:19" x14ac:dyDescent="0.25">
      <c r="A61" s="312"/>
      <c r="B61" s="290" t="s">
        <v>85</v>
      </c>
      <c r="C61" s="327" t="s">
        <v>91</v>
      </c>
      <c r="D61" s="383">
        <v>0.17081673400667052</v>
      </c>
      <c r="E61" s="383">
        <v>0.16618392532360526</v>
      </c>
      <c r="F61" s="383">
        <v>8.5939821680346209E-2</v>
      </c>
      <c r="G61" s="383">
        <v>0.22338377242698357</v>
      </c>
      <c r="H61" s="383">
        <v>0.3341153322233994</v>
      </c>
      <c r="I61" s="372">
        <v>0.32338763444983981</v>
      </c>
      <c r="J61" s="316"/>
      <c r="K61" s="312"/>
      <c r="L61" s="290" t="s">
        <v>85</v>
      </c>
      <c r="M61" s="327" t="s">
        <v>91</v>
      </c>
      <c r="N61" s="516">
        <v>1812</v>
      </c>
      <c r="O61" s="516">
        <v>1906</v>
      </c>
      <c r="P61" s="516">
        <v>1177</v>
      </c>
      <c r="Q61" s="516">
        <v>3498</v>
      </c>
      <c r="R61" s="516">
        <v>5298</v>
      </c>
      <c r="S61" s="521">
        <v>5481</v>
      </c>
    </row>
    <row r="62" spans="1:19" ht="30" x14ac:dyDescent="0.25">
      <c r="A62" s="312"/>
      <c r="B62" s="290"/>
      <c r="C62" s="327" t="s">
        <v>92</v>
      </c>
      <c r="D62" s="383">
        <v>6.2290441775831026E-2</v>
      </c>
      <c r="E62" s="383">
        <v>5.6214795177758084E-2</v>
      </c>
      <c r="F62" s="383">
        <v>2.2580238837497577E-2</v>
      </c>
      <c r="G62" s="383">
        <v>4.3704298213746981E-2</v>
      </c>
      <c r="H62" s="383">
        <v>6.3793145706970963E-2</v>
      </c>
      <c r="I62" s="372">
        <v>5.0365143493400301E-2</v>
      </c>
      <c r="J62" s="316"/>
      <c r="K62" s="312"/>
      <c r="L62" s="290"/>
      <c r="M62" s="327" t="s">
        <v>92</v>
      </c>
      <c r="N62" s="516">
        <v>658.63221907222237</v>
      </c>
      <c r="O62" s="516">
        <v>641.38862138048842</v>
      </c>
      <c r="P62" s="516">
        <v>304.60668368575199</v>
      </c>
      <c r="Q62" s="516">
        <v>679.11196074238649</v>
      </c>
      <c r="R62" s="516">
        <v>1010.8169793361633</v>
      </c>
      <c r="S62" s="521">
        <v>849.7641322465438</v>
      </c>
    </row>
    <row r="63" spans="1:19" x14ac:dyDescent="0.25">
      <c r="A63" s="312"/>
      <c r="B63" s="290" t="s">
        <v>86</v>
      </c>
      <c r="C63" s="327" t="s">
        <v>91</v>
      </c>
      <c r="D63" s="383">
        <v>0.11746007205977453</v>
      </c>
      <c r="E63" s="383">
        <v>0.17708266124461819</v>
      </c>
      <c r="F63" s="383">
        <v>0.12339702518248523</v>
      </c>
      <c r="G63" s="383">
        <v>5.5622431613465612E-2</v>
      </c>
      <c r="H63" s="383">
        <v>8.2614398869885475E-3</v>
      </c>
      <c r="I63" s="372">
        <v>5.2275395753066604E-2</v>
      </c>
      <c r="J63" s="316"/>
      <c r="K63" s="312"/>
      <c r="L63" s="290" t="s">
        <v>86</v>
      </c>
      <c r="M63" s="327" t="s">
        <v>91</v>
      </c>
      <c r="N63" s="516">
        <v>1246</v>
      </c>
      <c r="O63" s="516">
        <v>2031</v>
      </c>
      <c r="P63" s="516">
        <v>1690</v>
      </c>
      <c r="Q63" s="516">
        <v>871</v>
      </c>
      <c r="R63" s="516">
        <v>131</v>
      </c>
      <c r="S63" s="521">
        <v>886</v>
      </c>
    </row>
    <row r="64" spans="1:19" ht="30" x14ac:dyDescent="0.25">
      <c r="A64" s="312"/>
      <c r="B64" s="290"/>
      <c r="C64" s="327" t="s">
        <v>92</v>
      </c>
      <c r="D64" s="383">
        <v>7.1713194790197651E-2</v>
      </c>
      <c r="E64" s="383">
        <v>7.3088488584409778E-2</v>
      </c>
      <c r="F64" s="383">
        <v>6.2539935238703714E-2</v>
      </c>
      <c r="G64" s="383">
        <v>3.0243405768451484E-2</v>
      </c>
      <c r="H64" s="383">
        <v>6.1206737437861708E-3</v>
      </c>
      <c r="I64" s="372">
        <v>2.1421785213332347E-2</v>
      </c>
      <c r="J64" s="316"/>
      <c r="K64" s="312"/>
      <c r="L64" s="290"/>
      <c r="M64" s="327" t="s">
        <v>92</v>
      </c>
      <c r="N64" s="516">
        <v>759.68019587192089</v>
      </c>
      <c r="O64" s="516">
        <v>838.32392307508439</v>
      </c>
      <c r="P64" s="516">
        <v>853.98711934080131</v>
      </c>
      <c r="Q64" s="516">
        <v>473.16276269376903</v>
      </c>
      <c r="R64" s="516">
        <v>97.061835960381458</v>
      </c>
      <c r="S64" s="521">
        <v>362.45985984657665</v>
      </c>
    </row>
    <row r="65" spans="1:19" x14ac:dyDescent="0.25">
      <c r="A65" s="312"/>
      <c r="B65" s="290" t="s">
        <v>18</v>
      </c>
      <c r="C65" s="327" t="s">
        <v>91</v>
      </c>
      <c r="D65" s="383">
        <v>0.79903015311288039</v>
      </c>
      <c r="E65" s="383">
        <v>1.3276404149541119</v>
      </c>
      <c r="F65" s="383">
        <v>2.5328517198551657</v>
      </c>
      <c r="G65" s="383">
        <v>3.234722191178959</v>
      </c>
      <c r="H65" s="383">
        <v>3.9781670955047677</v>
      </c>
      <c r="I65" s="372">
        <v>4.204511260450654</v>
      </c>
      <c r="J65" s="316"/>
      <c r="K65" s="312"/>
      <c r="L65" s="290" t="s">
        <v>18</v>
      </c>
      <c r="M65" s="327" t="s">
        <v>91</v>
      </c>
      <c r="N65" s="516">
        <v>8476</v>
      </c>
      <c r="O65" s="516">
        <v>15227</v>
      </c>
      <c r="P65" s="516">
        <v>34689</v>
      </c>
      <c r="Q65" s="516">
        <v>50653</v>
      </c>
      <c r="R65" s="516">
        <v>63081</v>
      </c>
      <c r="S65" s="521">
        <v>71261</v>
      </c>
    </row>
    <row r="66" spans="1:19" ht="30" x14ac:dyDescent="0.25">
      <c r="A66" s="312"/>
      <c r="B66" s="290"/>
      <c r="C66" s="327" t="s">
        <v>92</v>
      </c>
      <c r="D66" s="383">
        <v>0.17154755224114118</v>
      </c>
      <c r="E66" s="383">
        <v>0.17767591073446212</v>
      </c>
      <c r="F66" s="383">
        <v>0.2444975694028646</v>
      </c>
      <c r="G66" s="383">
        <v>0.34649003812206175</v>
      </c>
      <c r="H66" s="383">
        <v>0.27192639830905863</v>
      </c>
      <c r="I66" s="372">
        <v>0.24352748675438141</v>
      </c>
      <c r="J66" s="316"/>
      <c r="K66" s="312"/>
      <c r="L66" s="290"/>
      <c r="M66" s="327" t="s">
        <v>92</v>
      </c>
      <c r="N66" s="516">
        <v>1821.1325535989351</v>
      </c>
      <c r="O66" s="516">
        <v>2012.2586412949229</v>
      </c>
      <c r="P66" s="516">
        <v>3168.3879173992786</v>
      </c>
      <c r="Q66" s="516">
        <v>5397.5873812321361</v>
      </c>
      <c r="R66" s="516">
        <v>4212.0918930404496</v>
      </c>
      <c r="S66" s="521">
        <v>4038.9480065986327</v>
      </c>
    </row>
    <row r="67" spans="1:19" x14ac:dyDescent="0.25">
      <c r="A67" s="312"/>
      <c r="B67" s="290" t="s">
        <v>3</v>
      </c>
      <c r="C67" s="327" t="s">
        <v>91</v>
      </c>
      <c r="D67" s="383">
        <v>100</v>
      </c>
      <c r="E67" s="383">
        <v>100</v>
      </c>
      <c r="F67" s="383">
        <v>100</v>
      </c>
      <c r="G67" s="383">
        <v>100</v>
      </c>
      <c r="H67" s="383">
        <v>100</v>
      </c>
      <c r="I67" s="372">
        <v>100</v>
      </c>
      <c r="J67" s="316"/>
      <c r="K67" s="312"/>
      <c r="L67" s="290" t="s">
        <v>3</v>
      </c>
      <c r="M67" s="327" t="s">
        <v>91</v>
      </c>
      <c r="N67" s="516">
        <v>1060786</v>
      </c>
      <c r="O67" s="516">
        <v>1146922</v>
      </c>
      <c r="P67" s="516">
        <v>1369563</v>
      </c>
      <c r="Q67" s="516">
        <v>1565915</v>
      </c>
      <c r="R67" s="516">
        <v>1585680</v>
      </c>
      <c r="S67" s="521">
        <v>1694870</v>
      </c>
    </row>
    <row r="68" spans="1:19" ht="30" x14ac:dyDescent="0.25">
      <c r="A68" s="312"/>
      <c r="B68" s="218"/>
      <c r="C68" s="327" t="s">
        <v>92</v>
      </c>
      <c r="D68" s="383">
        <v>0</v>
      </c>
      <c r="E68" s="383">
        <v>0</v>
      </c>
      <c r="F68" s="383">
        <v>0</v>
      </c>
      <c r="G68" s="383">
        <v>0</v>
      </c>
      <c r="H68" s="383">
        <v>0</v>
      </c>
      <c r="I68" s="372">
        <v>0</v>
      </c>
      <c r="J68" s="316"/>
      <c r="K68" s="312"/>
      <c r="L68" s="290"/>
      <c r="M68" s="327" t="s">
        <v>92</v>
      </c>
      <c r="N68" s="516">
        <v>25366.163830315654</v>
      </c>
      <c r="O68" s="516">
        <v>29085.832345982897</v>
      </c>
      <c r="P68" s="516">
        <v>50138.03757636917</v>
      </c>
      <c r="Q68" s="516">
        <v>40782.182073772106</v>
      </c>
      <c r="R68" s="516">
        <v>31760.242200267508</v>
      </c>
      <c r="S68" s="521">
        <v>38061.003266284002</v>
      </c>
    </row>
    <row r="69" spans="1:19" x14ac:dyDescent="0.25">
      <c r="A69" s="291"/>
      <c r="B69" s="18"/>
      <c r="C69" s="18"/>
      <c r="D69" s="18"/>
      <c r="E69" s="18"/>
      <c r="F69" s="18"/>
      <c r="G69" s="18"/>
      <c r="H69" s="18"/>
      <c r="I69" s="288"/>
      <c r="J69" s="218"/>
      <c r="K69" s="291"/>
      <c r="L69" s="18"/>
      <c r="M69" s="18"/>
      <c r="N69" s="18"/>
      <c r="O69" s="18"/>
      <c r="P69" s="18"/>
      <c r="Q69" s="18"/>
      <c r="R69" s="18"/>
      <c r="S69" s="288"/>
    </row>
    <row r="70" spans="1:19" x14ac:dyDescent="0.25">
      <c r="A70" s="870" t="s">
        <v>19</v>
      </c>
      <c r="B70" s="870"/>
      <c r="C70" s="870"/>
      <c r="D70" s="870"/>
      <c r="E70" s="870"/>
      <c r="F70" s="870"/>
      <c r="G70" s="870"/>
      <c r="H70" s="870"/>
      <c r="I70" s="870"/>
      <c r="J70" s="218"/>
      <c r="K70" s="869" t="s">
        <v>19</v>
      </c>
      <c r="L70" s="869"/>
      <c r="M70" s="869"/>
      <c r="N70" s="869"/>
      <c r="O70" s="869"/>
      <c r="P70" s="869"/>
      <c r="Q70" s="869"/>
      <c r="R70" s="869"/>
      <c r="S70" s="869"/>
    </row>
    <row r="71" spans="1:19" x14ac:dyDescent="0.25">
      <c r="A71" s="218"/>
      <c r="B71" s="218"/>
      <c r="C71" s="218"/>
      <c r="D71" s="218"/>
      <c r="E71" s="218"/>
      <c r="F71" s="218"/>
      <c r="G71" s="218"/>
      <c r="H71" s="218"/>
      <c r="I71" s="218"/>
      <c r="J71" s="218"/>
      <c r="K71" s="218"/>
      <c r="L71" s="218"/>
      <c r="M71" s="218"/>
      <c r="N71" s="218"/>
      <c r="O71" s="218"/>
      <c r="P71" s="218"/>
      <c r="Q71" s="218"/>
      <c r="R71" s="218"/>
    </row>
  </sheetData>
  <mergeCells count="6">
    <mergeCell ref="A2:I2"/>
    <mergeCell ref="A3:I3"/>
    <mergeCell ref="K2:S2"/>
    <mergeCell ref="K3:S3"/>
    <mergeCell ref="K70:S70"/>
    <mergeCell ref="A70:I70"/>
  </mergeCells>
  <hyperlinks>
    <hyperlink ref="A1" location="INDICE!A1" display="INDICE" xr:uid="{2EB8F696-83DA-4203-A49B-5FB68F2BCCE2}"/>
  </hyperlinks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32B1D-D49E-4369-B2CB-96DC6E2733A8}">
  <dimension ref="A1:Q16"/>
  <sheetViews>
    <sheetView workbookViewId="0">
      <selection activeCell="A2" sqref="A2:H2"/>
    </sheetView>
  </sheetViews>
  <sheetFormatPr baseColWidth="10" defaultRowHeight="15" x14ac:dyDescent="0.25"/>
  <cols>
    <col min="2" max="2" width="13.28515625" customWidth="1"/>
    <col min="3" max="8" width="7.7109375" customWidth="1"/>
    <col min="11" max="11" width="13.28515625" customWidth="1"/>
    <col min="12" max="17" width="10.7109375" customWidth="1"/>
  </cols>
  <sheetData>
    <row r="1" spans="1:17" x14ac:dyDescent="0.25">
      <c r="A1" s="398" t="s">
        <v>344</v>
      </c>
      <c r="B1" s="294"/>
    </row>
    <row r="2" spans="1:17" ht="28.9" customHeight="1" x14ac:dyDescent="0.25">
      <c r="A2" s="872" t="s">
        <v>144</v>
      </c>
      <c r="B2" s="872"/>
      <c r="C2" s="872"/>
      <c r="D2" s="872"/>
      <c r="E2" s="872"/>
      <c r="F2" s="872"/>
      <c r="G2" s="872"/>
      <c r="H2" s="872"/>
      <c r="I2" s="195"/>
      <c r="J2" s="872" t="s">
        <v>305</v>
      </c>
      <c r="K2" s="872"/>
      <c r="L2" s="872"/>
      <c r="M2" s="872"/>
      <c r="N2" s="872"/>
      <c r="O2" s="872"/>
      <c r="P2" s="872"/>
      <c r="Q2" s="872"/>
    </row>
    <row r="3" spans="1:17" ht="14.45" customHeight="1" x14ac:dyDescent="0.25">
      <c r="A3" s="873" t="s">
        <v>310</v>
      </c>
      <c r="B3" s="873"/>
      <c r="C3" s="873"/>
      <c r="D3" s="873"/>
      <c r="E3" s="873"/>
      <c r="F3" s="873"/>
      <c r="G3" s="873"/>
      <c r="H3" s="873"/>
      <c r="I3" s="195"/>
      <c r="J3" s="873" t="s">
        <v>311</v>
      </c>
      <c r="K3" s="873"/>
      <c r="L3" s="873"/>
      <c r="M3" s="873"/>
      <c r="N3" s="873"/>
      <c r="O3" s="873"/>
      <c r="P3" s="873"/>
      <c r="Q3" s="873"/>
    </row>
    <row r="4" spans="1:17" x14ac:dyDescent="0.25">
      <c r="A4" s="107"/>
      <c r="B4" s="107"/>
      <c r="C4" s="107"/>
      <c r="D4" s="107"/>
      <c r="E4" s="107"/>
      <c r="F4" s="195"/>
      <c r="G4" s="195"/>
      <c r="H4" s="195"/>
      <c r="I4" s="195"/>
      <c r="J4" s="107"/>
      <c r="K4" s="107"/>
      <c r="L4" s="107"/>
      <c r="M4" s="107"/>
      <c r="N4" s="107"/>
      <c r="O4" s="195"/>
      <c r="P4" s="195"/>
      <c r="Q4" s="195"/>
    </row>
    <row r="5" spans="1:17" ht="14.45" customHeight="1" x14ac:dyDescent="0.25">
      <c r="A5" s="285"/>
      <c r="B5" s="282"/>
      <c r="C5" s="283">
        <v>2006</v>
      </c>
      <c r="D5" s="283">
        <v>2009</v>
      </c>
      <c r="E5" s="283">
        <v>2011</v>
      </c>
      <c r="F5" s="283">
        <v>2013</v>
      </c>
      <c r="G5" s="283">
        <v>2015</v>
      </c>
      <c r="H5" s="286">
        <v>2017</v>
      </c>
      <c r="I5" s="195"/>
      <c r="J5" s="285"/>
      <c r="K5" s="282"/>
      <c r="L5" s="283">
        <v>2006</v>
      </c>
      <c r="M5" s="283">
        <v>2009</v>
      </c>
      <c r="N5" s="283">
        <v>2011</v>
      </c>
      <c r="O5" s="283">
        <v>2013</v>
      </c>
      <c r="P5" s="283">
        <v>2015</v>
      </c>
      <c r="Q5" s="286">
        <v>2017</v>
      </c>
    </row>
    <row r="6" spans="1:17" ht="14.45" customHeight="1" x14ac:dyDescent="0.25">
      <c r="A6" s="227"/>
      <c r="B6" s="201"/>
      <c r="C6" s="201"/>
      <c r="D6" s="201"/>
      <c r="E6" s="201"/>
      <c r="F6" s="201"/>
      <c r="G6" s="201"/>
      <c r="H6" s="287"/>
      <c r="I6" s="195"/>
      <c r="J6" s="227"/>
      <c r="K6" s="201"/>
      <c r="L6" s="201"/>
      <c r="M6" s="201"/>
      <c r="N6" s="201"/>
      <c r="O6" s="201"/>
      <c r="P6" s="201"/>
      <c r="Q6" s="287"/>
    </row>
    <row r="7" spans="1:17" ht="14.45" customHeight="1" x14ac:dyDescent="0.25">
      <c r="A7" s="229" t="s">
        <v>9</v>
      </c>
      <c r="B7" s="202" t="s">
        <v>91</v>
      </c>
      <c r="C7" s="374">
        <v>69.770233733153773</v>
      </c>
      <c r="D7" s="374">
        <v>66.552354598013537</v>
      </c>
      <c r="E7" s="374">
        <v>70.153843362783704</v>
      </c>
      <c r="F7" s="374">
        <v>70.838984257337458</v>
      </c>
      <c r="G7" s="374">
        <v>74.753528841037848</v>
      </c>
      <c r="H7" s="368">
        <v>76.46851999437439</v>
      </c>
      <c r="I7" s="295"/>
      <c r="J7" s="229" t="s">
        <v>9</v>
      </c>
      <c r="K7" s="202" t="s">
        <v>91</v>
      </c>
      <c r="L7" s="685">
        <v>66835</v>
      </c>
      <c r="M7" s="685">
        <v>67341</v>
      </c>
      <c r="N7" s="685">
        <v>77339</v>
      </c>
      <c r="O7" s="685">
        <v>94541</v>
      </c>
      <c r="P7" s="685">
        <v>95538</v>
      </c>
      <c r="Q7" s="754">
        <v>97869</v>
      </c>
    </row>
    <row r="8" spans="1:17" ht="14.45" customHeight="1" x14ac:dyDescent="0.25">
      <c r="A8" s="229"/>
      <c r="B8" s="202" t="s">
        <v>92</v>
      </c>
      <c r="C8" s="374">
        <v>1.6531821087043101</v>
      </c>
      <c r="D8" s="374">
        <v>1.7967653246352369</v>
      </c>
      <c r="E8" s="374">
        <v>1.7795247257470435</v>
      </c>
      <c r="F8" s="374">
        <v>1.8009958406228634</v>
      </c>
      <c r="G8" s="374">
        <v>1.1811373897408437</v>
      </c>
      <c r="H8" s="368">
        <v>1.3501090565814835</v>
      </c>
      <c r="I8" s="295"/>
      <c r="J8" s="229"/>
      <c r="K8" s="202" t="s">
        <v>92</v>
      </c>
      <c r="L8" s="685">
        <v>3358.2216660646041</v>
      </c>
      <c r="M8" s="685">
        <v>3514.3259008085161</v>
      </c>
      <c r="N8" s="685">
        <v>4827.3994677150067</v>
      </c>
      <c r="O8" s="685">
        <v>6591.2231552664553</v>
      </c>
      <c r="P8" s="685">
        <v>3694.0483915955388</v>
      </c>
      <c r="Q8" s="754">
        <v>4194.4618941983381</v>
      </c>
    </row>
    <row r="9" spans="1:17" ht="14.45" customHeight="1" x14ac:dyDescent="0.25">
      <c r="A9" s="229" t="s">
        <v>10</v>
      </c>
      <c r="B9" s="202" t="s">
        <v>91</v>
      </c>
      <c r="C9" s="374">
        <v>71.73701266597709</v>
      </c>
      <c r="D9" s="374">
        <v>71.096322027518397</v>
      </c>
      <c r="E9" s="374">
        <v>72.402473758955281</v>
      </c>
      <c r="F9" s="374">
        <v>73.601889327147163</v>
      </c>
      <c r="G9" s="374">
        <v>73.48314336923039</v>
      </c>
      <c r="H9" s="368">
        <v>72.9449178258442</v>
      </c>
      <c r="I9" s="295"/>
      <c r="J9" s="229" t="s">
        <v>10</v>
      </c>
      <c r="K9" s="202" t="s">
        <v>91</v>
      </c>
      <c r="L9" s="685">
        <v>834328</v>
      </c>
      <c r="M9" s="685">
        <v>744178</v>
      </c>
      <c r="N9" s="685">
        <v>730066</v>
      </c>
      <c r="O9" s="685">
        <v>685949</v>
      </c>
      <c r="P9" s="685">
        <v>673207</v>
      </c>
      <c r="Q9" s="754">
        <v>600964</v>
      </c>
    </row>
    <row r="10" spans="1:17" ht="14.45" customHeight="1" x14ac:dyDescent="0.25">
      <c r="A10" s="229"/>
      <c r="B10" s="202" t="s">
        <v>92</v>
      </c>
      <c r="C10" s="374">
        <v>0.61508419261982461</v>
      </c>
      <c r="D10" s="374">
        <v>0.65728225275079222</v>
      </c>
      <c r="E10" s="374">
        <v>0.91521337669952174</v>
      </c>
      <c r="F10" s="374">
        <v>0.78391532379988493</v>
      </c>
      <c r="G10" s="374">
        <v>0.60134276172101964</v>
      </c>
      <c r="H10" s="368">
        <v>0.77186322254853656</v>
      </c>
      <c r="I10" s="295"/>
      <c r="J10" s="229"/>
      <c r="K10" s="202" t="s">
        <v>92</v>
      </c>
      <c r="L10" s="685">
        <v>15327.995319440681</v>
      </c>
      <c r="M10" s="685">
        <v>17119.351557833979</v>
      </c>
      <c r="N10" s="685">
        <v>30967.993092114611</v>
      </c>
      <c r="O10" s="685">
        <v>21014.438723445772</v>
      </c>
      <c r="P10" s="685">
        <v>15836.452950404078</v>
      </c>
      <c r="Q10" s="754">
        <v>12061.397388665491</v>
      </c>
    </row>
    <row r="11" spans="1:17" ht="14.45" customHeight="1" x14ac:dyDescent="0.25">
      <c r="A11" s="229" t="s">
        <v>3</v>
      </c>
      <c r="B11" s="202" t="s">
        <v>91</v>
      </c>
      <c r="C11" s="374">
        <v>71.584063168221576</v>
      </c>
      <c r="D11" s="374">
        <v>70.695781786440151</v>
      </c>
      <c r="E11" s="374">
        <v>72.180860479212157</v>
      </c>
      <c r="F11" s="374">
        <v>73.271668277041911</v>
      </c>
      <c r="G11" s="374">
        <v>73.638572727107288</v>
      </c>
      <c r="H11" s="368">
        <v>73.40756672288606</v>
      </c>
      <c r="I11" s="295"/>
      <c r="J11" s="229" t="s">
        <v>3</v>
      </c>
      <c r="K11" s="202" t="s">
        <v>91</v>
      </c>
      <c r="L11" s="685">
        <v>901869</v>
      </c>
      <c r="M11" s="685">
        <v>811519</v>
      </c>
      <c r="N11" s="685">
        <v>807405</v>
      </c>
      <c r="O11" s="685">
        <v>783354</v>
      </c>
      <c r="P11" s="685">
        <v>768811</v>
      </c>
      <c r="Q11" s="754">
        <v>699003</v>
      </c>
    </row>
    <row r="12" spans="1:17" ht="14.45" customHeight="1" x14ac:dyDescent="0.25">
      <c r="A12" s="229"/>
      <c r="B12" s="202" t="s">
        <v>92</v>
      </c>
      <c r="C12" s="374">
        <v>0.57667001363512005</v>
      </c>
      <c r="D12" s="374">
        <v>0.61453684768834149</v>
      </c>
      <c r="E12" s="374">
        <v>0.84607153306341298</v>
      </c>
      <c r="F12" s="374">
        <v>0.72624593917105151</v>
      </c>
      <c r="G12" s="374">
        <v>0.55165824832301746</v>
      </c>
      <c r="H12" s="368">
        <v>0.7045966844480116</v>
      </c>
      <c r="I12" s="295"/>
      <c r="J12" s="229"/>
      <c r="K12" s="202" t="s">
        <v>92</v>
      </c>
      <c r="L12" s="685">
        <v>15710.779700169294</v>
      </c>
      <c r="M12" s="685">
        <v>17824.493363485806</v>
      </c>
      <c r="N12" s="685">
        <v>31823.652749933539</v>
      </c>
      <c r="O12" s="685">
        <v>23387.026813952605</v>
      </c>
      <c r="P12" s="685">
        <v>17118.790717286469</v>
      </c>
      <c r="Q12" s="754">
        <v>13319.121087173826</v>
      </c>
    </row>
    <row r="13" spans="1:17" ht="14.45" customHeight="1" x14ac:dyDescent="0.25">
      <c r="A13" s="230"/>
      <c r="B13" s="19"/>
      <c r="C13" s="19"/>
      <c r="D13" s="48"/>
      <c r="E13" s="48"/>
      <c r="F13" s="48"/>
      <c r="G13" s="48"/>
      <c r="H13" s="288"/>
      <c r="I13" s="195"/>
      <c r="J13" s="230"/>
      <c r="K13" s="19"/>
      <c r="L13" s="19"/>
      <c r="M13" s="48"/>
      <c r="N13" s="48"/>
      <c r="O13" s="48"/>
      <c r="P13" s="48"/>
      <c r="Q13" s="288"/>
    </row>
    <row r="14" spans="1:17" ht="14.45" customHeight="1" x14ac:dyDescent="0.25">
      <c r="A14" s="885" t="s">
        <v>342</v>
      </c>
      <c r="B14" s="885"/>
      <c r="C14" s="885"/>
      <c r="D14" s="885"/>
      <c r="E14" s="885"/>
      <c r="F14" s="885"/>
      <c r="G14" s="885"/>
      <c r="H14" s="885"/>
      <c r="I14" s="195"/>
      <c r="J14" s="885" t="s">
        <v>342</v>
      </c>
      <c r="K14" s="885"/>
      <c r="L14" s="885"/>
      <c r="M14" s="885"/>
      <c r="N14" s="885"/>
      <c r="O14" s="885"/>
      <c r="P14" s="885"/>
      <c r="Q14" s="885"/>
    </row>
    <row r="15" spans="1:17" x14ac:dyDescent="0.25">
      <c r="A15" s="865" t="s">
        <v>6</v>
      </c>
      <c r="B15" s="865"/>
      <c r="C15" s="865"/>
      <c r="D15" s="865"/>
      <c r="E15" s="865"/>
      <c r="F15" s="865"/>
      <c r="G15" s="865"/>
      <c r="H15" s="865"/>
      <c r="I15" s="195"/>
      <c r="J15" s="865" t="s">
        <v>6</v>
      </c>
      <c r="K15" s="865"/>
      <c r="L15" s="865"/>
      <c r="M15" s="865"/>
      <c r="N15" s="865"/>
      <c r="O15" s="865"/>
      <c r="P15" s="865"/>
      <c r="Q15" s="865"/>
    </row>
    <row r="16" spans="1:17" x14ac:dyDescent="0.25">
      <c r="A16" s="203"/>
      <c r="B16" s="203"/>
      <c r="C16" s="203"/>
      <c r="D16" s="203"/>
      <c r="E16" s="203"/>
      <c r="F16" s="203"/>
      <c r="G16" s="203"/>
      <c r="H16" s="195"/>
      <c r="I16" s="195"/>
      <c r="J16" s="195"/>
      <c r="K16" s="195"/>
      <c r="L16" s="195"/>
      <c r="M16" s="195"/>
      <c r="N16" s="195"/>
      <c r="O16" s="195"/>
      <c r="P16" s="195"/>
      <c r="Q16" s="195"/>
    </row>
  </sheetData>
  <mergeCells count="8">
    <mergeCell ref="A15:H15"/>
    <mergeCell ref="J15:Q15"/>
    <mergeCell ref="A14:H14"/>
    <mergeCell ref="J14:Q14"/>
    <mergeCell ref="A2:H2"/>
    <mergeCell ref="J2:Q2"/>
    <mergeCell ref="A3:H3"/>
    <mergeCell ref="J3:Q3"/>
  </mergeCells>
  <hyperlinks>
    <hyperlink ref="A1" location="INDICE!A1" display="INDICE" xr:uid="{009D2971-49A2-4954-9C41-9271CDD322FF}"/>
  </hyperlink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C61A7-9C41-4ECE-B511-B85B60890D82}">
  <dimension ref="A1:Q16"/>
  <sheetViews>
    <sheetView workbookViewId="0">
      <selection activeCell="I16" sqref="I16"/>
    </sheetView>
  </sheetViews>
  <sheetFormatPr baseColWidth="10" defaultRowHeight="15" x14ac:dyDescent="0.25"/>
  <cols>
    <col min="2" max="2" width="13.28515625" customWidth="1"/>
    <col min="11" max="11" width="13.28515625" customWidth="1"/>
    <col min="12" max="17" width="10.7109375" customWidth="1"/>
  </cols>
  <sheetData>
    <row r="1" spans="1:17" x14ac:dyDescent="0.25">
      <c r="A1" s="398" t="s">
        <v>344</v>
      </c>
      <c r="B1" s="294"/>
    </row>
    <row r="2" spans="1:17" ht="14.45" customHeight="1" x14ac:dyDescent="0.25">
      <c r="A2" s="872" t="s">
        <v>145</v>
      </c>
      <c r="B2" s="872"/>
      <c r="C2" s="872"/>
      <c r="D2" s="872"/>
      <c r="E2" s="872"/>
      <c r="F2" s="872"/>
      <c r="G2" s="872"/>
      <c r="H2" s="872"/>
      <c r="I2" s="195"/>
      <c r="J2" s="872" t="s">
        <v>306</v>
      </c>
      <c r="K2" s="872"/>
      <c r="L2" s="872"/>
      <c r="M2" s="872"/>
      <c r="N2" s="872"/>
      <c r="O2" s="872"/>
      <c r="P2" s="872"/>
      <c r="Q2" s="872"/>
    </row>
    <row r="3" spans="1:17" ht="14.45" customHeight="1" x14ac:dyDescent="0.25">
      <c r="A3" s="873" t="s">
        <v>312</v>
      </c>
      <c r="B3" s="873"/>
      <c r="C3" s="873"/>
      <c r="D3" s="873"/>
      <c r="E3" s="873"/>
      <c r="F3" s="873"/>
      <c r="G3" s="873"/>
      <c r="H3" s="873"/>
      <c r="I3" s="195"/>
      <c r="J3" s="873" t="s">
        <v>313</v>
      </c>
      <c r="K3" s="873"/>
      <c r="L3" s="873"/>
      <c r="M3" s="873"/>
      <c r="N3" s="873"/>
      <c r="O3" s="873"/>
      <c r="P3" s="873"/>
      <c r="Q3" s="873"/>
    </row>
    <row r="4" spans="1:17" x14ac:dyDescent="0.25">
      <c r="A4" s="107"/>
      <c r="B4" s="107"/>
      <c r="C4" s="107"/>
      <c r="D4" s="107"/>
      <c r="E4" s="107"/>
      <c r="F4" s="195"/>
      <c r="G4" s="195"/>
      <c r="H4" s="195"/>
      <c r="I4" s="195"/>
      <c r="J4" s="107"/>
      <c r="K4" s="107"/>
      <c r="L4" s="107"/>
      <c r="M4" s="107"/>
      <c r="N4" s="107"/>
      <c r="O4" s="195"/>
      <c r="P4" s="195"/>
      <c r="Q4" s="195"/>
    </row>
    <row r="5" spans="1:17" ht="14.45" customHeight="1" x14ac:dyDescent="0.25">
      <c r="A5" s="285"/>
      <c r="B5" s="282"/>
      <c r="C5" s="283">
        <v>2006</v>
      </c>
      <c r="D5" s="283">
        <v>2009</v>
      </c>
      <c r="E5" s="283">
        <v>2011</v>
      </c>
      <c r="F5" s="283">
        <v>2013</v>
      </c>
      <c r="G5" s="283">
        <v>2015</v>
      </c>
      <c r="H5" s="286">
        <v>2017</v>
      </c>
      <c r="I5" s="195"/>
      <c r="J5" s="285"/>
      <c r="K5" s="282"/>
      <c r="L5" s="283">
        <v>2006</v>
      </c>
      <c r="M5" s="283">
        <v>2009</v>
      </c>
      <c r="N5" s="283">
        <v>2011</v>
      </c>
      <c r="O5" s="283">
        <v>2013</v>
      </c>
      <c r="P5" s="283">
        <v>2015</v>
      </c>
      <c r="Q5" s="286">
        <v>2017</v>
      </c>
    </row>
    <row r="6" spans="1:17" ht="14.45" customHeight="1" x14ac:dyDescent="0.25">
      <c r="A6" s="227"/>
      <c r="B6" s="201"/>
      <c r="C6" s="201"/>
      <c r="D6" s="201"/>
      <c r="E6" s="201"/>
      <c r="F6" s="201"/>
      <c r="G6" s="201"/>
      <c r="H6" s="287"/>
      <c r="I6" s="195"/>
      <c r="J6" s="227"/>
      <c r="K6" s="201"/>
      <c r="L6" s="201"/>
      <c r="M6" s="201"/>
      <c r="N6" s="201"/>
      <c r="O6" s="201"/>
      <c r="P6" s="201"/>
      <c r="Q6" s="287"/>
    </row>
    <row r="7" spans="1:17" ht="14.45" customHeight="1" x14ac:dyDescent="0.25">
      <c r="A7" s="229" t="s">
        <v>9</v>
      </c>
      <c r="B7" s="202" t="s">
        <v>91</v>
      </c>
      <c r="C7" s="374">
        <v>16.524341457410145</v>
      </c>
      <c r="D7" s="374">
        <v>18.627338239803741</v>
      </c>
      <c r="E7" s="374">
        <v>24.550717237138972</v>
      </c>
      <c r="F7" s="374">
        <v>29.323569088456352</v>
      </c>
      <c r="G7" s="374">
        <v>31.281690075146585</v>
      </c>
      <c r="H7" s="368">
        <v>32.701288747081158</v>
      </c>
      <c r="I7" s="295"/>
      <c r="J7" s="229" t="s">
        <v>9</v>
      </c>
      <c r="K7" s="202" t="s">
        <v>91</v>
      </c>
      <c r="L7" s="685">
        <v>21479</v>
      </c>
      <c r="M7" s="685">
        <v>29157</v>
      </c>
      <c r="N7" s="685">
        <v>47117</v>
      </c>
      <c r="O7" s="685">
        <v>60864</v>
      </c>
      <c r="P7" s="685">
        <v>67062</v>
      </c>
      <c r="Q7" s="754">
        <v>73383</v>
      </c>
    </row>
    <row r="8" spans="1:17" ht="14.45" customHeight="1" x14ac:dyDescent="0.25">
      <c r="A8" s="229"/>
      <c r="B8" s="202" t="s">
        <v>92</v>
      </c>
      <c r="C8" s="374">
        <v>1.4987090315902352</v>
      </c>
      <c r="D8" s="374">
        <v>1.5459984206945883</v>
      </c>
      <c r="E8" s="374">
        <v>1.388760988832785</v>
      </c>
      <c r="F8" s="374">
        <v>1.1539679467078947</v>
      </c>
      <c r="G8" s="374">
        <v>1.1703228696551351</v>
      </c>
      <c r="H8" s="368">
        <v>1.1731365918490964</v>
      </c>
      <c r="I8" s="295"/>
      <c r="J8" s="229"/>
      <c r="K8" s="202" t="s">
        <v>92</v>
      </c>
      <c r="L8" s="685">
        <v>2236.8526236650664</v>
      </c>
      <c r="M8" s="685">
        <v>2593.0143724325517</v>
      </c>
      <c r="N8" s="685">
        <v>3332.9168522147943</v>
      </c>
      <c r="O8" s="685">
        <v>3217.1329456616809</v>
      </c>
      <c r="P8" s="685">
        <v>3280.6402258927824</v>
      </c>
      <c r="Q8" s="754">
        <v>3285.633176543176</v>
      </c>
    </row>
    <row r="9" spans="1:17" ht="14.45" customHeight="1" x14ac:dyDescent="0.25">
      <c r="A9" s="229" t="s">
        <v>10</v>
      </c>
      <c r="B9" s="202" t="s">
        <v>91</v>
      </c>
      <c r="C9" s="374">
        <v>28.094676108051402</v>
      </c>
      <c r="D9" s="374">
        <v>29.63910629304678</v>
      </c>
      <c r="E9" s="374">
        <v>34.04126057535769</v>
      </c>
      <c r="F9" s="374">
        <v>37.437384055333467</v>
      </c>
      <c r="G9" s="374">
        <v>38.064056894334257</v>
      </c>
      <c r="H9" s="368">
        <v>38.052991544141378</v>
      </c>
      <c r="I9" s="295"/>
      <c r="J9" s="229" t="s">
        <v>10</v>
      </c>
      <c r="K9" s="202" t="s">
        <v>91</v>
      </c>
      <c r="L9" s="685">
        <v>518485</v>
      </c>
      <c r="M9" s="685">
        <v>587060</v>
      </c>
      <c r="N9" s="685">
        <v>701524</v>
      </c>
      <c r="O9" s="685">
        <v>723072</v>
      </c>
      <c r="P9" s="685">
        <v>719770</v>
      </c>
      <c r="Q9" s="754">
        <v>677954</v>
      </c>
    </row>
    <row r="10" spans="1:17" ht="14.45" customHeight="1" x14ac:dyDescent="0.25">
      <c r="A10" s="229"/>
      <c r="B10" s="202" t="s">
        <v>92</v>
      </c>
      <c r="C10" s="374">
        <v>0.67437442526407676</v>
      </c>
      <c r="D10" s="374">
        <v>0.7158719437451817</v>
      </c>
      <c r="E10" s="374">
        <v>0.86201290234999872</v>
      </c>
      <c r="F10" s="374">
        <v>0.73743556197816418</v>
      </c>
      <c r="G10" s="374">
        <v>0.57443838398392921</v>
      </c>
      <c r="H10" s="368">
        <v>0.61446377557922993</v>
      </c>
      <c r="I10" s="295"/>
      <c r="J10" s="229"/>
      <c r="K10" s="202" t="s">
        <v>92</v>
      </c>
      <c r="L10" s="685">
        <v>16349.79466263975</v>
      </c>
      <c r="M10" s="685">
        <v>19901.033555825445</v>
      </c>
      <c r="N10" s="685">
        <v>34384.852532515397</v>
      </c>
      <c r="O10" s="685">
        <v>24095.71061896906</v>
      </c>
      <c r="P10" s="685">
        <v>18691.486606842813</v>
      </c>
      <c r="Q10" s="754">
        <v>16795.247955696414</v>
      </c>
    </row>
    <row r="11" spans="1:17" ht="14.45" customHeight="1" x14ac:dyDescent="0.25">
      <c r="A11" s="229" t="s">
        <v>3</v>
      </c>
      <c r="B11" s="202" t="s">
        <v>91</v>
      </c>
      <c r="C11" s="374">
        <v>27.328390281598182</v>
      </c>
      <c r="D11" s="374">
        <v>28.832615423198899</v>
      </c>
      <c r="E11" s="374">
        <v>33.232729116153706</v>
      </c>
      <c r="F11" s="374">
        <v>36.747716437652031</v>
      </c>
      <c r="G11" s="374">
        <v>37.376226220640163</v>
      </c>
      <c r="H11" s="368">
        <v>37.44571315030305</v>
      </c>
      <c r="I11" s="295"/>
      <c r="J11" s="229" t="s">
        <v>3</v>
      </c>
      <c r="K11" s="202" t="s">
        <v>91</v>
      </c>
      <c r="L11" s="685">
        <v>540370</v>
      </c>
      <c r="M11" s="685">
        <v>616217</v>
      </c>
      <c r="N11" s="685">
        <v>748641</v>
      </c>
      <c r="O11" s="685">
        <v>790694</v>
      </c>
      <c r="P11" s="685">
        <v>786977</v>
      </c>
      <c r="Q11" s="754">
        <v>751941</v>
      </c>
    </row>
    <row r="12" spans="1:17" ht="14.45" customHeight="1" x14ac:dyDescent="0.25">
      <c r="A12" s="229"/>
      <c r="B12" s="202" t="s">
        <v>92</v>
      </c>
      <c r="C12" s="374">
        <v>0.64961968614568022</v>
      </c>
      <c r="D12" s="374">
        <v>0.6911788660167264</v>
      </c>
      <c r="E12" s="374">
        <v>0.81066055786993363</v>
      </c>
      <c r="F12" s="374">
        <v>0.69698124405826611</v>
      </c>
      <c r="G12" s="374">
        <v>0.53019734092861304</v>
      </c>
      <c r="H12" s="368">
        <v>0.56384502737281539</v>
      </c>
      <c r="I12" s="295"/>
      <c r="J12" s="229"/>
      <c r="K12" s="202" t="s">
        <v>92</v>
      </c>
      <c r="L12" s="685">
        <v>16579.509871470265</v>
      </c>
      <c r="M12" s="685">
        <v>20195.844966067372</v>
      </c>
      <c r="N12" s="685">
        <v>34990.416779412888</v>
      </c>
      <c r="O12" s="685">
        <v>25085.998071683225</v>
      </c>
      <c r="P12" s="685">
        <v>19654.060423477793</v>
      </c>
      <c r="Q12" s="754">
        <v>17537.747591359264</v>
      </c>
    </row>
    <row r="13" spans="1:17" ht="14.45" customHeight="1" x14ac:dyDescent="0.25">
      <c r="A13" s="230"/>
      <c r="B13" s="19"/>
      <c r="C13" s="19"/>
      <c r="D13" s="48"/>
      <c r="E13" s="48"/>
      <c r="F13" s="48"/>
      <c r="G13" s="48"/>
      <c r="H13" s="288"/>
      <c r="I13" s="195"/>
      <c r="J13" s="230"/>
      <c r="K13" s="19"/>
      <c r="L13" s="19"/>
      <c r="M13" s="48"/>
      <c r="N13" s="48"/>
      <c r="O13" s="48"/>
      <c r="P13" s="48"/>
      <c r="Q13" s="288"/>
    </row>
    <row r="14" spans="1:17" ht="14.45" customHeight="1" x14ac:dyDescent="0.25">
      <c r="A14" s="885" t="s">
        <v>342</v>
      </c>
      <c r="B14" s="885"/>
      <c r="C14" s="885"/>
      <c r="D14" s="885"/>
      <c r="E14" s="885"/>
      <c r="F14" s="885"/>
      <c r="G14" s="885"/>
      <c r="H14" s="885"/>
      <c r="I14" s="195"/>
      <c r="J14" s="885" t="s">
        <v>342</v>
      </c>
      <c r="K14" s="885"/>
      <c r="L14" s="885"/>
      <c r="M14" s="885"/>
      <c r="N14" s="885"/>
      <c r="O14" s="885"/>
      <c r="P14" s="885"/>
      <c r="Q14" s="885"/>
    </row>
    <row r="15" spans="1:17" x14ac:dyDescent="0.25">
      <c r="A15" s="865" t="s">
        <v>6</v>
      </c>
      <c r="B15" s="865"/>
      <c r="C15" s="865"/>
      <c r="D15" s="865"/>
      <c r="E15" s="865"/>
      <c r="F15" s="865"/>
      <c r="G15" s="865"/>
      <c r="H15" s="865"/>
      <c r="I15" s="195"/>
      <c r="J15" s="865" t="s">
        <v>6</v>
      </c>
      <c r="K15" s="865"/>
      <c r="L15" s="865"/>
      <c r="M15" s="865"/>
      <c r="N15" s="865"/>
      <c r="O15" s="865"/>
      <c r="P15" s="865"/>
      <c r="Q15" s="865"/>
    </row>
    <row r="16" spans="1:17" x14ac:dyDescent="0.25">
      <c r="A16" s="203"/>
      <c r="B16" s="203"/>
      <c r="C16" s="203"/>
      <c r="D16" s="203"/>
      <c r="E16" s="203"/>
      <c r="F16" s="203"/>
      <c r="G16" s="203"/>
      <c r="H16" s="195"/>
      <c r="I16" s="195"/>
      <c r="J16" s="195"/>
      <c r="K16" s="195"/>
      <c r="L16" s="195"/>
      <c r="M16" s="195"/>
      <c r="N16" s="195"/>
      <c r="O16" s="195"/>
      <c r="P16" s="195"/>
      <c r="Q16" s="195"/>
    </row>
  </sheetData>
  <mergeCells count="8">
    <mergeCell ref="A15:H15"/>
    <mergeCell ref="J15:Q15"/>
    <mergeCell ref="A14:H14"/>
    <mergeCell ref="J14:Q14"/>
    <mergeCell ref="A2:H2"/>
    <mergeCell ref="J2:Q2"/>
    <mergeCell ref="A3:H3"/>
    <mergeCell ref="J3:Q3"/>
  </mergeCells>
  <hyperlinks>
    <hyperlink ref="A1" location="INDICE!A1" display="INDICE" xr:uid="{B9B364EA-A4E1-4769-BE8F-4B08F2131AAB}"/>
  </hyperlink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T85"/>
  <sheetViews>
    <sheetView workbookViewId="0">
      <selection activeCell="H86" sqref="H86:H404"/>
    </sheetView>
  </sheetViews>
  <sheetFormatPr baseColWidth="10" defaultColWidth="11.5703125" defaultRowHeight="15" x14ac:dyDescent="0.25"/>
  <cols>
    <col min="1" max="1" width="11.5703125" style="5" customWidth="1"/>
    <col min="2" max="2" width="25.42578125" style="5" customWidth="1"/>
    <col min="3" max="3" width="13.28515625" style="32" customWidth="1"/>
    <col min="4" max="4" width="7.7109375" style="32" customWidth="1"/>
    <col min="5" max="9" width="7.7109375" style="5" customWidth="1"/>
    <col min="10" max="10" width="8.28515625" style="5" customWidth="1"/>
    <col min="11" max="11" width="11.5703125" style="5" customWidth="1"/>
    <col min="12" max="12" width="25.42578125" style="5" customWidth="1"/>
    <col min="13" max="13" width="13.28515625" style="304" customWidth="1"/>
    <col min="14" max="19" width="10.7109375" style="5" customWidth="1"/>
    <col min="20" max="16384" width="11.5703125" style="5"/>
  </cols>
  <sheetData>
    <row r="1" spans="1:20" s="130" customFormat="1" x14ac:dyDescent="0.25">
      <c r="A1" s="398" t="s">
        <v>344</v>
      </c>
      <c r="B1" s="194"/>
      <c r="M1" s="304"/>
    </row>
    <row r="2" spans="1:20" ht="30" customHeight="1" x14ac:dyDescent="0.25">
      <c r="A2" s="872" t="s">
        <v>134</v>
      </c>
      <c r="B2" s="872"/>
      <c r="C2" s="872"/>
      <c r="D2" s="872"/>
      <c r="E2" s="872"/>
      <c r="F2" s="872"/>
      <c r="G2" s="872"/>
      <c r="H2" s="872"/>
      <c r="I2" s="872"/>
      <c r="K2" s="872" t="s">
        <v>193</v>
      </c>
      <c r="L2" s="872"/>
      <c r="M2" s="872"/>
      <c r="N2" s="872"/>
      <c r="O2" s="872"/>
      <c r="P2" s="872"/>
      <c r="Q2" s="872"/>
      <c r="R2" s="872"/>
      <c r="S2" s="872"/>
    </row>
    <row r="3" spans="1:20" ht="15" customHeight="1" x14ac:dyDescent="0.25">
      <c r="A3" s="873" t="s">
        <v>238</v>
      </c>
      <c r="B3" s="873"/>
      <c r="C3" s="873"/>
      <c r="D3" s="873"/>
      <c r="E3" s="873"/>
      <c r="F3" s="873"/>
      <c r="G3" s="873"/>
      <c r="H3" s="873"/>
      <c r="I3" s="873"/>
      <c r="K3" s="873" t="s">
        <v>25</v>
      </c>
      <c r="L3" s="873"/>
      <c r="M3" s="873"/>
      <c r="N3" s="873"/>
      <c r="O3" s="873"/>
      <c r="P3" s="873"/>
      <c r="Q3" s="873"/>
      <c r="R3" s="873"/>
      <c r="S3" s="873"/>
    </row>
    <row r="4" spans="1:20" x14ac:dyDescent="0.25">
      <c r="A4" s="77"/>
      <c r="B4" s="77"/>
      <c r="C4" s="77"/>
      <c r="D4" s="77"/>
      <c r="E4" s="77"/>
      <c r="F4" s="77"/>
      <c r="G4" s="77"/>
      <c r="K4" s="77"/>
      <c r="L4" s="77"/>
      <c r="M4" s="77"/>
      <c r="N4" s="77"/>
      <c r="O4" s="77"/>
      <c r="P4" s="77"/>
      <c r="Q4" s="77"/>
      <c r="R4" s="141"/>
      <c r="S4" s="141"/>
    </row>
    <row r="5" spans="1:20" ht="15" customHeight="1" x14ac:dyDescent="0.25">
      <c r="A5" s="214"/>
      <c r="B5" s="15"/>
      <c r="C5" s="15"/>
      <c r="D5" s="131">
        <v>2006</v>
      </c>
      <c r="E5" s="131">
        <v>2009</v>
      </c>
      <c r="F5" s="131">
        <v>2011</v>
      </c>
      <c r="G5" s="131">
        <v>2013</v>
      </c>
      <c r="H5" s="131">
        <v>2015</v>
      </c>
      <c r="I5" s="255">
        <v>2017</v>
      </c>
      <c r="K5" s="214"/>
      <c r="L5" s="15"/>
      <c r="M5" s="15"/>
      <c r="N5" s="131">
        <v>2006</v>
      </c>
      <c r="O5" s="131">
        <v>2009</v>
      </c>
      <c r="P5" s="131">
        <v>2011</v>
      </c>
      <c r="Q5" s="131">
        <v>2013</v>
      </c>
      <c r="R5" s="131">
        <v>2015</v>
      </c>
      <c r="S5" s="255">
        <v>2017</v>
      </c>
    </row>
    <row r="6" spans="1:20" ht="15" customHeight="1" x14ac:dyDescent="0.25">
      <c r="A6" s="401"/>
      <c r="B6" s="341"/>
      <c r="C6" s="341"/>
      <c r="D6" s="341"/>
      <c r="E6" s="341"/>
      <c r="F6" s="341"/>
      <c r="G6" s="341"/>
      <c r="H6" s="339"/>
      <c r="I6" s="62"/>
      <c r="K6" s="401"/>
      <c r="L6" s="341"/>
      <c r="M6" s="341"/>
      <c r="N6" s="341"/>
      <c r="O6" s="341"/>
      <c r="P6" s="341"/>
      <c r="Q6" s="341"/>
      <c r="R6" s="339"/>
      <c r="S6" s="62"/>
    </row>
    <row r="7" spans="1:20" ht="15" customHeight="1" x14ac:dyDescent="0.25">
      <c r="A7" s="401" t="s">
        <v>9</v>
      </c>
      <c r="B7" s="834" t="s">
        <v>188</v>
      </c>
      <c r="C7" s="125" t="s">
        <v>91</v>
      </c>
      <c r="D7" s="572">
        <v>47.498741499227933</v>
      </c>
      <c r="E7" s="609">
        <v>47.510815905528013</v>
      </c>
      <c r="F7" s="609">
        <v>47.642350151106591</v>
      </c>
      <c r="G7" s="609">
        <v>43.554726789129674</v>
      </c>
      <c r="H7" s="609">
        <v>37.597749861258265</v>
      </c>
      <c r="I7" s="610">
        <v>33.71627322449509</v>
      </c>
      <c r="J7" s="340"/>
      <c r="K7" s="401" t="s">
        <v>9</v>
      </c>
      <c r="L7" s="834" t="s">
        <v>188</v>
      </c>
      <c r="M7" s="125" t="s">
        <v>91</v>
      </c>
      <c r="N7" s="831">
        <v>503860</v>
      </c>
      <c r="O7" s="832">
        <v>544912</v>
      </c>
      <c r="P7" s="832">
        <v>652492</v>
      </c>
      <c r="Q7" s="832">
        <v>682030</v>
      </c>
      <c r="R7" s="832">
        <v>596180</v>
      </c>
      <c r="S7" s="467">
        <v>571447</v>
      </c>
      <c r="T7" s="340"/>
    </row>
    <row r="8" spans="1:20" s="141" customFormat="1" ht="15" customHeight="1" x14ac:dyDescent="0.25">
      <c r="A8" s="401"/>
      <c r="B8" s="834"/>
      <c r="C8" s="125" t="s">
        <v>92</v>
      </c>
      <c r="D8" s="572">
        <v>1.0751224284975573</v>
      </c>
      <c r="E8" s="609">
        <v>1.0084344312811886</v>
      </c>
      <c r="F8" s="609">
        <v>1.3633304035170222</v>
      </c>
      <c r="G8" s="609">
        <v>1.0019765060390891</v>
      </c>
      <c r="H8" s="609">
        <v>0.76187167788656807</v>
      </c>
      <c r="I8" s="610">
        <v>0.72860583697491899</v>
      </c>
      <c r="J8" s="340"/>
      <c r="K8" s="401"/>
      <c r="L8" s="834"/>
      <c r="M8" s="125" t="s">
        <v>92</v>
      </c>
      <c r="N8" s="831">
        <v>18010.891213993862</v>
      </c>
      <c r="O8" s="832">
        <v>17446.125260648398</v>
      </c>
      <c r="P8" s="832">
        <v>32551.706808253999</v>
      </c>
      <c r="Q8" s="832">
        <v>24058.771354886008</v>
      </c>
      <c r="R8" s="832">
        <v>19327.80502918077</v>
      </c>
      <c r="S8" s="467">
        <v>19346.464158460225</v>
      </c>
      <c r="T8" s="340"/>
    </row>
    <row r="9" spans="1:20" ht="15" customHeight="1" x14ac:dyDescent="0.25">
      <c r="A9" s="401"/>
      <c r="B9" s="834" t="s">
        <v>189</v>
      </c>
      <c r="C9" s="125" t="s">
        <v>91</v>
      </c>
      <c r="D9" s="572">
        <v>21.733695580446952</v>
      </c>
      <c r="E9" s="609">
        <v>21.931221129248545</v>
      </c>
      <c r="F9" s="609">
        <v>23.872067221442165</v>
      </c>
      <c r="G9" s="609">
        <v>21.990146336167669</v>
      </c>
      <c r="H9" s="609">
        <v>24.548521769840068</v>
      </c>
      <c r="I9" s="610">
        <v>26.245847764135306</v>
      </c>
      <c r="J9" s="340"/>
      <c r="K9" s="401"/>
      <c r="L9" s="834" t="s">
        <v>189</v>
      </c>
      <c r="M9" s="125" t="s">
        <v>91</v>
      </c>
      <c r="N9" s="831">
        <v>230548</v>
      </c>
      <c r="O9" s="832">
        <v>251534</v>
      </c>
      <c r="P9" s="832">
        <v>326943</v>
      </c>
      <c r="Q9" s="832">
        <v>344347</v>
      </c>
      <c r="R9" s="832">
        <v>389261</v>
      </c>
      <c r="S9" s="467">
        <v>444833</v>
      </c>
      <c r="T9" s="340"/>
    </row>
    <row r="10" spans="1:20" s="141" customFormat="1" ht="15" customHeight="1" x14ac:dyDescent="0.25">
      <c r="A10" s="401"/>
      <c r="B10" s="834"/>
      <c r="C10" s="125" t="s">
        <v>92</v>
      </c>
      <c r="D10" s="572">
        <v>0.79440565593988832</v>
      </c>
      <c r="E10" s="609">
        <v>0.80769310357737356</v>
      </c>
      <c r="F10" s="609">
        <v>1.173545895265109</v>
      </c>
      <c r="G10" s="609">
        <v>1.0409194356851985</v>
      </c>
      <c r="H10" s="609">
        <v>0.55952808185640701</v>
      </c>
      <c r="I10" s="610">
        <v>0.6111324729443226</v>
      </c>
      <c r="J10" s="340"/>
      <c r="K10" s="401"/>
      <c r="L10" s="834"/>
      <c r="M10" s="125" t="s">
        <v>92</v>
      </c>
      <c r="N10" s="831">
        <v>11200.10624848636</v>
      </c>
      <c r="O10" s="832">
        <v>11987.982762022189</v>
      </c>
      <c r="P10" s="832">
        <v>19986.758374912479</v>
      </c>
      <c r="Q10" s="832">
        <v>20152.377118470784</v>
      </c>
      <c r="R10" s="832">
        <v>11480.943040717566</v>
      </c>
      <c r="S10" s="467">
        <v>13302.426505626881</v>
      </c>
      <c r="T10" s="340"/>
    </row>
    <row r="11" spans="1:20" ht="15" customHeight="1" x14ac:dyDescent="0.25">
      <c r="A11" s="401"/>
      <c r="B11" s="834" t="s">
        <v>190</v>
      </c>
      <c r="C11" s="125" t="s">
        <v>91</v>
      </c>
      <c r="D11" s="572">
        <v>12.040505813613679</v>
      </c>
      <c r="E11" s="609">
        <v>10.612753090445558</v>
      </c>
      <c r="F11" s="609">
        <v>9.8458413377113718</v>
      </c>
      <c r="G11" s="609">
        <v>11.002002024375525</v>
      </c>
      <c r="H11" s="609">
        <v>12.390520155390746</v>
      </c>
      <c r="I11" s="610">
        <v>12.864880492309144</v>
      </c>
      <c r="J11" s="340"/>
      <c r="K11" s="401"/>
      <c r="L11" s="834" t="s">
        <v>190</v>
      </c>
      <c r="M11" s="125" t="s">
        <v>91</v>
      </c>
      <c r="N11" s="831">
        <v>127724</v>
      </c>
      <c r="O11" s="832">
        <v>121720</v>
      </c>
      <c r="P11" s="832">
        <v>134845</v>
      </c>
      <c r="Q11" s="832">
        <v>172282</v>
      </c>
      <c r="R11" s="832">
        <v>196474</v>
      </c>
      <c r="S11" s="467">
        <v>218043</v>
      </c>
      <c r="T11" s="340"/>
    </row>
    <row r="12" spans="1:20" s="141" customFormat="1" ht="15" customHeight="1" x14ac:dyDescent="0.25">
      <c r="A12" s="401"/>
      <c r="B12" s="834"/>
      <c r="C12" s="125" t="s">
        <v>92</v>
      </c>
      <c r="D12" s="572">
        <v>0.68541375259559711</v>
      </c>
      <c r="E12" s="609">
        <v>0.62144530705817635</v>
      </c>
      <c r="F12" s="609">
        <v>0.70606152585352056</v>
      </c>
      <c r="G12" s="609">
        <v>0.52271218288138799</v>
      </c>
      <c r="H12" s="609">
        <v>0.44006427496763995</v>
      </c>
      <c r="I12" s="610">
        <v>0.53762594815728593</v>
      </c>
      <c r="J12" s="340"/>
      <c r="K12" s="401"/>
      <c r="L12" s="834"/>
      <c r="M12" s="125" t="s">
        <v>92</v>
      </c>
      <c r="N12" s="831">
        <v>8075.462445314075</v>
      </c>
      <c r="O12" s="832">
        <v>7912.5832328482566</v>
      </c>
      <c r="P12" s="832">
        <v>10062.571267629488</v>
      </c>
      <c r="Q12" s="832">
        <v>8865.4107375934345</v>
      </c>
      <c r="R12" s="832">
        <v>7535.2245764906738</v>
      </c>
      <c r="S12" s="467">
        <v>10876.104782813898</v>
      </c>
      <c r="T12" s="340"/>
    </row>
    <row r="13" spans="1:20" ht="15" customHeight="1" x14ac:dyDescent="0.25">
      <c r="A13" s="401"/>
      <c r="B13" s="834" t="s">
        <v>191</v>
      </c>
      <c r="C13" s="125" t="s">
        <v>91</v>
      </c>
      <c r="D13" s="572">
        <v>6.1012305969347258</v>
      </c>
      <c r="E13" s="609">
        <v>5.4790997120989919</v>
      </c>
      <c r="F13" s="609">
        <v>6.5948773440871289</v>
      </c>
      <c r="G13" s="609">
        <v>7.3539112914813378</v>
      </c>
      <c r="H13" s="609">
        <v>8.1532213309116592</v>
      </c>
      <c r="I13" s="610">
        <v>9.2576421790461794</v>
      </c>
      <c r="J13" s="340"/>
      <c r="K13" s="401"/>
      <c r="L13" s="834" t="s">
        <v>191</v>
      </c>
      <c r="M13" s="125" t="s">
        <v>91</v>
      </c>
      <c r="N13" s="831">
        <v>64721</v>
      </c>
      <c r="O13" s="832">
        <v>62841</v>
      </c>
      <c r="P13" s="832">
        <v>90321</v>
      </c>
      <c r="Q13" s="832">
        <v>115156</v>
      </c>
      <c r="R13" s="832">
        <v>129284</v>
      </c>
      <c r="S13" s="467">
        <v>156905</v>
      </c>
      <c r="T13" s="340"/>
    </row>
    <row r="14" spans="1:20" s="141" customFormat="1" ht="15" customHeight="1" x14ac:dyDescent="0.25">
      <c r="A14" s="401"/>
      <c r="B14" s="834"/>
      <c r="C14" s="125" t="s">
        <v>92</v>
      </c>
      <c r="D14" s="572">
        <v>0.44336188624945033</v>
      </c>
      <c r="E14" s="609">
        <v>0.46149815449523401</v>
      </c>
      <c r="F14" s="609">
        <v>0.93783080242837902</v>
      </c>
      <c r="G14" s="609">
        <v>0.37812491690414379</v>
      </c>
      <c r="H14" s="609">
        <v>0.35903493179618856</v>
      </c>
      <c r="I14" s="610">
        <v>0.38001342607620447</v>
      </c>
      <c r="J14" s="340"/>
      <c r="K14" s="401"/>
      <c r="L14" s="834"/>
      <c r="M14" s="125" t="s">
        <v>92</v>
      </c>
      <c r="N14" s="831">
        <v>4890.8899929277195</v>
      </c>
      <c r="O14" s="832">
        <v>5894.9179277227649</v>
      </c>
      <c r="P14" s="832">
        <v>13781.064575621422</v>
      </c>
      <c r="Q14" s="832">
        <v>6053.4634347473375</v>
      </c>
      <c r="R14" s="832">
        <v>6141.93676443195</v>
      </c>
      <c r="S14" s="467">
        <v>6762.2835268407916</v>
      </c>
      <c r="T14" s="340"/>
    </row>
    <row r="15" spans="1:20" ht="15" customHeight="1" x14ac:dyDescent="0.25">
      <c r="A15" s="401"/>
      <c r="B15" s="834" t="s">
        <v>192</v>
      </c>
      <c r="C15" s="125" t="s">
        <v>91</v>
      </c>
      <c r="D15" s="572">
        <v>0.78884902327142326</v>
      </c>
      <c r="E15" s="609">
        <v>3.1148587262254974</v>
      </c>
      <c r="F15" s="609">
        <v>2.5615470044094359</v>
      </c>
      <c r="G15" s="609">
        <v>3.4138506879364461</v>
      </c>
      <c r="H15" s="609">
        <v>4.3563644619343123</v>
      </c>
      <c r="I15" s="610">
        <v>4.3631074949701159</v>
      </c>
      <c r="J15" s="340"/>
      <c r="K15" s="401"/>
      <c r="L15" s="834" t="s">
        <v>192</v>
      </c>
      <c r="M15" s="125" t="s">
        <v>91</v>
      </c>
      <c r="N15" s="831">
        <v>8368</v>
      </c>
      <c r="O15" s="832">
        <v>35725</v>
      </c>
      <c r="P15" s="832">
        <v>35082</v>
      </c>
      <c r="Q15" s="832">
        <v>53458</v>
      </c>
      <c r="R15" s="832">
        <v>69078</v>
      </c>
      <c r="S15" s="467">
        <v>73949</v>
      </c>
      <c r="T15" s="340"/>
    </row>
    <row r="16" spans="1:20" s="141" customFormat="1" ht="15" customHeight="1" x14ac:dyDescent="0.25">
      <c r="A16" s="401"/>
      <c r="B16" s="78"/>
      <c r="C16" s="125" t="s">
        <v>92</v>
      </c>
      <c r="D16" s="572">
        <v>0.14891126228258694</v>
      </c>
      <c r="E16" s="609">
        <v>0.31495845251832377</v>
      </c>
      <c r="F16" s="609">
        <v>0.29298300159897755</v>
      </c>
      <c r="G16" s="609">
        <v>0.24653220094252934</v>
      </c>
      <c r="H16" s="609">
        <v>0.35858387031944905</v>
      </c>
      <c r="I16" s="610">
        <v>0.25493934017181086</v>
      </c>
      <c r="J16" s="340"/>
      <c r="K16" s="401"/>
      <c r="L16" s="78"/>
      <c r="M16" s="125" t="s">
        <v>92</v>
      </c>
      <c r="N16" s="831">
        <v>1594.0864363850119</v>
      </c>
      <c r="O16" s="832">
        <v>3735.8316488601449</v>
      </c>
      <c r="P16" s="832">
        <v>4119.3807467757815</v>
      </c>
      <c r="Q16" s="832">
        <v>3977.4771644548546</v>
      </c>
      <c r="R16" s="832">
        <v>5856.9518073314257</v>
      </c>
      <c r="S16" s="467">
        <v>4477.4454769517843</v>
      </c>
      <c r="T16" s="340"/>
    </row>
    <row r="17" spans="1:20" ht="15" customHeight="1" x14ac:dyDescent="0.25">
      <c r="A17" s="401"/>
      <c r="B17" s="78" t="s">
        <v>51</v>
      </c>
      <c r="C17" s="125" t="s">
        <v>91</v>
      </c>
      <c r="D17" s="582">
        <v>88.16302251349471</v>
      </c>
      <c r="E17" s="582">
        <v>88.648748563546604</v>
      </c>
      <c r="F17" s="582">
        <v>90.516683058756698</v>
      </c>
      <c r="G17" s="582">
        <v>87.314637129090656</v>
      </c>
      <c r="H17" s="582">
        <v>87.046377579335044</v>
      </c>
      <c r="I17" s="582">
        <v>86.447751154955839</v>
      </c>
      <c r="J17" s="340"/>
      <c r="K17" s="401"/>
      <c r="L17" s="78" t="s">
        <v>51</v>
      </c>
      <c r="M17" s="125" t="s">
        <v>91</v>
      </c>
      <c r="N17" s="831">
        <v>935221</v>
      </c>
      <c r="O17" s="832">
        <v>1016732</v>
      </c>
      <c r="P17" s="832">
        <v>1239683</v>
      </c>
      <c r="Q17" s="832">
        <v>1367273</v>
      </c>
      <c r="R17" s="832">
        <v>1380277</v>
      </c>
      <c r="S17" s="467">
        <v>1465177</v>
      </c>
      <c r="T17" s="340"/>
    </row>
    <row r="18" spans="1:20" s="141" customFormat="1" ht="15" customHeight="1" x14ac:dyDescent="0.25">
      <c r="A18" s="401"/>
      <c r="B18" s="80"/>
      <c r="C18" s="125" t="s">
        <v>92</v>
      </c>
      <c r="D18" s="582">
        <v>0.6897763387011745</v>
      </c>
      <c r="E18" s="582">
        <v>0.75673826198283223</v>
      </c>
      <c r="F18" s="582">
        <v>0.64178825435994036</v>
      </c>
      <c r="G18" s="582">
        <v>0.57983165426805061</v>
      </c>
      <c r="H18" s="582">
        <v>0.46145929781660183</v>
      </c>
      <c r="I18" s="582">
        <v>0.56510174629086851</v>
      </c>
      <c r="J18" s="340"/>
      <c r="K18" s="401"/>
      <c r="L18" s="80"/>
      <c r="M18" s="125" t="s">
        <v>92</v>
      </c>
      <c r="N18" s="831">
        <v>27506.324347994272</v>
      </c>
      <c r="O18" s="832">
        <v>29344.102201398666</v>
      </c>
      <c r="P18" s="832">
        <v>48351.698588507323</v>
      </c>
      <c r="Q18" s="832">
        <v>37963.252369868162</v>
      </c>
      <c r="R18" s="832">
        <v>30360.139925994605</v>
      </c>
      <c r="S18" s="467">
        <v>34550.535831341702</v>
      </c>
      <c r="T18" s="340"/>
    </row>
    <row r="19" spans="1:20" ht="15" customHeight="1" x14ac:dyDescent="0.25">
      <c r="A19" s="401"/>
      <c r="B19" s="78" t="s">
        <v>52</v>
      </c>
      <c r="C19" s="125" t="s">
        <v>91</v>
      </c>
      <c r="D19" s="572">
        <v>1.0946599973981557</v>
      </c>
      <c r="E19" s="609">
        <v>1.0952793651181161</v>
      </c>
      <c r="F19" s="609">
        <v>1.0191572056196028</v>
      </c>
      <c r="G19" s="609">
        <v>1.3565231829313853</v>
      </c>
      <c r="H19" s="609">
        <v>1.4326345794864033</v>
      </c>
      <c r="I19" s="610">
        <v>1.4744493677981201</v>
      </c>
      <c r="J19" s="340"/>
      <c r="K19" s="401"/>
      <c r="L19" s="78" t="s">
        <v>52</v>
      </c>
      <c r="M19" s="125" t="s">
        <v>91</v>
      </c>
      <c r="N19" s="831">
        <v>11612</v>
      </c>
      <c r="O19" s="832">
        <v>12562</v>
      </c>
      <c r="P19" s="832">
        <v>13958</v>
      </c>
      <c r="Q19" s="832">
        <v>21242</v>
      </c>
      <c r="R19" s="832">
        <v>22717</v>
      </c>
      <c r="S19" s="467">
        <v>24990</v>
      </c>
      <c r="T19" s="340"/>
    </row>
    <row r="20" spans="1:20" s="141" customFormat="1" ht="15" customHeight="1" x14ac:dyDescent="0.25">
      <c r="A20" s="401"/>
      <c r="B20" s="78"/>
      <c r="C20" s="125" t="s">
        <v>92</v>
      </c>
      <c r="D20" s="572">
        <v>0.19276394034258298</v>
      </c>
      <c r="E20" s="609">
        <v>0.234621967280884</v>
      </c>
      <c r="F20" s="609">
        <v>0.15960203191013625</v>
      </c>
      <c r="G20" s="609">
        <v>0.16895034200666978</v>
      </c>
      <c r="H20" s="609">
        <v>0.15213461896004529</v>
      </c>
      <c r="I20" s="610">
        <v>0.18717329016426323</v>
      </c>
      <c r="J20" s="340"/>
      <c r="K20" s="401"/>
      <c r="L20" s="78"/>
      <c r="M20" s="125" t="s">
        <v>92</v>
      </c>
      <c r="N20" s="831">
        <v>2038.0761466620538</v>
      </c>
      <c r="O20" s="832">
        <v>2700.3980265677674</v>
      </c>
      <c r="P20" s="832">
        <v>2158.4086922052688</v>
      </c>
      <c r="Q20" s="832">
        <v>2716.4819102348361</v>
      </c>
      <c r="R20" s="832">
        <v>2406.8512140481384</v>
      </c>
      <c r="S20" s="467">
        <v>3185.0019912249059</v>
      </c>
      <c r="T20" s="340"/>
    </row>
    <row r="21" spans="1:20" ht="15" customHeight="1" x14ac:dyDescent="0.25">
      <c r="A21" s="401"/>
      <c r="B21" s="78" t="s">
        <v>53</v>
      </c>
      <c r="C21" s="125" t="s">
        <v>91</v>
      </c>
      <c r="D21" s="572">
        <v>4.6148799098027311</v>
      </c>
      <c r="E21" s="609">
        <v>4.2858189135791269</v>
      </c>
      <c r="F21" s="609">
        <v>5.3036625551362002</v>
      </c>
      <c r="G21" s="609">
        <v>6.4780016795292203</v>
      </c>
      <c r="H21" s="609">
        <v>7.0354043691034764</v>
      </c>
      <c r="I21" s="610">
        <v>7.3922483730315598</v>
      </c>
      <c r="J21" s="340"/>
      <c r="K21" s="401"/>
      <c r="L21" s="78" t="s">
        <v>53</v>
      </c>
      <c r="M21" s="125" t="s">
        <v>91</v>
      </c>
      <c r="N21" s="831">
        <v>48954</v>
      </c>
      <c r="O21" s="832">
        <v>49155</v>
      </c>
      <c r="P21" s="832">
        <v>72637</v>
      </c>
      <c r="Q21" s="832">
        <v>101440</v>
      </c>
      <c r="R21" s="832">
        <v>111559</v>
      </c>
      <c r="S21" s="467">
        <v>125289</v>
      </c>
      <c r="T21" s="340"/>
    </row>
    <row r="22" spans="1:20" s="141" customFormat="1" ht="15" customHeight="1" x14ac:dyDescent="0.25">
      <c r="A22" s="401"/>
      <c r="B22" s="78"/>
      <c r="C22" s="125" t="s">
        <v>92</v>
      </c>
      <c r="D22" s="572">
        <v>0.53582287136797369</v>
      </c>
      <c r="E22" s="609">
        <v>0.45217633589843514</v>
      </c>
      <c r="F22" s="609">
        <v>0.55789391540033573</v>
      </c>
      <c r="G22" s="609">
        <v>0.44395638796170933</v>
      </c>
      <c r="H22" s="609">
        <v>0.3582079223548163</v>
      </c>
      <c r="I22" s="610">
        <v>0.50613565127157456</v>
      </c>
      <c r="J22" s="340"/>
      <c r="K22" s="401"/>
      <c r="L22" s="78"/>
      <c r="M22" s="125" t="s">
        <v>92</v>
      </c>
      <c r="N22" s="831">
        <v>5760.9472730559964</v>
      </c>
      <c r="O22" s="832">
        <v>5293.9922206804504</v>
      </c>
      <c r="P22" s="832">
        <v>8055.3912868362249</v>
      </c>
      <c r="Q22" s="832">
        <v>7035.0179754138044</v>
      </c>
      <c r="R22" s="832">
        <v>5728.3292059445785</v>
      </c>
      <c r="S22" s="467">
        <v>9355.3513393966186</v>
      </c>
      <c r="T22" s="340"/>
    </row>
    <row r="23" spans="1:20" ht="15" customHeight="1" x14ac:dyDescent="0.25">
      <c r="A23" s="401"/>
      <c r="B23" s="78" t="s">
        <v>54</v>
      </c>
      <c r="C23" s="125" t="s">
        <v>91</v>
      </c>
      <c r="D23" s="572">
        <v>4.2850301568836695</v>
      </c>
      <c r="E23" s="609">
        <v>3.6533434706109049</v>
      </c>
      <c r="F23" s="609">
        <v>2.04400965855532</v>
      </c>
      <c r="G23" s="609">
        <v>2.61495675052605</v>
      </c>
      <c r="H23" s="609">
        <v>2.5549921800110993</v>
      </c>
      <c r="I23" s="610">
        <v>2.2460129685462604</v>
      </c>
      <c r="J23" s="340"/>
      <c r="K23" s="401"/>
      <c r="L23" s="78" t="s">
        <v>54</v>
      </c>
      <c r="M23" s="125" t="s">
        <v>91</v>
      </c>
      <c r="N23" s="831">
        <v>45455</v>
      </c>
      <c r="O23" s="832">
        <v>41901</v>
      </c>
      <c r="P23" s="832">
        <v>27994</v>
      </c>
      <c r="Q23" s="832">
        <v>40948</v>
      </c>
      <c r="R23" s="832">
        <v>40514</v>
      </c>
      <c r="S23" s="467">
        <v>38067</v>
      </c>
      <c r="T23" s="340"/>
    </row>
    <row r="24" spans="1:20" s="141" customFormat="1" ht="15" customHeight="1" x14ac:dyDescent="0.25">
      <c r="A24" s="401"/>
      <c r="B24" s="78"/>
      <c r="C24" s="125" t="s">
        <v>92</v>
      </c>
      <c r="D24" s="572">
        <v>0.34491740850988423</v>
      </c>
      <c r="E24" s="609">
        <v>0.49752026751143097</v>
      </c>
      <c r="F24" s="609">
        <v>0.22380981509909065</v>
      </c>
      <c r="G24" s="609">
        <v>0.31680345534053389</v>
      </c>
      <c r="H24" s="609">
        <v>0.18487581916210688</v>
      </c>
      <c r="I24" s="610">
        <v>0.15418314002475325</v>
      </c>
      <c r="J24" s="340"/>
      <c r="K24" s="401"/>
      <c r="L24" s="78"/>
      <c r="M24" s="125" t="s">
        <v>92</v>
      </c>
      <c r="N24" s="831">
        <v>3866.6149933886563</v>
      </c>
      <c r="O24" s="832">
        <v>5887.1917464022472</v>
      </c>
      <c r="P24" s="832">
        <v>3090.1744673743333</v>
      </c>
      <c r="Q24" s="832">
        <v>5236.2528624801953</v>
      </c>
      <c r="R24" s="832">
        <v>3018.5253168089102</v>
      </c>
      <c r="S24" s="467">
        <v>2677.8776669721378</v>
      </c>
      <c r="T24" s="340"/>
    </row>
    <row r="25" spans="1:20" ht="15" customHeight="1" x14ac:dyDescent="0.25">
      <c r="A25" s="401"/>
      <c r="B25" s="78" t="s">
        <v>55</v>
      </c>
      <c r="C25" s="125" t="s">
        <v>91</v>
      </c>
      <c r="D25" s="572">
        <v>0.75246091106028934</v>
      </c>
      <c r="E25" s="609">
        <v>0.62785437893771334</v>
      </c>
      <c r="F25" s="609">
        <v>0.28206077413014224</v>
      </c>
      <c r="G25" s="609">
        <v>0.56542021757247352</v>
      </c>
      <c r="H25" s="609">
        <v>0.34389031834922557</v>
      </c>
      <c r="I25" s="610">
        <v>0.61084330951636412</v>
      </c>
      <c r="J25" s="340"/>
      <c r="K25" s="401"/>
      <c r="L25" s="78" t="s">
        <v>55</v>
      </c>
      <c r="M25" s="125" t="s">
        <v>91</v>
      </c>
      <c r="N25" s="831">
        <v>7982</v>
      </c>
      <c r="O25" s="832">
        <v>7201</v>
      </c>
      <c r="P25" s="832">
        <v>3863</v>
      </c>
      <c r="Q25" s="832">
        <v>8854</v>
      </c>
      <c r="R25" s="832">
        <v>5453</v>
      </c>
      <c r="S25" s="467">
        <v>10353</v>
      </c>
      <c r="T25" s="340"/>
    </row>
    <row r="26" spans="1:20" s="141" customFormat="1" ht="15" customHeight="1" x14ac:dyDescent="0.25">
      <c r="A26" s="401"/>
      <c r="B26" s="78"/>
      <c r="C26" s="125" t="s">
        <v>92</v>
      </c>
      <c r="D26" s="572">
        <v>0.19809910214503376</v>
      </c>
      <c r="E26" s="609">
        <v>0.16580727639426304</v>
      </c>
      <c r="F26" s="609">
        <v>6.1554226406551303E-2</v>
      </c>
      <c r="G26" s="609">
        <v>0.10737220736122047</v>
      </c>
      <c r="H26" s="609">
        <v>5.4893905175145752E-2</v>
      </c>
      <c r="I26" s="610">
        <v>8.3156731715768067E-2</v>
      </c>
      <c r="J26" s="340"/>
      <c r="K26" s="401"/>
      <c r="L26" s="78"/>
      <c r="M26" s="125" t="s">
        <v>92</v>
      </c>
      <c r="N26" s="831">
        <v>2113.7053780032825</v>
      </c>
      <c r="O26" s="832">
        <v>1920.6332809779174</v>
      </c>
      <c r="P26" s="832">
        <v>841.89261385968189</v>
      </c>
      <c r="Q26" s="832">
        <v>1673.2352232876538</v>
      </c>
      <c r="R26" s="832">
        <v>873.23199911885081</v>
      </c>
      <c r="S26" s="467">
        <v>1422.6472679771425</v>
      </c>
      <c r="T26" s="340"/>
    </row>
    <row r="27" spans="1:20" ht="15" customHeight="1" x14ac:dyDescent="0.25">
      <c r="A27" s="401"/>
      <c r="B27" s="78" t="s">
        <v>56</v>
      </c>
      <c r="C27" s="125" t="s">
        <v>91</v>
      </c>
      <c r="D27" s="572">
        <v>1.0899465113604441</v>
      </c>
      <c r="E27" s="609">
        <v>1.6889553082075328</v>
      </c>
      <c r="F27" s="609">
        <v>0.83442674780203618</v>
      </c>
      <c r="G27" s="609">
        <v>1.6704610403502105</v>
      </c>
      <c r="H27" s="609">
        <v>1.5867009737147471</v>
      </c>
      <c r="I27" s="610">
        <v>1.8286948261518581</v>
      </c>
      <c r="J27" s="340"/>
      <c r="K27" s="401"/>
      <c r="L27" s="78" t="s">
        <v>56</v>
      </c>
      <c r="M27" s="125" t="s">
        <v>91</v>
      </c>
      <c r="N27" s="831">
        <v>11562</v>
      </c>
      <c r="O27" s="832">
        <v>19371</v>
      </c>
      <c r="P27" s="832">
        <v>11428</v>
      </c>
      <c r="Q27" s="832">
        <v>26158</v>
      </c>
      <c r="R27" s="832">
        <v>25160</v>
      </c>
      <c r="S27" s="467">
        <v>30994</v>
      </c>
      <c r="T27" s="340"/>
    </row>
    <row r="28" spans="1:20" s="141" customFormat="1" ht="15" customHeight="1" x14ac:dyDescent="0.25">
      <c r="A28" s="401"/>
      <c r="B28" s="78"/>
      <c r="C28" s="125" t="s">
        <v>92</v>
      </c>
      <c r="D28" s="572">
        <v>0.15986713973421965</v>
      </c>
      <c r="E28" s="609">
        <v>0.19437040201670402</v>
      </c>
      <c r="F28" s="609">
        <v>0.12229709519079852</v>
      </c>
      <c r="G28" s="609">
        <v>0.18385544268176388</v>
      </c>
      <c r="H28" s="609">
        <v>0.16000352502846721</v>
      </c>
      <c r="I28" s="610">
        <v>0.11350007091052237</v>
      </c>
      <c r="J28" s="340"/>
      <c r="K28" s="401"/>
      <c r="L28" s="78"/>
      <c r="M28" s="125" t="s">
        <v>92</v>
      </c>
      <c r="N28" s="831">
        <v>1697.8078058547255</v>
      </c>
      <c r="O28" s="832">
        <v>2300.0813262415595</v>
      </c>
      <c r="P28" s="832">
        <v>1693.3428551676479</v>
      </c>
      <c r="Q28" s="832">
        <v>2897.2653816771767</v>
      </c>
      <c r="R28" s="832">
        <v>2613.619895492136</v>
      </c>
      <c r="S28" s="467">
        <v>1904.1016263710562</v>
      </c>
      <c r="T28" s="340"/>
    </row>
    <row r="29" spans="1:20" ht="15" customHeight="1" x14ac:dyDescent="0.25">
      <c r="A29" s="401"/>
      <c r="B29" s="336" t="s">
        <v>3</v>
      </c>
      <c r="C29" s="125" t="s">
        <v>91</v>
      </c>
      <c r="D29" s="572">
        <v>100</v>
      </c>
      <c r="E29" s="572">
        <v>100</v>
      </c>
      <c r="F29" s="572">
        <v>100</v>
      </c>
      <c r="G29" s="572">
        <v>100</v>
      </c>
      <c r="H29" s="572">
        <v>100</v>
      </c>
      <c r="I29" s="573">
        <v>100</v>
      </c>
      <c r="J29" s="340"/>
      <c r="K29" s="401"/>
      <c r="L29" s="336" t="s">
        <v>3</v>
      </c>
      <c r="M29" s="125" t="s">
        <v>91</v>
      </c>
      <c r="N29" s="175">
        <v>1060786</v>
      </c>
      <c r="O29" s="832">
        <v>1146922</v>
      </c>
      <c r="P29" s="832">
        <v>1369563</v>
      </c>
      <c r="Q29" s="832">
        <v>1565915</v>
      </c>
      <c r="R29" s="832">
        <v>1585680</v>
      </c>
      <c r="S29" s="467">
        <v>1694870</v>
      </c>
      <c r="T29" s="340"/>
    </row>
    <row r="30" spans="1:20" s="141" customFormat="1" ht="15" customHeight="1" x14ac:dyDescent="0.25">
      <c r="A30" s="401"/>
      <c r="B30" s="336"/>
      <c r="C30" s="125" t="s">
        <v>92</v>
      </c>
      <c r="D30" s="611">
        <v>0</v>
      </c>
      <c r="E30" s="611">
        <v>0</v>
      </c>
      <c r="F30" s="611">
        <v>0</v>
      </c>
      <c r="G30" s="611">
        <v>0</v>
      </c>
      <c r="H30" s="611">
        <v>0</v>
      </c>
      <c r="I30" s="614">
        <v>0</v>
      </c>
      <c r="J30" s="340"/>
      <c r="K30" s="401"/>
      <c r="L30" s="336"/>
      <c r="M30" s="125" t="s">
        <v>92</v>
      </c>
      <c r="N30" s="175">
        <v>29292.066306891651</v>
      </c>
      <c r="O30" s="832">
        <v>31707.612341677966</v>
      </c>
      <c r="P30" s="832">
        <v>50881.157824897426</v>
      </c>
      <c r="Q30" s="832">
        <v>41364.120038623645</v>
      </c>
      <c r="R30" s="832">
        <v>32401.670570399667</v>
      </c>
      <c r="S30" s="467">
        <v>38548.769340152838</v>
      </c>
      <c r="T30" s="340"/>
    </row>
    <row r="31" spans="1:20" ht="15" customHeight="1" x14ac:dyDescent="0.25">
      <c r="A31" s="401"/>
      <c r="B31" s="341"/>
      <c r="C31" s="341"/>
      <c r="D31" s="613"/>
      <c r="E31" s="609"/>
      <c r="F31" s="609"/>
      <c r="G31" s="609"/>
      <c r="H31" s="582"/>
      <c r="I31" s="612"/>
      <c r="J31" s="340"/>
      <c r="K31" s="401"/>
      <c r="L31" s="341"/>
      <c r="M31" s="341"/>
      <c r="N31" s="833"/>
      <c r="O31" s="832"/>
      <c r="P31" s="832"/>
      <c r="Q31" s="832"/>
      <c r="R31" s="684"/>
      <c r="S31" s="467"/>
      <c r="T31" s="340"/>
    </row>
    <row r="32" spans="1:20" ht="15" customHeight="1" x14ac:dyDescent="0.25">
      <c r="A32" s="401" t="s">
        <v>10</v>
      </c>
      <c r="B32" s="834" t="s">
        <v>188</v>
      </c>
      <c r="C32" s="125" t="s">
        <v>91</v>
      </c>
      <c r="D32" s="572">
        <v>28.111613579735351</v>
      </c>
      <c r="E32" s="609">
        <v>30.296566933493573</v>
      </c>
      <c r="F32" s="609">
        <v>32.068507618057183</v>
      </c>
      <c r="G32" s="609">
        <v>26.581536642957992</v>
      </c>
      <c r="H32" s="609">
        <v>22.900532446113157</v>
      </c>
      <c r="I32" s="610">
        <v>20.861305465217093</v>
      </c>
      <c r="J32" s="340"/>
      <c r="K32" s="401" t="s">
        <v>10</v>
      </c>
      <c r="L32" s="834" t="s">
        <v>188</v>
      </c>
      <c r="M32" s="125" t="s">
        <v>91</v>
      </c>
      <c r="N32" s="831">
        <v>4237426</v>
      </c>
      <c r="O32" s="832">
        <v>4683875</v>
      </c>
      <c r="P32" s="832">
        <v>5000427</v>
      </c>
      <c r="Q32" s="832">
        <v>4157872</v>
      </c>
      <c r="R32" s="832">
        <v>3655811</v>
      </c>
      <c r="S32" s="467">
        <v>3357697</v>
      </c>
      <c r="T32" s="340"/>
    </row>
    <row r="33" spans="1:20" s="141" customFormat="1" ht="15" customHeight="1" x14ac:dyDescent="0.25">
      <c r="A33" s="401"/>
      <c r="B33" s="834"/>
      <c r="C33" s="125" t="s">
        <v>92</v>
      </c>
      <c r="D33" s="572">
        <v>0.3849183647257482</v>
      </c>
      <c r="E33" s="609">
        <v>0.43069428477473498</v>
      </c>
      <c r="F33" s="609">
        <v>0.54450629212500057</v>
      </c>
      <c r="G33" s="609">
        <v>0.40840305604395338</v>
      </c>
      <c r="H33" s="609">
        <v>0.28409452545119307</v>
      </c>
      <c r="I33" s="610">
        <v>0.30123139940481491</v>
      </c>
      <c r="J33" s="340"/>
      <c r="K33" s="401"/>
      <c r="L33" s="834"/>
      <c r="M33" s="125" t="s">
        <v>92</v>
      </c>
      <c r="N33" s="831">
        <v>64462.22771691707</v>
      </c>
      <c r="O33" s="832">
        <v>75413.498628688714</v>
      </c>
      <c r="P33" s="832">
        <v>179436.59187051654</v>
      </c>
      <c r="Q33" s="832">
        <v>97336.189329253291</v>
      </c>
      <c r="R33" s="832">
        <v>53634.693595960511</v>
      </c>
      <c r="S33" s="467">
        <v>57641.006031793426</v>
      </c>
      <c r="T33" s="340"/>
    </row>
    <row r="34" spans="1:20" ht="15" customHeight="1" x14ac:dyDescent="0.25">
      <c r="A34" s="401"/>
      <c r="B34" s="834" t="s">
        <v>189</v>
      </c>
      <c r="C34" s="125" t="s">
        <v>91</v>
      </c>
      <c r="D34" s="572">
        <v>24.35264540376545</v>
      </c>
      <c r="E34" s="609">
        <v>24.482562676725259</v>
      </c>
      <c r="F34" s="609">
        <v>25.914163014161783</v>
      </c>
      <c r="G34" s="609">
        <v>24.924269376813832</v>
      </c>
      <c r="H34" s="609">
        <v>26.204706390411996</v>
      </c>
      <c r="I34" s="610">
        <v>28.650003246282228</v>
      </c>
      <c r="J34" s="340"/>
      <c r="K34" s="401"/>
      <c r="L34" s="834" t="s">
        <v>189</v>
      </c>
      <c r="M34" s="125" t="s">
        <v>91</v>
      </c>
      <c r="N34" s="831">
        <v>3670815</v>
      </c>
      <c r="O34" s="832">
        <v>3785025</v>
      </c>
      <c r="P34" s="832">
        <v>4040783</v>
      </c>
      <c r="Q34" s="832">
        <v>3898643</v>
      </c>
      <c r="R34" s="832">
        <v>4183285</v>
      </c>
      <c r="S34" s="467">
        <v>4611314</v>
      </c>
      <c r="T34" s="340"/>
    </row>
    <row r="35" spans="1:20" s="141" customFormat="1" ht="15" customHeight="1" x14ac:dyDescent="0.25">
      <c r="A35" s="401"/>
      <c r="B35" s="834"/>
      <c r="C35" s="125" t="s">
        <v>92</v>
      </c>
      <c r="D35" s="572">
        <v>0.28754093591649943</v>
      </c>
      <c r="E35" s="609">
        <v>0.30931856021600729</v>
      </c>
      <c r="F35" s="609">
        <v>0.49197254303557203</v>
      </c>
      <c r="G35" s="609">
        <v>0.36837199533562665</v>
      </c>
      <c r="H35" s="609">
        <v>0.24112846668584506</v>
      </c>
      <c r="I35" s="610">
        <v>0.29721963035980803</v>
      </c>
      <c r="J35" s="340"/>
      <c r="K35" s="401"/>
      <c r="L35" s="834"/>
      <c r="M35" s="125" t="s">
        <v>92</v>
      </c>
      <c r="N35" s="831">
        <v>50638.299470796337</v>
      </c>
      <c r="O35" s="832">
        <v>60260.876967406432</v>
      </c>
      <c r="P35" s="832">
        <v>110803.99189880096</v>
      </c>
      <c r="Q35" s="832">
        <v>89321.8306549384</v>
      </c>
      <c r="R35" s="832">
        <v>51778.746950580877</v>
      </c>
      <c r="S35" s="467">
        <v>61835.339349806542</v>
      </c>
      <c r="T35" s="340"/>
    </row>
    <row r="36" spans="1:20" ht="15" customHeight="1" x14ac:dyDescent="0.25">
      <c r="A36" s="401"/>
      <c r="B36" s="834" t="s">
        <v>190</v>
      </c>
      <c r="C36" s="125" t="s">
        <v>91</v>
      </c>
      <c r="D36" s="572">
        <v>12.866679696088083</v>
      </c>
      <c r="E36" s="609">
        <v>11.569651783932624</v>
      </c>
      <c r="F36" s="609">
        <v>11.047106410639884</v>
      </c>
      <c r="G36" s="609">
        <v>11.873803498347872</v>
      </c>
      <c r="H36" s="609">
        <v>12.758686506385136</v>
      </c>
      <c r="I36" s="610">
        <v>11.726975549126502</v>
      </c>
      <c r="J36" s="340"/>
      <c r="K36" s="401"/>
      <c r="L36" s="834" t="s">
        <v>190</v>
      </c>
      <c r="M36" s="125" t="s">
        <v>91</v>
      </c>
      <c r="N36" s="831">
        <v>1939469</v>
      </c>
      <c r="O36" s="832">
        <v>1788678</v>
      </c>
      <c r="P36" s="832">
        <v>1722570</v>
      </c>
      <c r="Q36" s="832">
        <v>1857295</v>
      </c>
      <c r="R36" s="832">
        <v>2036780</v>
      </c>
      <c r="S36" s="467">
        <v>1887496</v>
      </c>
      <c r="T36" s="340"/>
    </row>
    <row r="37" spans="1:20" s="141" customFormat="1" ht="15" customHeight="1" x14ac:dyDescent="0.25">
      <c r="A37" s="401"/>
      <c r="B37" s="834"/>
      <c r="C37" s="125" t="s">
        <v>92</v>
      </c>
      <c r="D37" s="572">
        <v>0.23556387920230817</v>
      </c>
      <c r="E37" s="609">
        <v>0.24684603254585386</v>
      </c>
      <c r="F37" s="609">
        <v>0.2837228143671886</v>
      </c>
      <c r="G37" s="609">
        <v>0.22637973303304046</v>
      </c>
      <c r="H37" s="609">
        <v>0.17862458288694821</v>
      </c>
      <c r="I37" s="610">
        <v>0.20829338593396349</v>
      </c>
      <c r="J37" s="340"/>
      <c r="K37" s="401"/>
      <c r="L37" s="834"/>
      <c r="M37" s="125" t="s">
        <v>92</v>
      </c>
      <c r="N37" s="831">
        <v>36984.063435945012</v>
      </c>
      <c r="O37" s="832">
        <v>43601.770298433017</v>
      </c>
      <c r="P37" s="832">
        <v>68834.029497548749</v>
      </c>
      <c r="Q37" s="832">
        <v>48494.25456806591</v>
      </c>
      <c r="R37" s="832">
        <v>35870.391402149951</v>
      </c>
      <c r="S37" s="467">
        <v>40821.853603815332</v>
      </c>
      <c r="T37" s="340"/>
    </row>
    <row r="38" spans="1:20" ht="15" customHeight="1" x14ac:dyDescent="0.25">
      <c r="A38" s="401"/>
      <c r="B38" s="834" t="s">
        <v>191</v>
      </c>
      <c r="C38" s="125" t="s">
        <v>91</v>
      </c>
      <c r="D38" s="572">
        <v>9.0168837153328827</v>
      </c>
      <c r="E38" s="609">
        <v>6.9329631758169503</v>
      </c>
      <c r="F38" s="609">
        <v>7.4224624048095569</v>
      </c>
      <c r="G38" s="609">
        <v>9.4074174232057306</v>
      </c>
      <c r="H38" s="609">
        <v>9.8882733252195951</v>
      </c>
      <c r="I38" s="610">
        <v>10.408276683896297</v>
      </c>
      <c r="J38" s="340"/>
      <c r="K38" s="401"/>
      <c r="L38" s="834" t="s">
        <v>191</v>
      </c>
      <c r="M38" s="125" t="s">
        <v>91</v>
      </c>
      <c r="N38" s="831">
        <v>1359167</v>
      </c>
      <c r="O38" s="832">
        <v>1071842</v>
      </c>
      <c r="P38" s="832">
        <v>1157381</v>
      </c>
      <c r="Q38" s="832">
        <v>1471504</v>
      </c>
      <c r="R38" s="832">
        <v>1578551</v>
      </c>
      <c r="S38" s="467">
        <v>1675247</v>
      </c>
      <c r="T38" s="340"/>
    </row>
    <row r="39" spans="1:20" s="141" customFormat="1" ht="15" customHeight="1" x14ac:dyDescent="0.25">
      <c r="A39" s="401"/>
      <c r="B39" s="834"/>
      <c r="C39" s="125" t="s">
        <v>92</v>
      </c>
      <c r="D39" s="572">
        <v>0.20567829159714113</v>
      </c>
      <c r="E39" s="609">
        <v>0.20209476527229156</v>
      </c>
      <c r="F39" s="609">
        <v>0.28698114993413948</v>
      </c>
      <c r="G39" s="609">
        <v>0.22550590833781792</v>
      </c>
      <c r="H39" s="609">
        <v>0.1485311518703748</v>
      </c>
      <c r="I39" s="610">
        <v>0.17024502185984641</v>
      </c>
      <c r="J39" s="340"/>
      <c r="K39" s="401"/>
      <c r="L39" s="834"/>
      <c r="M39" s="125" t="s">
        <v>92</v>
      </c>
      <c r="N39" s="831">
        <v>32644.74636157991</v>
      </c>
      <c r="O39" s="832">
        <v>34392.343619537882</v>
      </c>
      <c r="P39" s="832">
        <v>61079.155765772783</v>
      </c>
      <c r="Q39" s="832">
        <v>43667.231708201572</v>
      </c>
      <c r="R39" s="832">
        <v>29669.21415244311</v>
      </c>
      <c r="S39" s="467">
        <v>32113.029888790792</v>
      </c>
      <c r="T39" s="340"/>
    </row>
    <row r="40" spans="1:20" ht="15" customHeight="1" x14ac:dyDescent="0.25">
      <c r="A40" s="401"/>
      <c r="B40" s="834" t="s">
        <v>192</v>
      </c>
      <c r="C40" s="125" t="s">
        <v>91</v>
      </c>
      <c r="D40" s="572">
        <v>1.7041607506857361</v>
      </c>
      <c r="E40" s="609">
        <v>4.7510088075194936</v>
      </c>
      <c r="F40" s="609">
        <v>3.7374321424192161</v>
      </c>
      <c r="G40" s="609">
        <v>4.6389278066584394</v>
      </c>
      <c r="H40" s="609">
        <v>4.5447503985406046</v>
      </c>
      <c r="I40" s="610">
        <v>5.5163685626922341</v>
      </c>
      <c r="J40" s="340"/>
      <c r="K40" s="401"/>
      <c r="L40" s="834" t="s">
        <v>192</v>
      </c>
      <c r="M40" s="125" t="s">
        <v>91</v>
      </c>
      <c r="N40" s="831">
        <v>256878</v>
      </c>
      <c r="O40" s="832">
        <v>734510</v>
      </c>
      <c r="P40" s="832">
        <v>582776</v>
      </c>
      <c r="Q40" s="832">
        <v>725619</v>
      </c>
      <c r="R40" s="832">
        <v>725518</v>
      </c>
      <c r="S40" s="467">
        <v>887878</v>
      </c>
      <c r="T40" s="340"/>
    </row>
    <row r="41" spans="1:20" s="141" customFormat="1" ht="15" customHeight="1" x14ac:dyDescent="0.25">
      <c r="A41" s="401"/>
      <c r="B41" s="78"/>
      <c r="C41" s="125" t="s">
        <v>92</v>
      </c>
      <c r="D41" s="572">
        <v>0.10074451008638041</v>
      </c>
      <c r="E41" s="609">
        <v>0.19437593663421798</v>
      </c>
      <c r="F41" s="609">
        <v>0.26130906384528158</v>
      </c>
      <c r="G41" s="609">
        <v>0.15600618546218992</v>
      </c>
      <c r="H41" s="609">
        <v>0.11728264204676275</v>
      </c>
      <c r="I41" s="610">
        <v>0.18213346925913709</v>
      </c>
      <c r="J41" s="340"/>
      <c r="K41" s="401"/>
      <c r="L41" s="78"/>
      <c r="M41" s="125" t="s">
        <v>92</v>
      </c>
      <c r="N41" s="831">
        <v>15465.600281467501</v>
      </c>
      <c r="O41" s="832">
        <v>30403.094568702563</v>
      </c>
      <c r="P41" s="832">
        <v>47474.521441113116</v>
      </c>
      <c r="Q41" s="832">
        <v>27783.439271654239</v>
      </c>
      <c r="R41" s="832">
        <v>19672.966383114384</v>
      </c>
      <c r="S41" s="467">
        <v>30001.553825886269</v>
      </c>
      <c r="T41" s="340"/>
    </row>
    <row r="42" spans="1:20" ht="15" customHeight="1" x14ac:dyDescent="0.25">
      <c r="A42" s="401"/>
      <c r="B42" s="78" t="s">
        <v>51</v>
      </c>
      <c r="C42" s="125" t="s">
        <v>91</v>
      </c>
      <c r="D42" s="583">
        <v>76.051983145607508</v>
      </c>
      <c r="E42" s="609">
        <v>78.032753377487893</v>
      </c>
      <c r="F42" s="609">
        <v>80.189671590087613</v>
      </c>
      <c r="G42" s="609">
        <v>77.425954747983866</v>
      </c>
      <c r="H42" s="609">
        <v>76.296949066670493</v>
      </c>
      <c r="I42" s="610">
        <v>77.162929507214358</v>
      </c>
      <c r="J42" s="340"/>
      <c r="K42" s="401"/>
      <c r="L42" s="78" t="s">
        <v>51</v>
      </c>
      <c r="M42" s="125" t="s">
        <v>91</v>
      </c>
      <c r="N42" s="831">
        <v>11463755</v>
      </c>
      <c r="O42" s="832">
        <v>12063930</v>
      </c>
      <c r="P42" s="832">
        <v>12503937</v>
      </c>
      <c r="Q42" s="832">
        <v>12110933</v>
      </c>
      <c r="R42" s="832">
        <v>12179945</v>
      </c>
      <c r="S42" s="467">
        <v>12419632</v>
      </c>
      <c r="T42" s="340"/>
    </row>
    <row r="43" spans="1:20" s="141" customFormat="1" ht="15" customHeight="1" x14ac:dyDescent="0.25">
      <c r="A43" s="401"/>
      <c r="B43" s="80"/>
      <c r="C43" s="125" t="s">
        <v>92</v>
      </c>
      <c r="D43" s="583">
        <v>0.53524796672253494</v>
      </c>
      <c r="E43" s="609">
        <v>0.50461727877761486</v>
      </c>
      <c r="F43" s="609">
        <v>0.54515512033640223</v>
      </c>
      <c r="G43" s="609">
        <v>0.44501327150570058</v>
      </c>
      <c r="H43" s="609">
        <v>0.42319043724854588</v>
      </c>
      <c r="I43" s="610">
        <v>0.43500041252508248</v>
      </c>
      <c r="J43" s="340"/>
      <c r="K43" s="401"/>
      <c r="L43" s="80"/>
      <c r="M43" s="125" t="s">
        <v>92</v>
      </c>
      <c r="N43" s="831">
        <v>112610.09587673623</v>
      </c>
      <c r="O43" s="832">
        <v>138836.50802877784</v>
      </c>
      <c r="P43" s="832">
        <v>374708.73500287911</v>
      </c>
      <c r="Q43" s="832">
        <v>224905.79273359093</v>
      </c>
      <c r="R43" s="832">
        <v>129172.39753211365</v>
      </c>
      <c r="S43" s="467">
        <v>137290.87345762283</v>
      </c>
      <c r="T43" s="340"/>
    </row>
    <row r="44" spans="1:20" ht="15" customHeight="1" x14ac:dyDescent="0.25">
      <c r="A44" s="401"/>
      <c r="B44" s="78" t="s">
        <v>52</v>
      </c>
      <c r="C44" s="125" t="s">
        <v>91</v>
      </c>
      <c r="D44" s="572">
        <v>2.8112237187481299</v>
      </c>
      <c r="E44" s="609">
        <v>2.510477788446829</v>
      </c>
      <c r="F44" s="609">
        <v>2.071160098485521</v>
      </c>
      <c r="G44" s="609">
        <v>2.2194923844238139</v>
      </c>
      <c r="H44" s="609">
        <v>2.4514044809563393</v>
      </c>
      <c r="I44" s="610">
        <v>2.2082236871739545</v>
      </c>
      <c r="J44" s="340"/>
      <c r="K44" s="401"/>
      <c r="L44" s="78" t="s">
        <v>52</v>
      </c>
      <c r="M44" s="125" t="s">
        <v>91</v>
      </c>
      <c r="N44" s="831">
        <v>423752</v>
      </c>
      <c r="O44" s="832">
        <v>388122</v>
      </c>
      <c r="P44" s="832">
        <v>322955</v>
      </c>
      <c r="Q44" s="832">
        <v>347172</v>
      </c>
      <c r="R44" s="832">
        <v>391339</v>
      </c>
      <c r="S44" s="467">
        <v>355421</v>
      </c>
      <c r="T44" s="340"/>
    </row>
    <row r="45" spans="1:20" s="141" customFormat="1" ht="15" customHeight="1" x14ac:dyDescent="0.25">
      <c r="A45" s="401"/>
      <c r="B45" s="78"/>
      <c r="C45" s="125" t="s">
        <v>92</v>
      </c>
      <c r="D45" s="572">
        <v>0.15323200617810806</v>
      </c>
      <c r="E45" s="609">
        <v>0.16734349583791616</v>
      </c>
      <c r="F45" s="609">
        <v>0.12343922946670843</v>
      </c>
      <c r="G45" s="609">
        <v>9.2152254507963868E-2</v>
      </c>
      <c r="H45" s="609">
        <v>0.11673006929474852</v>
      </c>
      <c r="I45" s="610">
        <v>0.14266928693966774</v>
      </c>
      <c r="J45" s="340"/>
      <c r="K45" s="401"/>
      <c r="L45" s="78"/>
      <c r="M45" s="125" t="s">
        <v>92</v>
      </c>
      <c r="N45" s="831">
        <v>23392.610467403236</v>
      </c>
      <c r="O45" s="832">
        <v>26564.143433613248</v>
      </c>
      <c r="P45" s="832">
        <v>21388.678423429013</v>
      </c>
      <c r="Q45" s="832">
        <v>15796.679662052178</v>
      </c>
      <c r="R45" s="832">
        <v>19412.371161805237</v>
      </c>
      <c r="S45" s="467">
        <v>23124.990901402754</v>
      </c>
      <c r="T45" s="340"/>
    </row>
    <row r="46" spans="1:20" ht="15" customHeight="1" x14ac:dyDescent="0.25">
      <c r="A46" s="401"/>
      <c r="B46" s="78" t="s">
        <v>53</v>
      </c>
      <c r="C46" s="125" t="s">
        <v>91</v>
      </c>
      <c r="D46" s="572">
        <v>14.108780277648744</v>
      </c>
      <c r="E46" s="609">
        <v>13.712201452967431</v>
      </c>
      <c r="F46" s="609">
        <v>13.531664818823275</v>
      </c>
      <c r="G46" s="609">
        <v>14.991521200514898</v>
      </c>
      <c r="H46" s="609">
        <v>15.851332781545628</v>
      </c>
      <c r="I46" s="610">
        <v>15.09352865286743</v>
      </c>
      <c r="J46" s="340"/>
      <c r="K46" s="401"/>
      <c r="L46" s="78" t="s">
        <v>53</v>
      </c>
      <c r="M46" s="125" t="s">
        <v>91</v>
      </c>
      <c r="N46" s="831">
        <v>2126698</v>
      </c>
      <c r="O46" s="832">
        <v>2119918</v>
      </c>
      <c r="P46" s="832">
        <v>2109986</v>
      </c>
      <c r="Q46" s="832">
        <v>2344967</v>
      </c>
      <c r="R46" s="832">
        <v>2530486</v>
      </c>
      <c r="S46" s="467">
        <v>2429354</v>
      </c>
      <c r="T46" s="340"/>
    </row>
    <row r="47" spans="1:20" s="141" customFormat="1" ht="15" customHeight="1" x14ac:dyDescent="0.25">
      <c r="A47" s="401"/>
      <c r="B47" s="78"/>
      <c r="C47" s="125" t="s">
        <v>92</v>
      </c>
      <c r="D47" s="572">
        <v>0.48218110301405892</v>
      </c>
      <c r="E47" s="609">
        <v>0.46360788596822378</v>
      </c>
      <c r="F47" s="609">
        <v>0.50595445061680633</v>
      </c>
      <c r="G47" s="609">
        <v>0.42577109670619273</v>
      </c>
      <c r="H47" s="609">
        <v>0.37545243751039947</v>
      </c>
      <c r="I47" s="610">
        <v>0.40818181652606783</v>
      </c>
      <c r="J47" s="340"/>
      <c r="K47" s="401"/>
      <c r="L47" s="78"/>
      <c r="M47" s="125" t="s">
        <v>92</v>
      </c>
      <c r="N47" s="831">
        <v>78990.219246442139</v>
      </c>
      <c r="O47" s="832">
        <v>76891.888898914753</v>
      </c>
      <c r="P47" s="832">
        <v>96496.068441669995</v>
      </c>
      <c r="Q47" s="832">
        <v>78997.751783919564</v>
      </c>
      <c r="R47" s="832">
        <v>67634.060452782767</v>
      </c>
      <c r="S47" s="467">
        <v>72157.658960938934</v>
      </c>
      <c r="T47" s="340"/>
    </row>
    <row r="48" spans="1:20" ht="15" customHeight="1" x14ac:dyDescent="0.25">
      <c r="A48" s="401"/>
      <c r="B48" s="78" t="s">
        <v>54</v>
      </c>
      <c r="C48" s="125" t="s">
        <v>91</v>
      </c>
      <c r="D48" s="572">
        <v>5.1484657458235858</v>
      </c>
      <c r="E48" s="609">
        <v>3.5254722079471104</v>
      </c>
      <c r="F48" s="609">
        <v>2.6187472391372717</v>
      </c>
      <c r="G48" s="609">
        <v>2.676449331301618</v>
      </c>
      <c r="H48" s="609">
        <v>3.1071665646968163</v>
      </c>
      <c r="I48" s="610">
        <v>2.9049286641129246</v>
      </c>
      <c r="J48" s="340"/>
      <c r="K48" s="401"/>
      <c r="L48" s="78" t="s">
        <v>54</v>
      </c>
      <c r="M48" s="125" t="s">
        <v>91</v>
      </c>
      <c r="N48" s="831">
        <v>776058</v>
      </c>
      <c r="O48" s="832">
        <v>545041</v>
      </c>
      <c r="P48" s="832">
        <v>408340</v>
      </c>
      <c r="Q48" s="832">
        <v>418649</v>
      </c>
      <c r="R48" s="832">
        <v>496024</v>
      </c>
      <c r="S48" s="467">
        <v>467558</v>
      </c>
      <c r="T48" s="340"/>
    </row>
    <row r="49" spans="1:20" s="141" customFormat="1" ht="15" customHeight="1" x14ac:dyDescent="0.25">
      <c r="A49" s="401"/>
      <c r="B49" s="78"/>
      <c r="C49" s="125" t="s">
        <v>92</v>
      </c>
      <c r="D49" s="572">
        <v>0.12432173573503867</v>
      </c>
      <c r="E49" s="609">
        <v>0.13674939395237046</v>
      </c>
      <c r="F49" s="609">
        <v>0.11223074621575119</v>
      </c>
      <c r="G49" s="609">
        <v>0.11130498860480291</v>
      </c>
      <c r="H49" s="609">
        <v>9.288939363653699E-2</v>
      </c>
      <c r="I49" s="610">
        <v>0.10081553112355356</v>
      </c>
      <c r="J49" s="340"/>
      <c r="K49" s="401"/>
      <c r="L49" s="78"/>
      <c r="M49" s="125" t="s">
        <v>92</v>
      </c>
      <c r="N49" s="831">
        <v>20139.117172914372</v>
      </c>
      <c r="O49" s="832">
        <v>22161.836659293687</v>
      </c>
      <c r="P49" s="832">
        <v>17750.513000917912</v>
      </c>
      <c r="Q49" s="832">
        <v>19434.352124395453</v>
      </c>
      <c r="R49" s="832">
        <v>15380.175860168873</v>
      </c>
      <c r="S49" s="467">
        <v>17724.411308105089</v>
      </c>
      <c r="T49" s="340"/>
    </row>
    <row r="50" spans="1:20" ht="15" customHeight="1" x14ac:dyDescent="0.25">
      <c r="A50" s="401"/>
      <c r="B50" s="78" t="s">
        <v>55</v>
      </c>
      <c r="C50" s="125" t="s">
        <v>91</v>
      </c>
      <c r="D50" s="572">
        <v>0.46069353938394719</v>
      </c>
      <c r="E50" s="609">
        <v>0.42275317373740184</v>
      </c>
      <c r="F50" s="609">
        <v>0.49587146808378552</v>
      </c>
      <c r="G50" s="609">
        <v>0.8434431629550142</v>
      </c>
      <c r="H50" s="609">
        <v>0.55557333876894133</v>
      </c>
      <c r="I50" s="610">
        <v>0.63462487733246931</v>
      </c>
      <c r="J50" s="340"/>
      <c r="K50" s="401"/>
      <c r="L50" s="78" t="s">
        <v>55</v>
      </c>
      <c r="M50" s="125" t="s">
        <v>91</v>
      </c>
      <c r="N50" s="831">
        <v>69443</v>
      </c>
      <c r="O50" s="832">
        <v>65358</v>
      </c>
      <c r="P50" s="832">
        <v>77321</v>
      </c>
      <c r="Q50" s="832">
        <v>131931</v>
      </c>
      <c r="R50" s="832">
        <v>88691</v>
      </c>
      <c r="S50" s="467">
        <v>102145</v>
      </c>
      <c r="T50" s="340"/>
    </row>
    <row r="51" spans="1:20" s="141" customFormat="1" ht="15" customHeight="1" x14ac:dyDescent="0.25">
      <c r="A51" s="401"/>
      <c r="B51" s="78"/>
      <c r="C51" s="125" t="s">
        <v>92</v>
      </c>
      <c r="D51" s="572">
        <v>4.1794785991951466E-2</v>
      </c>
      <c r="E51" s="609">
        <v>5.0052329574713436E-2</v>
      </c>
      <c r="F51" s="609">
        <v>4.4919165316711751E-2</v>
      </c>
      <c r="G51" s="609">
        <v>5.6802623704874405E-2</v>
      </c>
      <c r="H51" s="609">
        <v>5.7470466295451286E-2</v>
      </c>
      <c r="I51" s="610">
        <v>3.4852487562422027E-2</v>
      </c>
      <c r="J51" s="340"/>
      <c r="K51" s="401"/>
      <c r="L51" s="78"/>
      <c r="M51" s="125" t="s">
        <v>92</v>
      </c>
      <c r="N51" s="831">
        <v>6335.6288896432989</v>
      </c>
      <c r="O51" s="832">
        <v>7736.1123215475709</v>
      </c>
      <c r="P51" s="832">
        <v>6839.0784505926895</v>
      </c>
      <c r="Q51" s="832">
        <v>9448.8618322351158</v>
      </c>
      <c r="R51" s="832">
        <v>9344.6831162138224</v>
      </c>
      <c r="S51" s="467">
        <v>5562.8709330527745</v>
      </c>
      <c r="T51" s="340"/>
    </row>
    <row r="52" spans="1:20" ht="15" customHeight="1" x14ac:dyDescent="0.25">
      <c r="A52" s="401"/>
      <c r="B52" s="78" t="s">
        <v>56</v>
      </c>
      <c r="C52" s="125" t="s">
        <v>91</v>
      </c>
      <c r="D52" s="572">
        <v>1.4188535727880931</v>
      </c>
      <c r="E52" s="609">
        <v>1.7963419994133281</v>
      </c>
      <c r="F52" s="609">
        <v>1.0928847853825241</v>
      </c>
      <c r="G52" s="609">
        <v>1.8431391728207889</v>
      </c>
      <c r="H52" s="609">
        <v>1.7375737673617844</v>
      </c>
      <c r="I52" s="610">
        <v>1.9957646112988638</v>
      </c>
      <c r="J52" s="340"/>
      <c r="K52" s="401"/>
      <c r="L52" s="78" t="s">
        <v>56</v>
      </c>
      <c r="M52" s="125" t="s">
        <v>91</v>
      </c>
      <c r="N52" s="831">
        <v>213872</v>
      </c>
      <c r="O52" s="832">
        <v>277716</v>
      </c>
      <c r="P52" s="832">
        <v>170413</v>
      </c>
      <c r="Q52" s="832">
        <v>288303</v>
      </c>
      <c r="R52" s="832">
        <v>277384</v>
      </c>
      <c r="S52" s="467">
        <v>321225</v>
      </c>
      <c r="T52" s="340"/>
    </row>
    <row r="53" spans="1:20" s="141" customFormat="1" ht="15" customHeight="1" x14ac:dyDescent="0.25">
      <c r="A53" s="401"/>
      <c r="B53" s="78"/>
      <c r="C53" s="125" t="s">
        <v>92</v>
      </c>
      <c r="D53" s="572">
        <v>8.0588294112071468E-2</v>
      </c>
      <c r="E53" s="609">
        <v>8.1970166182931029E-2</v>
      </c>
      <c r="F53" s="609">
        <v>7.3881168035149603E-2</v>
      </c>
      <c r="G53" s="609">
        <v>7.4307702488776065E-2</v>
      </c>
      <c r="H53" s="609">
        <v>6.5229883955214174E-2</v>
      </c>
      <c r="I53" s="610">
        <v>7.0377641477976344E-2</v>
      </c>
      <c r="J53" s="340"/>
      <c r="K53" s="401"/>
      <c r="L53" s="78"/>
      <c r="M53" s="125" t="s">
        <v>92</v>
      </c>
      <c r="N53" s="831">
        <v>12442.559962805502</v>
      </c>
      <c r="O53" s="832">
        <v>12901.553837749989</v>
      </c>
      <c r="P53" s="832">
        <v>11420.804313778895</v>
      </c>
      <c r="Q53" s="832">
        <v>12218.926638350293</v>
      </c>
      <c r="R53" s="832">
        <v>10810.943665843988</v>
      </c>
      <c r="S53" s="467">
        <v>11473.20224053616</v>
      </c>
      <c r="T53" s="340"/>
    </row>
    <row r="54" spans="1:20" ht="15" customHeight="1" x14ac:dyDescent="0.25">
      <c r="A54" s="401"/>
      <c r="B54" s="336" t="s">
        <v>3</v>
      </c>
      <c r="C54" s="125" t="s">
        <v>91</v>
      </c>
      <c r="D54" s="572">
        <v>100</v>
      </c>
      <c r="E54" s="572">
        <v>100</v>
      </c>
      <c r="F54" s="572">
        <v>100</v>
      </c>
      <c r="G54" s="572">
        <v>100</v>
      </c>
      <c r="H54" s="572">
        <v>100</v>
      </c>
      <c r="I54" s="573">
        <v>100</v>
      </c>
      <c r="J54" s="340"/>
      <c r="K54" s="401"/>
      <c r="L54" s="336" t="s">
        <v>3</v>
      </c>
      <c r="M54" s="125" t="s">
        <v>91</v>
      </c>
      <c r="N54" s="175">
        <v>15073578</v>
      </c>
      <c r="O54" s="832">
        <v>15460085</v>
      </c>
      <c r="P54" s="832">
        <v>15592952</v>
      </c>
      <c r="Q54" s="832">
        <v>15641955</v>
      </c>
      <c r="R54" s="832">
        <v>15963869</v>
      </c>
      <c r="S54" s="467">
        <v>16095335</v>
      </c>
      <c r="T54" s="340"/>
    </row>
    <row r="55" spans="1:20" s="141" customFormat="1" ht="15" customHeight="1" x14ac:dyDescent="0.25">
      <c r="A55" s="401"/>
      <c r="B55" s="336"/>
      <c r="C55" s="125" t="s">
        <v>92</v>
      </c>
      <c r="D55" s="611">
        <v>0</v>
      </c>
      <c r="E55" s="611">
        <v>0</v>
      </c>
      <c r="F55" s="611">
        <v>0</v>
      </c>
      <c r="G55" s="611">
        <v>0</v>
      </c>
      <c r="H55" s="611">
        <v>0</v>
      </c>
      <c r="I55" s="614">
        <v>0</v>
      </c>
      <c r="J55" s="340"/>
      <c r="K55" s="401"/>
      <c r="L55" s="336"/>
      <c r="M55" s="125" t="s">
        <v>92</v>
      </c>
      <c r="N55" s="175">
        <v>130237.29403987752</v>
      </c>
      <c r="O55" s="832">
        <v>159918.71093325233</v>
      </c>
      <c r="P55" s="832">
        <v>438118.83451895765</v>
      </c>
      <c r="Q55" s="832">
        <v>278887.05557732208</v>
      </c>
      <c r="R55" s="832">
        <v>157728.53864566318</v>
      </c>
      <c r="S55" s="467">
        <v>161699.16928490211</v>
      </c>
      <c r="T55" s="340"/>
    </row>
    <row r="56" spans="1:20" ht="15" customHeight="1" x14ac:dyDescent="0.25">
      <c r="A56" s="401"/>
      <c r="B56" s="341"/>
      <c r="C56" s="339"/>
      <c r="D56" s="613"/>
      <c r="E56" s="609"/>
      <c r="F56" s="609"/>
      <c r="G56" s="609"/>
      <c r="H56" s="582"/>
      <c r="I56" s="612"/>
      <c r="J56" s="340"/>
      <c r="K56" s="401"/>
      <c r="L56" s="341"/>
      <c r="M56" s="339"/>
      <c r="N56" s="833"/>
      <c r="O56" s="832"/>
      <c r="P56" s="832"/>
      <c r="Q56" s="832"/>
      <c r="R56" s="684"/>
      <c r="S56" s="467"/>
      <c r="T56" s="340"/>
    </row>
    <row r="57" spans="1:20" ht="15" customHeight="1" x14ac:dyDescent="0.25">
      <c r="A57" s="401" t="s">
        <v>48</v>
      </c>
      <c r="B57" s="834" t="s">
        <v>188</v>
      </c>
      <c r="C57" s="125" t="s">
        <v>91</v>
      </c>
      <c r="D57" s="572">
        <v>29.381657273092038</v>
      </c>
      <c r="E57" s="609">
        <v>31.48542660336086</v>
      </c>
      <c r="F57" s="609">
        <v>33.325948422153203</v>
      </c>
      <c r="G57" s="609">
        <v>28.093036132390004</v>
      </c>
      <c r="H57" s="609">
        <v>24.226855369076951</v>
      </c>
      <c r="I57" s="612">
        <v>22.079112666218688</v>
      </c>
      <c r="J57" s="340"/>
      <c r="K57" s="401" t="s">
        <v>48</v>
      </c>
      <c r="L57" s="834" t="s">
        <v>188</v>
      </c>
      <c r="M57" s="125" t="s">
        <v>91</v>
      </c>
      <c r="N57" s="831">
        <v>4745829</v>
      </c>
      <c r="O57" s="832">
        <v>5228787</v>
      </c>
      <c r="P57" s="832">
        <v>5652919</v>
      </c>
      <c r="Q57" s="832">
        <v>4852543</v>
      </c>
      <c r="R57" s="832">
        <v>4252420</v>
      </c>
      <c r="S57" s="467">
        <v>3931719</v>
      </c>
      <c r="T57" s="340"/>
    </row>
    <row r="58" spans="1:20" s="141" customFormat="1" ht="15" customHeight="1" x14ac:dyDescent="0.25">
      <c r="A58" s="401"/>
      <c r="B58" s="834"/>
      <c r="C58" s="125" t="s">
        <v>92</v>
      </c>
      <c r="D58" s="572">
        <v>0.3802732722310983</v>
      </c>
      <c r="E58" s="609">
        <v>0.41743365442622116</v>
      </c>
      <c r="F58" s="609">
        <v>0.52158167778717213</v>
      </c>
      <c r="G58" s="609">
        <v>0.39107865660937624</v>
      </c>
      <c r="H58" s="609">
        <v>0.28465005862837739</v>
      </c>
      <c r="I58" s="612">
        <v>0.30422061806861628</v>
      </c>
      <c r="J58" s="340"/>
      <c r="K58" s="401"/>
      <c r="L58" s="834"/>
      <c r="M58" s="125" t="s">
        <v>92</v>
      </c>
      <c r="N58" s="831">
        <v>69713.289158815533</v>
      </c>
      <c r="O58" s="832">
        <v>81236.5969274042</v>
      </c>
      <c r="P58" s="832">
        <v>186740.72492343601</v>
      </c>
      <c r="Q58" s="832">
        <v>107228.49793419581</v>
      </c>
      <c r="R58" s="832">
        <v>60296.5105228631</v>
      </c>
      <c r="S58" s="467">
        <v>65344.909468385973</v>
      </c>
      <c r="T58" s="340"/>
    </row>
    <row r="59" spans="1:20" ht="15" customHeight="1" x14ac:dyDescent="0.25">
      <c r="A59" s="401"/>
      <c r="B59" s="834" t="s">
        <v>189</v>
      </c>
      <c r="C59" s="125" t="s">
        <v>91</v>
      </c>
      <c r="D59" s="572">
        <v>24.182198098320413</v>
      </c>
      <c r="E59" s="609">
        <v>24.30636056214103</v>
      </c>
      <c r="F59" s="609">
        <v>25.749283051481459</v>
      </c>
      <c r="G59" s="609">
        <v>24.678736327670332</v>
      </c>
      <c r="H59" s="609">
        <v>26.052731504705456</v>
      </c>
      <c r="I59" s="612">
        <v>28.416708905627736</v>
      </c>
      <c r="J59" s="340"/>
      <c r="K59" s="401"/>
      <c r="L59" s="834" t="s">
        <v>189</v>
      </c>
      <c r="M59" s="125" t="s">
        <v>91</v>
      </c>
      <c r="N59" s="831">
        <v>3905994</v>
      </c>
      <c r="O59" s="832">
        <v>4036559</v>
      </c>
      <c r="P59" s="832">
        <v>4367726</v>
      </c>
      <c r="Q59" s="832">
        <v>4262787</v>
      </c>
      <c r="R59" s="832">
        <v>4572907</v>
      </c>
      <c r="S59" s="467">
        <v>5060281</v>
      </c>
      <c r="T59" s="340"/>
    </row>
    <row r="60" spans="1:20" s="141" customFormat="1" ht="15" customHeight="1" x14ac:dyDescent="0.25">
      <c r="A60" s="401"/>
      <c r="B60" s="834"/>
      <c r="C60" s="125" t="s">
        <v>92</v>
      </c>
      <c r="D60" s="572">
        <v>0.27827780021973647</v>
      </c>
      <c r="E60" s="609">
        <v>0.29580219789490886</v>
      </c>
      <c r="F60" s="609">
        <v>0.4710744150716058</v>
      </c>
      <c r="G60" s="609">
        <v>0.34394755713862196</v>
      </c>
      <c r="H60" s="609">
        <v>0.22904143748662142</v>
      </c>
      <c r="I60" s="612">
        <v>0.28236498221413064</v>
      </c>
      <c r="J60" s="340"/>
      <c r="K60" s="401"/>
      <c r="L60" s="834"/>
      <c r="M60" s="125" t="s">
        <v>92</v>
      </c>
      <c r="N60" s="831">
        <v>52523.459195174975</v>
      </c>
      <c r="O60" s="832">
        <v>63517.102941098499</v>
      </c>
      <c r="P60" s="832">
        <v>117605.98439212005</v>
      </c>
      <c r="Q60" s="832">
        <v>95058.3058562933</v>
      </c>
      <c r="R60" s="832">
        <v>55352.451299058856</v>
      </c>
      <c r="S60" s="467">
        <v>65266.118925958828</v>
      </c>
      <c r="T60" s="340"/>
    </row>
    <row r="61" spans="1:20" ht="15" customHeight="1" x14ac:dyDescent="0.25">
      <c r="A61" s="401"/>
      <c r="B61" s="834" t="s">
        <v>190</v>
      </c>
      <c r="C61" s="125" t="s">
        <v>91</v>
      </c>
      <c r="D61" s="572">
        <v>12.815389807293093</v>
      </c>
      <c r="E61" s="609">
        <v>11.503565934547989</v>
      </c>
      <c r="F61" s="609">
        <v>10.950115593118118</v>
      </c>
      <c r="G61" s="609">
        <v>11.781156811477627</v>
      </c>
      <c r="H61" s="609">
        <v>12.727773044360335</v>
      </c>
      <c r="I61" s="612">
        <v>11.834823405577026</v>
      </c>
      <c r="J61" s="340"/>
      <c r="K61" s="401"/>
      <c r="L61" s="834" t="s">
        <v>190</v>
      </c>
      <c r="M61" s="125" t="s">
        <v>91</v>
      </c>
      <c r="N61" s="831">
        <v>2069987</v>
      </c>
      <c r="O61" s="832">
        <v>1910398</v>
      </c>
      <c r="P61" s="832">
        <v>1857415</v>
      </c>
      <c r="Q61" s="832">
        <v>2034973</v>
      </c>
      <c r="R61" s="832">
        <v>2234043</v>
      </c>
      <c r="S61" s="467">
        <v>2107476</v>
      </c>
      <c r="T61" s="340"/>
    </row>
    <row r="62" spans="1:20" s="141" customFormat="1" ht="15" customHeight="1" x14ac:dyDescent="0.25">
      <c r="A62" s="401"/>
      <c r="B62" s="834"/>
      <c r="C62" s="125" t="s">
        <v>92</v>
      </c>
      <c r="D62" s="572">
        <v>0.22632146207534395</v>
      </c>
      <c r="E62" s="609">
        <v>0.23710396346377127</v>
      </c>
      <c r="F62" s="609">
        <v>0.26078158852308853</v>
      </c>
      <c r="G62" s="609">
        <v>0.21182343817008598</v>
      </c>
      <c r="H62" s="609">
        <v>0.17401609606242927</v>
      </c>
      <c r="I62" s="612">
        <v>0.19593996385870396</v>
      </c>
      <c r="J62" s="340"/>
      <c r="K62" s="401"/>
      <c r="L62" s="834"/>
      <c r="M62" s="125" t="s">
        <v>92</v>
      </c>
      <c r="N62" s="831">
        <v>38669.489685395769</v>
      </c>
      <c r="O62" s="832">
        <v>45177.917724487001</v>
      </c>
      <c r="P62" s="832">
        <v>69995.812176773194</v>
      </c>
      <c r="Q62" s="832">
        <v>50358.914918432645</v>
      </c>
      <c r="R62" s="832">
        <v>38765.64539931059</v>
      </c>
      <c r="S62" s="467">
        <v>42768.503916523077</v>
      </c>
      <c r="T62" s="340"/>
    </row>
    <row r="63" spans="1:20" ht="15" customHeight="1" x14ac:dyDescent="0.25">
      <c r="A63" s="401"/>
      <c r="B63" s="834" t="s">
        <v>191</v>
      </c>
      <c r="C63" s="125" t="s">
        <v>91</v>
      </c>
      <c r="D63" s="572">
        <v>8.8247699886202327</v>
      </c>
      <c r="E63" s="609">
        <v>6.8325556796597962</v>
      </c>
      <c r="F63" s="609">
        <v>7.3556427216129201</v>
      </c>
      <c r="G63" s="609">
        <v>9.2228287459640317</v>
      </c>
      <c r="H63" s="609">
        <v>9.7312605807547126</v>
      </c>
      <c r="I63" s="612">
        <v>10.303034455199391</v>
      </c>
      <c r="J63" s="340"/>
      <c r="K63" s="401"/>
      <c r="L63" s="834" t="s">
        <v>191</v>
      </c>
      <c r="M63" s="125" t="s">
        <v>91</v>
      </c>
      <c r="N63" s="831">
        <v>1425408</v>
      </c>
      <c r="O63" s="832">
        <v>1134683</v>
      </c>
      <c r="P63" s="832">
        <v>1247702</v>
      </c>
      <c r="Q63" s="832">
        <v>1593070</v>
      </c>
      <c r="R63" s="832">
        <v>1708080</v>
      </c>
      <c r="S63" s="467">
        <v>1834704</v>
      </c>
      <c r="T63" s="340"/>
    </row>
    <row r="64" spans="1:20" s="141" customFormat="1" ht="15" customHeight="1" x14ac:dyDescent="0.25">
      <c r="A64" s="401"/>
      <c r="B64" s="834"/>
      <c r="C64" s="125" t="s">
        <v>92</v>
      </c>
      <c r="D64" s="572">
        <v>0.19918605842374248</v>
      </c>
      <c r="E64" s="609">
        <v>0.19335789583883919</v>
      </c>
      <c r="F64" s="609">
        <v>0.26856007286488753</v>
      </c>
      <c r="G64" s="609">
        <v>0.21349430651690199</v>
      </c>
      <c r="H64" s="609">
        <v>0.13992532460423687</v>
      </c>
      <c r="I64" s="612">
        <v>0.16249343779045472</v>
      </c>
      <c r="J64" s="340"/>
      <c r="K64" s="401"/>
      <c r="L64" s="834"/>
      <c r="M64" s="125" t="s">
        <v>92</v>
      </c>
      <c r="N64" s="831">
        <v>33822.135741171362</v>
      </c>
      <c r="O64" s="832">
        <v>35445.074099263482</v>
      </c>
      <c r="P64" s="832">
        <v>63237.741734959403</v>
      </c>
      <c r="Q64" s="832">
        <v>45442.589694736576</v>
      </c>
      <c r="R64" s="832">
        <v>31033.170253691598</v>
      </c>
      <c r="S64" s="467">
        <v>33837.644902842207</v>
      </c>
      <c r="T64" s="340"/>
    </row>
    <row r="65" spans="1:20" ht="15" customHeight="1" x14ac:dyDescent="0.25">
      <c r="A65" s="401"/>
      <c r="B65" s="834" t="s">
        <v>192</v>
      </c>
      <c r="C65" s="125" t="s">
        <v>91</v>
      </c>
      <c r="D65" s="572">
        <v>1.6460945349572289</v>
      </c>
      <c r="E65" s="609">
        <v>4.6380121354799213</v>
      </c>
      <c r="F65" s="609">
        <v>3.6424905151152411</v>
      </c>
      <c r="G65" s="609">
        <v>4.5193464503250915</v>
      </c>
      <c r="H65" s="609">
        <v>4.528174183684893</v>
      </c>
      <c r="I65" s="612">
        <v>5.4075510346420881</v>
      </c>
      <c r="J65" s="340"/>
      <c r="K65" s="401"/>
      <c r="L65" s="834" t="s">
        <v>192</v>
      </c>
      <c r="M65" s="125" t="s">
        <v>91</v>
      </c>
      <c r="N65" s="831">
        <v>265883</v>
      </c>
      <c r="O65" s="832">
        <v>770235</v>
      </c>
      <c r="P65" s="832">
        <v>617858</v>
      </c>
      <c r="Q65" s="832">
        <v>780632</v>
      </c>
      <c r="R65" s="832">
        <v>794808</v>
      </c>
      <c r="S65" s="467">
        <v>962945</v>
      </c>
      <c r="T65" s="340"/>
    </row>
    <row r="66" spans="1:20" s="141" customFormat="1" ht="15" customHeight="1" x14ac:dyDescent="0.25">
      <c r="A66" s="401"/>
      <c r="B66" s="78"/>
      <c r="C66" s="125" t="s">
        <v>92</v>
      </c>
      <c r="D66" s="572">
        <v>9.7007421200136487E-2</v>
      </c>
      <c r="E66" s="609">
        <v>0.1832404027321321</v>
      </c>
      <c r="F66" s="609">
        <v>0.24699764978745822</v>
      </c>
      <c r="G66" s="609">
        <v>0.1434505498836488</v>
      </c>
      <c r="H66" s="609">
        <v>0.12210180502769613</v>
      </c>
      <c r="I66" s="612">
        <v>0.17728509524980171</v>
      </c>
      <c r="J66" s="340"/>
      <c r="K66" s="401"/>
      <c r="L66" s="78"/>
      <c r="M66" s="125" t="s">
        <v>92</v>
      </c>
      <c r="N66" s="831">
        <v>15927.314802386421</v>
      </c>
      <c r="O66" s="832">
        <v>30813.943733615175</v>
      </c>
      <c r="P66" s="832">
        <v>48650.550992644632</v>
      </c>
      <c r="Q66" s="832">
        <v>28236.251996929095</v>
      </c>
      <c r="R66" s="832">
        <v>22549.564976928923</v>
      </c>
      <c r="S66" s="467">
        <v>32281.37785864406</v>
      </c>
      <c r="T66" s="340"/>
    </row>
    <row r="67" spans="1:20" ht="15" customHeight="1" x14ac:dyDescent="0.25">
      <c r="A67" s="401"/>
      <c r="B67" s="78" t="s">
        <v>51</v>
      </c>
      <c r="C67" s="125" t="s">
        <v>91</v>
      </c>
      <c r="D67" s="583">
        <v>76.850109702283007</v>
      </c>
      <c r="E67" s="609">
        <v>78.765920915189596</v>
      </c>
      <c r="F67" s="609">
        <v>81.023480303480937</v>
      </c>
      <c r="G67" s="609">
        <v>78.295104467827088</v>
      </c>
      <c r="H67" s="609">
        <v>77.266794682582344</v>
      </c>
      <c r="I67" s="612">
        <v>78.041230467264924</v>
      </c>
      <c r="J67" s="340"/>
      <c r="K67" s="401"/>
      <c r="L67" s="78" t="s">
        <v>51</v>
      </c>
      <c r="M67" s="125" t="s">
        <v>91</v>
      </c>
      <c r="N67" s="831">
        <v>12413101</v>
      </c>
      <c r="O67" s="832">
        <v>13080662</v>
      </c>
      <c r="P67" s="832">
        <v>13743620</v>
      </c>
      <c r="Q67" s="832">
        <v>13524005</v>
      </c>
      <c r="R67" s="832">
        <v>13562258</v>
      </c>
      <c r="S67" s="467">
        <v>13897125</v>
      </c>
      <c r="T67" s="340"/>
    </row>
    <row r="68" spans="1:20" s="141" customFormat="1" ht="15" customHeight="1" x14ac:dyDescent="0.25">
      <c r="A68" s="401"/>
      <c r="B68" s="80"/>
      <c r="C68" s="125" t="s">
        <v>92</v>
      </c>
      <c r="D68" s="583">
        <v>0.51277295514770682</v>
      </c>
      <c r="E68" s="609">
        <v>0.47996867563105627</v>
      </c>
      <c r="F68" s="609">
        <v>0.51146454702263544</v>
      </c>
      <c r="G68" s="609">
        <v>0.42193538158969318</v>
      </c>
      <c r="H68" s="609">
        <v>0.3983193906970327</v>
      </c>
      <c r="I68" s="612">
        <v>0.41508740937340455</v>
      </c>
      <c r="J68" s="340"/>
      <c r="K68" s="401"/>
      <c r="L68" s="80"/>
      <c r="M68" s="125" t="s">
        <v>92</v>
      </c>
      <c r="N68" s="831">
        <v>119716.21977984082</v>
      </c>
      <c r="O68" s="832">
        <v>149828.56746618354</v>
      </c>
      <c r="P68" s="832">
        <v>390536.6971855812</v>
      </c>
      <c r="Q68" s="832">
        <v>243366.46724654047</v>
      </c>
      <c r="R68" s="832">
        <v>141316.94751885236</v>
      </c>
      <c r="S68" s="467">
        <v>148181.940318482</v>
      </c>
      <c r="T68" s="340"/>
    </row>
    <row r="69" spans="1:20" ht="15" customHeight="1" x14ac:dyDescent="0.25">
      <c r="A69" s="401"/>
      <c r="B69" s="78" t="s">
        <v>52</v>
      </c>
      <c r="C69" s="125" t="s">
        <v>91</v>
      </c>
      <c r="D69" s="572">
        <v>2.6974026632528401</v>
      </c>
      <c r="E69" s="609">
        <v>2.4127405979897523</v>
      </c>
      <c r="F69" s="609">
        <v>1.9862207933198583</v>
      </c>
      <c r="G69" s="609">
        <v>2.1334539678044209</v>
      </c>
      <c r="H69" s="609">
        <v>2.3589567415021389</v>
      </c>
      <c r="I69" s="612">
        <v>2.136374209079432</v>
      </c>
      <c r="J69" s="340"/>
      <c r="K69" s="401"/>
      <c r="L69" s="78" t="s">
        <v>52</v>
      </c>
      <c r="M69" s="125" t="s">
        <v>91</v>
      </c>
      <c r="N69" s="831">
        <v>435694</v>
      </c>
      <c r="O69" s="832">
        <v>400684</v>
      </c>
      <c r="P69" s="832">
        <v>336913</v>
      </c>
      <c r="Q69" s="832">
        <v>368514</v>
      </c>
      <c r="R69" s="832">
        <v>414056</v>
      </c>
      <c r="S69" s="467">
        <v>380433</v>
      </c>
      <c r="T69" s="340"/>
    </row>
    <row r="70" spans="1:20" s="141" customFormat="1" ht="15" customHeight="1" x14ac:dyDescent="0.25">
      <c r="A70" s="401"/>
      <c r="B70" s="78"/>
      <c r="C70" s="125" t="s">
        <v>92</v>
      </c>
      <c r="D70" s="572">
        <v>0.14539909452695612</v>
      </c>
      <c r="E70" s="609">
        <v>0.15799870667376245</v>
      </c>
      <c r="F70" s="609">
        <v>0.11704646475739808</v>
      </c>
      <c r="G70" s="609">
        <v>8.791565629951946E-2</v>
      </c>
      <c r="H70" s="609">
        <v>0.10934938193380582</v>
      </c>
      <c r="I70" s="612">
        <v>0.14085377336382693</v>
      </c>
      <c r="J70" s="340"/>
      <c r="K70" s="401"/>
      <c r="L70" s="78"/>
      <c r="M70" s="125" t="s">
        <v>92</v>
      </c>
      <c r="N70" s="831">
        <v>23673.541490902942</v>
      </c>
      <c r="O70" s="832">
        <v>26868.628674452175</v>
      </c>
      <c r="P70" s="832">
        <v>21936.273275409101</v>
      </c>
      <c r="Q70" s="832">
        <v>16724.205545765708</v>
      </c>
      <c r="R70" s="832">
        <v>19949.889848062401</v>
      </c>
      <c r="S70" s="467">
        <v>25283.53255872969</v>
      </c>
      <c r="T70" s="340"/>
    </row>
    <row r="71" spans="1:20" ht="15" customHeight="1" x14ac:dyDescent="0.25">
      <c r="A71" s="401"/>
      <c r="B71" s="78" t="s">
        <v>53</v>
      </c>
      <c r="C71" s="125" t="s">
        <v>91</v>
      </c>
      <c r="D71" s="572">
        <v>13.479509765543138</v>
      </c>
      <c r="E71" s="609">
        <v>13.061191580156498</v>
      </c>
      <c r="F71" s="609">
        <v>12.867331289021704</v>
      </c>
      <c r="G71" s="609">
        <v>14.233956731723637</v>
      </c>
      <c r="H71" s="609">
        <v>15.055509170913211</v>
      </c>
      <c r="I71" s="612">
        <v>14.360541064525147</v>
      </c>
      <c r="J71" s="340"/>
      <c r="K71" s="401"/>
      <c r="L71" s="78" t="s">
        <v>53</v>
      </c>
      <c r="M71" s="125" t="s">
        <v>91</v>
      </c>
      <c r="N71" s="831">
        <v>2177258</v>
      </c>
      <c r="O71" s="832">
        <v>2169073</v>
      </c>
      <c r="P71" s="832">
        <v>2182623</v>
      </c>
      <c r="Q71" s="832">
        <v>2458648</v>
      </c>
      <c r="R71" s="832">
        <v>2642619</v>
      </c>
      <c r="S71" s="467">
        <v>2557241</v>
      </c>
      <c r="T71" s="340"/>
    </row>
    <row r="72" spans="1:20" s="141" customFormat="1" ht="15" customHeight="1" x14ac:dyDescent="0.25">
      <c r="A72" s="401"/>
      <c r="B72" s="78"/>
      <c r="C72" s="125" t="s">
        <v>92</v>
      </c>
      <c r="D72" s="572">
        <v>0.46245499099930137</v>
      </c>
      <c r="E72" s="609">
        <v>0.43890902100978213</v>
      </c>
      <c r="F72" s="609">
        <v>0.47400370472452169</v>
      </c>
      <c r="G72" s="609">
        <v>0.40318003322467633</v>
      </c>
      <c r="H72" s="609">
        <v>0.3525300914824821</v>
      </c>
      <c r="I72" s="612">
        <v>0.38633298808714128</v>
      </c>
      <c r="J72" s="340"/>
      <c r="K72" s="401"/>
      <c r="L72" s="78"/>
      <c r="M72" s="125" t="s">
        <v>92</v>
      </c>
      <c r="N72" s="831">
        <v>80005.958363737882</v>
      </c>
      <c r="O72" s="832">
        <v>77176.529886399789</v>
      </c>
      <c r="P72" s="832">
        <v>98072.577847634733</v>
      </c>
      <c r="Q72" s="832">
        <v>81739.303791547514</v>
      </c>
      <c r="R72" s="832">
        <v>68948.02263332736</v>
      </c>
      <c r="S72" s="467">
        <v>75041.041891340399</v>
      </c>
      <c r="T72" s="340"/>
    </row>
    <row r="73" spans="1:20" ht="15" customHeight="1" x14ac:dyDescent="0.25">
      <c r="A73" s="401"/>
      <c r="B73" s="78" t="s">
        <v>54</v>
      </c>
      <c r="C73" s="125" t="s">
        <v>91</v>
      </c>
      <c r="D73" s="572">
        <v>5.0910415343201079</v>
      </c>
      <c r="E73" s="609">
        <v>3.5343033214835158</v>
      </c>
      <c r="F73" s="609">
        <v>2.5723426036764008</v>
      </c>
      <c r="G73" s="609">
        <v>2.6710813109180007</v>
      </c>
      <c r="H73" s="609">
        <v>3.0571021059387249</v>
      </c>
      <c r="I73" s="612">
        <v>2.8408841396061213</v>
      </c>
      <c r="J73" s="340"/>
      <c r="K73" s="401"/>
      <c r="L73" s="78" t="s">
        <v>54</v>
      </c>
      <c r="M73" s="125" t="s">
        <v>91</v>
      </c>
      <c r="N73" s="831">
        <v>822323</v>
      </c>
      <c r="O73" s="832">
        <v>586942</v>
      </c>
      <c r="P73" s="832">
        <v>436334</v>
      </c>
      <c r="Q73" s="832">
        <v>461379</v>
      </c>
      <c r="R73" s="832">
        <v>536598</v>
      </c>
      <c r="S73" s="467">
        <v>505888</v>
      </c>
      <c r="T73" s="340"/>
    </row>
    <row r="74" spans="1:20" s="141" customFormat="1" ht="15" customHeight="1" x14ac:dyDescent="0.25">
      <c r="A74" s="401"/>
      <c r="B74" s="78"/>
      <c r="C74" s="125" t="s">
        <v>92</v>
      </c>
      <c r="D74" s="572">
        <v>0.12030184785113195</v>
      </c>
      <c r="E74" s="609">
        <v>0.13474346422751429</v>
      </c>
      <c r="F74" s="609">
        <v>0.10607898621087135</v>
      </c>
      <c r="G74" s="609">
        <v>0.12056148028130162</v>
      </c>
      <c r="H74" s="609">
        <v>8.6613515361805477E-2</v>
      </c>
      <c r="I74" s="612">
        <v>9.3555093345566526E-2</v>
      </c>
      <c r="J74" s="340"/>
      <c r="K74" s="401"/>
      <c r="L74" s="78"/>
      <c r="M74" s="125" t="s">
        <v>92</v>
      </c>
      <c r="N74" s="831">
        <v>20789.300962292964</v>
      </c>
      <c r="O74" s="832">
        <v>23555.407993325858</v>
      </c>
      <c r="P74" s="832">
        <v>18167.060078476163</v>
      </c>
      <c r="Q74" s="832">
        <v>23217.651289137328</v>
      </c>
      <c r="R74" s="832">
        <v>15697.483428165164</v>
      </c>
      <c r="S74" s="467">
        <v>18076.065826111244</v>
      </c>
      <c r="T74" s="340"/>
    </row>
    <row r="75" spans="1:20" ht="15" customHeight="1" x14ac:dyDescent="0.25">
      <c r="A75" s="401"/>
      <c r="B75" s="78" t="s">
        <v>55</v>
      </c>
      <c r="C75" s="125" t="s">
        <v>91</v>
      </c>
      <c r="D75" s="572">
        <v>0.47934192621966593</v>
      </c>
      <c r="E75" s="609">
        <v>0.43691798287313299</v>
      </c>
      <c r="F75" s="609">
        <v>0.47860827241715037</v>
      </c>
      <c r="G75" s="609">
        <v>0.8195509820260003</v>
      </c>
      <c r="H75" s="609">
        <v>0.53635649156630349</v>
      </c>
      <c r="I75" s="612">
        <v>0.6319951903179204</v>
      </c>
      <c r="J75" s="340"/>
      <c r="K75" s="401"/>
      <c r="L75" s="78" t="s">
        <v>55</v>
      </c>
      <c r="M75" s="125" t="s">
        <v>91</v>
      </c>
      <c r="N75" s="831">
        <v>77425</v>
      </c>
      <c r="O75" s="832">
        <v>72559</v>
      </c>
      <c r="P75" s="832">
        <v>81184</v>
      </c>
      <c r="Q75" s="832">
        <v>141562</v>
      </c>
      <c r="R75" s="832">
        <v>94144</v>
      </c>
      <c r="S75" s="467">
        <v>112542</v>
      </c>
      <c r="T75" s="340"/>
    </row>
    <row r="76" spans="1:20" s="141" customFormat="1" ht="15" customHeight="1" x14ac:dyDescent="0.25">
      <c r="A76" s="401"/>
      <c r="B76" s="78"/>
      <c r="C76" s="125" t="s">
        <v>92</v>
      </c>
      <c r="D76" s="572">
        <v>4.1601150090496579E-2</v>
      </c>
      <c r="E76" s="609">
        <v>4.8280126440431129E-2</v>
      </c>
      <c r="F76" s="609">
        <v>4.2069318417242076E-2</v>
      </c>
      <c r="G76" s="609">
        <v>5.2281247776410106E-2</v>
      </c>
      <c r="H76" s="609">
        <v>5.2540314354302495E-2</v>
      </c>
      <c r="I76" s="612">
        <v>3.2439491820232015E-2</v>
      </c>
      <c r="J76" s="340"/>
      <c r="K76" s="401"/>
      <c r="L76" s="78"/>
      <c r="M76" s="125" t="s">
        <v>92</v>
      </c>
      <c r="N76" s="831">
        <v>6748.2122747795029</v>
      </c>
      <c r="O76" s="832">
        <v>8026.0688265356484</v>
      </c>
      <c r="P76" s="832">
        <v>6973.2109118261424</v>
      </c>
      <c r="Q76" s="832">
        <v>9643.5796776842762</v>
      </c>
      <c r="R76" s="832">
        <v>9390.8088196459594</v>
      </c>
      <c r="S76" s="467">
        <v>5730.2947545497909</v>
      </c>
      <c r="T76" s="340"/>
    </row>
    <row r="77" spans="1:20" ht="15" customHeight="1" x14ac:dyDescent="0.25">
      <c r="A77" s="401"/>
      <c r="B77" s="78" t="s">
        <v>56</v>
      </c>
      <c r="C77" s="125" t="s">
        <v>91</v>
      </c>
      <c r="D77" s="572">
        <v>1.4025944083812434</v>
      </c>
      <c r="E77" s="609">
        <v>1.788925602307508</v>
      </c>
      <c r="F77" s="609">
        <v>1.0720167380839456</v>
      </c>
      <c r="G77" s="609">
        <v>1.8468525397008544</v>
      </c>
      <c r="H77" s="609">
        <v>1.7252808074972776</v>
      </c>
      <c r="I77" s="612">
        <v>1.9889749292064531</v>
      </c>
      <c r="J77" s="340"/>
      <c r="K77" s="401"/>
      <c r="L77" s="78" t="s">
        <v>56</v>
      </c>
      <c r="M77" s="125" t="s">
        <v>91</v>
      </c>
      <c r="N77" s="831">
        <v>226552</v>
      </c>
      <c r="O77" s="832">
        <v>297087</v>
      </c>
      <c r="P77" s="832">
        <v>181841</v>
      </c>
      <c r="Q77" s="832">
        <v>319009</v>
      </c>
      <c r="R77" s="832">
        <v>302830</v>
      </c>
      <c r="S77" s="467">
        <v>354185</v>
      </c>
      <c r="T77" s="340"/>
    </row>
    <row r="78" spans="1:20" s="141" customFormat="1" ht="15" customHeight="1" x14ac:dyDescent="0.25">
      <c r="A78" s="401"/>
      <c r="B78" s="78"/>
      <c r="C78" s="125" t="s">
        <v>92</v>
      </c>
      <c r="D78" s="572">
        <v>7.6217271932330494E-2</v>
      </c>
      <c r="E78" s="609">
        <v>7.9678281755827626E-2</v>
      </c>
      <c r="F78" s="609">
        <v>6.8848565540995735E-2</v>
      </c>
      <c r="G78" s="609">
        <v>7.5515375962507625E-2</v>
      </c>
      <c r="H78" s="609">
        <v>6.2941749145025983E-2</v>
      </c>
      <c r="I78" s="612">
        <v>6.6476272887691701E-2</v>
      </c>
      <c r="J78" s="340"/>
      <c r="K78" s="401"/>
      <c r="L78" s="78"/>
      <c r="M78" s="125" t="s">
        <v>92</v>
      </c>
      <c r="N78" s="831">
        <v>12589.518320686835</v>
      </c>
      <c r="O78" s="832">
        <v>13494.965503211533</v>
      </c>
      <c r="P78" s="832">
        <v>11603.528820374793</v>
      </c>
      <c r="Q78" s="832">
        <v>13663.137388561812</v>
      </c>
      <c r="R78" s="832">
        <v>11471.363164733406</v>
      </c>
      <c r="S78" s="467">
        <v>12022.13747189985</v>
      </c>
      <c r="T78" s="340"/>
    </row>
    <row r="79" spans="1:20" ht="15" customHeight="1" x14ac:dyDescent="0.25">
      <c r="A79" s="401"/>
      <c r="B79" s="336" t="s">
        <v>3</v>
      </c>
      <c r="C79" s="125" t="s">
        <v>91</v>
      </c>
      <c r="D79" s="572">
        <v>100</v>
      </c>
      <c r="E79" s="572">
        <v>100</v>
      </c>
      <c r="F79" s="572">
        <v>100</v>
      </c>
      <c r="G79" s="572">
        <v>100</v>
      </c>
      <c r="H79" s="572">
        <v>100</v>
      </c>
      <c r="I79" s="573">
        <v>100</v>
      </c>
      <c r="J79" s="340"/>
      <c r="K79" s="401"/>
      <c r="L79" s="336" t="s">
        <v>3</v>
      </c>
      <c r="M79" s="125" t="s">
        <v>91</v>
      </c>
      <c r="N79" s="175">
        <v>16152353</v>
      </c>
      <c r="O79" s="832">
        <v>16607007</v>
      </c>
      <c r="P79" s="832">
        <v>16962515</v>
      </c>
      <c r="Q79" s="832">
        <v>17273117</v>
      </c>
      <c r="R79" s="832">
        <v>17552505</v>
      </c>
      <c r="S79" s="467">
        <v>17807414</v>
      </c>
      <c r="T79" s="340"/>
    </row>
    <row r="80" spans="1:20" s="141" customFormat="1" ht="15" customHeight="1" x14ac:dyDescent="0.25">
      <c r="A80" s="401"/>
      <c r="B80" s="336"/>
      <c r="C80" s="125" t="s">
        <v>92</v>
      </c>
      <c r="D80" s="611">
        <v>0</v>
      </c>
      <c r="E80" s="611">
        <v>0</v>
      </c>
      <c r="F80" s="611">
        <v>0</v>
      </c>
      <c r="G80" s="611">
        <v>0</v>
      </c>
      <c r="H80" s="611">
        <v>0</v>
      </c>
      <c r="I80" s="614">
        <v>0</v>
      </c>
      <c r="J80" s="340"/>
      <c r="K80" s="401"/>
      <c r="L80" s="336"/>
      <c r="M80" s="125" t="s">
        <v>92</v>
      </c>
      <c r="N80" s="175">
        <v>133387.55892283155</v>
      </c>
      <c r="O80" s="832">
        <v>169411.06541139752</v>
      </c>
      <c r="P80" s="832">
        <v>454472.3819358655</v>
      </c>
      <c r="Q80" s="832">
        <v>300444.36932946695</v>
      </c>
      <c r="R80" s="832">
        <v>168987.05127454744</v>
      </c>
      <c r="S80" s="467">
        <v>172433.43031196759</v>
      </c>
      <c r="T80" s="340"/>
    </row>
    <row r="81" spans="1:19" ht="15" customHeight="1" x14ac:dyDescent="0.25">
      <c r="A81" s="403"/>
      <c r="B81" s="81"/>
      <c r="C81" s="81"/>
      <c r="D81" s="81"/>
      <c r="E81" s="82"/>
      <c r="F81" s="82"/>
      <c r="G81" s="82"/>
      <c r="H81" s="12"/>
      <c r="I81" s="13"/>
      <c r="K81" s="403"/>
      <c r="L81" s="81"/>
      <c r="M81" s="81"/>
      <c r="N81" s="81"/>
      <c r="O81" s="82"/>
      <c r="P81" s="82"/>
      <c r="Q81" s="82"/>
      <c r="R81" s="12"/>
      <c r="S81" s="13"/>
    </row>
    <row r="82" spans="1:19" ht="15" customHeight="1" x14ac:dyDescent="0.25">
      <c r="A82" s="867" t="s">
        <v>342</v>
      </c>
      <c r="B82" s="867"/>
      <c r="C82" s="867"/>
      <c r="D82" s="867"/>
      <c r="E82" s="867"/>
      <c r="F82" s="867"/>
      <c r="G82" s="867"/>
      <c r="H82" s="867"/>
      <c r="I82" s="867"/>
      <c r="K82" s="867" t="s">
        <v>342</v>
      </c>
      <c r="L82" s="867"/>
      <c r="M82" s="867"/>
      <c r="N82" s="867"/>
      <c r="O82" s="867"/>
      <c r="P82" s="867"/>
      <c r="Q82" s="867"/>
      <c r="R82" s="867"/>
      <c r="S82" s="867"/>
    </row>
    <row r="83" spans="1:19" s="764" customFormat="1" ht="15" customHeight="1" x14ac:dyDescent="0.25">
      <c r="A83" s="865" t="s">
        <v>6</v>
      </c>
      <c r="B83" s="865"/>
      <c r="C83" s="865"/>
      <c r="D83" s="865"/>
      <c r="E83" s="865"/>
      <c r="F83" s="865"/>
      <c r="G83" s="865"/>
      <c r="H83" s="865"/>
      <c r="I83" s="865"/>
      <c r="K83" s="865" t="s">
        <v>6</v>
      </c>
      <c r="L83" s="865"/>
      <c r="M83" s="865"/>
      <c r="N83" s="865"/>
      <c r="O83" s="865"/>
      <c r="P83" s="865"/>
      <c r="Q83" s="865"/>
      <c r="R83" s="865"/>
      <c r="S83" s="865"/>
    </row>
    <row r="84" spans="1:19" s="764" customFormat="1" ht="15" customHeight="1" x14ac:dyDescent="0.25">
      <c r="A84" s="400"/>
      <c r="B84" s="400"/>
      <c r="C84" s="400"/>
      <c r="D84" s="400"/>
      <c r="E84" s="400"/>
      <c r="F84" s="400"/>
      <c r="G84" s="400"/>
      <c r="H84" s="400"/>
      <c r="I84" s="400"/>
      <c r="K84" s="400"/>
      <c r="L84" s="400"/>
      <c r="M84" s="400"/>
      <c r="N84" s="400"/>
      <c r="O84" s="400"/>
      <c r="P84" s="400"/>
      <c r="Q84" s="400"/>
      <c r="R84" s="400"/>
      <c r="S84" s="400"/>
    </row>
    <row r="85" spans="1:19" ht="15" customHeight="1" x14ac:dyDescent="0.25"/>
  </sheetData>
  <mergeCells count="8">
    <mergeCell ref="A83:I83"/>
    <mergeCell ref="K83:S83"/>
    <mergeCell ref="A82:I82"/>
    <mergeCell ref="K82:S82"/>
    <mergeCell ref="K2:S2"/>
    <mergeCell ref="K3:S3"/>
    <mergeCell ref="A2:I2"/>
    <mergeCell ref="A3:I3"/>
  </mergeCells>
  <hyperlinks>
    <hyperlink ref="A1" location="INDICE!A1" display="INDICE" xr:uid="{05C4AA73-3861-4C5A-A70D-C41BE893D812}"/>
  </hyperlinks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C3C75-3841-475D-B386-F0307343C0F3}">
  <dimension ref="A1:Q47"/>
  <sheetViews>
    <sheetView workbookViewId="0">
      <selection activeCell="F49" sqref="F49:I271"/>
    </sheetView>
  </sheetViews>
  <sheetFormatPr baseColWidth="10" defaultColWidth="11.5703125" defaultRowHeight="15" x14ac:dyDescent="0.25"/>
  <cols>
    <col min="1" max="1" width="11.7109375" style="194" customWidth="1"/>
    <col min="2" max="2" width="32.85546875" style="194" customWidth="1"/>
    <col min="3" max="3" width="13.28515625" style="194" customWidth="1"/>
    <col min="4" max="9" width="7.7109375" style="194" customWidth="1"/>
    <col min="10" max="10" width="11.5703125" style="194"/>
    <col min="11" max="11" width="32.85546875" style="194" customWidth="1"/>
    <col min="12" max="12" width="13.28515625" style="194" customWidth="1"/>
    <col min="13" max="18" width="10.7109375" style="194" customWidth="1"/>
    <col min="19" max="16384" width="11.5703125" style="194"/>
  </cols>
  <sheetData>
    <row r="1" spans="1:17" x14ac:dyDescent="0.25">
      <c r="A1" s="398" t="s">
        <v>344</v>
      </c>
      <c r="B1" s="294"/>
    </row>
    <row r="2" spans="1:17" ht="28.9" customHeight="1" x14ac:dyDescent="0.25">
      <c r="A2" s="908" t="s">
        <v>589</v>
      </c>
      <c r="B2" s="908"/>
      <c r="C2" s="908"/>
      <c r="D2" s="908"/>
      <c r="E2" s="908"/>
      <c r="F2" s="908"/>
      <c r="G2" s="908"/>
      <c r="H2" s="908"/>
      <c r="I2" s="668"/>
      <c r="J2" s="910" t="s">
        <v>588</v>
      </c>
      <c r="K2" s="910"/>
      <c r="L2" s="910"/>
      <c r="M2" s="910"/>
      <c r="N2" s="910"/>
      <c r="O2" s="910"/>
      <c r="P2" s="910"/>
      <c r="Q2" s="910"/>
    </row>
    <row r="3" spans="1:17" ht="14.45" customHeight="1" x14ac:dyDescent="0.25">
      <c r="A3" s="909" t="s">
        <v>507</v>
      </c>
      <c r="B3" s="909"/>
      <c r="C3" s="909"/>
      <c r="D3" s="909"/>
      <c r="E3" s="909"/>
      <c r="F3" s="909"/>
      <c r="G3" s="909"/>
      <c r="H3" s="909"/>
      <c r="I3" s="674"/>
      <c r="J3" s="909" t="s">
        <v>349</v>
      </c>
      <c r="K3" s="909"/>
      <c r="L3" s="909"/>
      <c r="M3" s="909"/>
      <c r="N3" s="909"/>
      <c r="O3" s="909"/>
      <c r="P3" s="909"/>
      <c r="Q3" s="909"/>
    </row>
    <row r="4" spans="1:17" x14ac:dyDescent="0.25">
      <c r="J4" s="674"/>
      <c r="K4" s="674"/>
      <c r="L4" s="674"/>
      <c r="M4" s="674"/>
      <c r="N4" s="674"/>
      <c r="O4" s="674"/>
      <c r="P4" s="674"/>
      <c r="Q4" s="674"/>
    </row>
    <row r="5" spans="1:17" x14ac:dyDescent="0.25">
      <c r="A5" s="285"/>
      <c r="B5" s="282"/>
      <c r="C5" s="282"/>
      <c r="D5" s="283">
        <v>2009</v>
      </c>
      <c r="E5" s="283">
        <v>2011</v>
      </c>
      <c r="F5" s="283">
        <v>2013</v>
      </c>
      <c r="G5" s="283">
        <v>2015</v>
      </c>
      <c r="H5" s="286">
        <v>2017</v>
      </c>
      <c r="J5" s="285"/>
      <c r="K5" s="282"/>
      <c r="L5" s="282"/>
      <c r="M5" s="283">
        <v>2009</v>
      </c>
      <c r="N5" s="283">
        <v>2011</v>
      </c>
      <c r="O5" s="283">
        <v>2013</v>
      </c>
      <c r="P5" s="283">
        <v>2015</v>
      </c>
      <c r="Q5" s="286">
        <v>2017</v>
      </c>
    </row>
    <row r="6" spans="1:17" x14ac:dyDescent="0.25">
      <c r="A6" s="401"/>
      <c r="B6" s="341"/>
      <c r="C6" s="341"/>
      <c r="D6" s="341"/>
      <c r="E6" s="341"/>
      <c r="F6" s="341"/>
      <c r="G6" s="386"/>
      <c r="H6" s="287"/>
      <c r="J6" s="401"/>
      <c r="K6" s="341"/>
      <c r="L6" s="341"/>
      <c r="M6" s="341"/>
      <c r="N6" s="341"/>
      <c r="O6" s="341"/>
      <c r="P6" s="669"/>
      <c r="Q6" s="287"/>
    </row>
    <row r="7" spans="1:17" ht="14.45" customHeight="1" x14ac:dyDescent="0.2">
      <c r="A7" s="401" t="s">
        <v>9</v>
      </c>
      <c r="B7" s="400" t="s">
        <v>345</v>
      </c>
      <c r="C7" s="125" t="s">
        <v>91</v>
      </c>
      <c r="D7" s="60">
        <v>3.7426314775573108</v>
      </c>
      <c r="E7" s="60">
        <v>2.81755038653856</v>
      </c>
      <c r="F7" s="60">
        <v>1.6748677668600453</v>
      </c>
      <c r="G7" s="316">
        <v>2.1685546734586985</v>
      </c>
      <c r="H7" s="317">
        <v>2.7428929339277737</v>
      </c>
      <c r="J7" s="401" t="s">
        <v>9</v>
      </c>
      <c r="K7" s="400" t="s">
        <v>345</v>
      </c>
      <c r="L7" s="125" t="s">
        <v>91</v>
      </c>
      <c r="M7" s="740">
        <v>4857</v>
      </c>
      <c r="N7" s="740">
        <v>4953</v>
      </c>
      <c r="O7" s="740">
        <v>3271</v>
      </c>
      <c r="P7" s="740">
        <v>4223</v>
      </c>
      <c r="Q7" s="739">
        <v>7795</v>
      </c>
    </row>
    <row r="8" spans="1:17" ht="14.45" customHeight="1" x14ac:dyDescent="0.2">
      <c r="A8" s="401"/>
      <c r="B8" s="400"/>
      <c r="C8" s="125" t="s">
        <v>92</v>
      </c>
      <c r="D8" s="60">
        <v>0.63466430826293752</v>
      </c>
      <c r="E8" s="60">
        <v>0.47855630817574296</v>
      </c>
      <c r="F8" s="60">
        <v>0.2571886844992981</v>
      </c>
      <c r="G8" s="316">
        <v>0.40392151988649788</v>
      </c>
      <c r="H8" s="317">
        <v>0.34917848469251656</v>
      </c>
      <c r="J8" s="401"/>
      <c r="K8" s="400"/>
      <c r="L8" s="125" t="s">
        <v>92</v>
      </c>
      <c r="M8" s="740">
        <v>856.51343439862183</v>
      </c>
      <c r="N8" s="740">
        <v>862.60788071691388</v>
      </c>
      <c r="O8" s="740">
        <v>500.21008765874973</v>
      </c>
      <c r="P8" s="740">
        <v>798.57052686529607</v>
      </c>
      <c r="Q8" s="739">
        <v>1026.1387630049148</v>
      </c>
    </row>
    <row r="9" spans="1:17" x14ac:dyDescent="0.2">
      <c r="A9" s="401"/>
      <c r="B9" s="386" t="s">
        <v>346</v>
      </c>
      <c r="C9" s="125" t="s">
        <v>91</v>
      </c>
      <c r="D9" s="79">
        <v>80.439992294355605</v>
      </c>
      <c r="E9" s="79">
        <v>76.654663776871402</v>
      </c>
      <c r="F9" s="79">
        <v>76.6624509086068</v>
      </c>
      <c r="G9" s="79">
        <v>74.841582023025808</v>
      </c>
      <c r="H9" s="402">
        <v>74.048608496458343</v>
      </c>
      <c r="J9" s="401"/>
      <c r="K9" s="669" t="s">
        <v>346</v>
      </c>
      <c r="L9" s="125" t="s">
        <v>91</v>
      </c>
      <c r="M9" s="738">
        <v>104391</v>
      </c>
      <c r="N9" s="738">
        <v>134752</v>
      </c>
      <c r="O9" s="738">
        <v>149721</v>
      </c>
      <c r="P9" s="738">
        <v>145745</v>
      </c>
      <c r="Q9" s="739">
        <v>210438</v>
      </c>
    </row>
    <row r="10" spans="1:17" x14ac:dyDescent="0.2">
      <c r="A10" s="401"/>
      <c r="B10" s="386"/>
      <c r="C10" s="125" t="s">
        <v>92</v>
      </c>
      <c r="D10" s="79">
        <v>1.5510289497264365</v>
      </c>
      <c r="E10" s="79">
        <v>1.8045461800224567</v>
      </c>
      <c r="F10" s="79">
        <v>1.3711288951242704</v>
      </c>
      <c r="G10" s="79">
        <v>1.1194616442322787</v>
      </c>
      <c r="H10" s="402">
        <v>1.0570154518236512</v>
      </c>
      <c r="J10" s="401"/>
      <c r="K10" s="669"/>
      <c r="L10" s="125" t="s">
        <v>92</v>
      </c>
      <c r="M10" s="738">
        <v>5130.906209369512</v>
      </c>
      <c r="N10" s="738">
        <v>6684.6318541735291</v>
      </c>
      <c r="O10" s="738">
        <v>6193.2245274324941</v>
      </c>
      <c r="P10" s="738">
        <v>4946.3971356473539</v>
      </c>
      <c r="Q10" s="739">
        <v>7351.689095367451</v>
      </c>
    </row>
    <row r="11" spans="1:17" x14ac:dyDescent="0.2">
      <c r="A11" s="348"/>
      <c r="B11" s="289" t="s">
        <v>347</v>
      </c>
      <c r="C11" s="125" t="s">
        <v>91</v>
      </c>
      <c r="D11" s="316">
        <v>11.513773839337315</v>
      </c>
      <c r="E11" s="316">
        <v>16.717579398262711</v>
      </c>
      <c r="F11" s="316">
        <v>13.673393104931414</v>
      </c>
      <c r="G11" s="316">
        <v>18.250161755794966</v>
      </c>
      <c r="H11" s="317">
        <v>17.148446984225288</v>
      </c>
      <c r="J11" s="348"/>
      <c r="K11" s="289" t="s">
        <v>347</v>
      </c>
      <c r="L11" s="125" t="s">
        <v>91</v>
      </c>
      <c r="M11" s="740">
        <v>14942</v>
      </c>
      <c r="N11" s="740">
        <v>29388</v>
      </c>
      <c r="O11" s="740">
        <v>26704</v>
      </c>
      <c r="P11" s="740">
        <v>35540</v>
      </c>
      <c r="Q11" s="739">
        <v>48734</v>
      </c>
    </row>
    <row r="12" spans="1:17" x14ac:dyDescent="0.2">
      <c r="A12" s="348"/>
      <c r="B12" s="289"/>
      <c r="C12" s="125" t="s">
        <v>92</v>
      </c>
      <c r="D12" s="316">
        <v>1.218954164241943</v>
      </c>
      <c r="E12" s="316">
        <v>1.6124269510032034</v>
      </c>
      <c r="F12" s="316">
        <v>0.90326911531457132</v>
      </c>
      <c r="G12" s="316">
        <v>1.0675085964075546</v>
      </c>
      <c r="H12" s="317">
        <v>0.86680550113041532</v>
      </c>
      <c r="J12" s="348"/>
      <c r="K12" s="289"/>
      <c r="L12" s="125" t="s">
        <v>92</v>
      </c>
      <c r="M12" s="740">
        <v>1666.0364471753385</v>
      </c>
      <c r="N12" s="740">
        <v>3599.0966471006541</v>
      </c>
      <c r="O12" s="740">
        <v>1773.8666441509943</v>
      </c>
      <c r="P12" s="740">
        <v>2433.3145701448502</v>
      </c>
      <c r="Q12" s="739">
        <v>2997.1590260197627</v>
      </c>
    </row>
    <row r="13" spans="1:17" ht="14.45" customHeight="1" x14ac:dyDescent="0.2">
      <c r="A13" s="348"/>
      <c r="B13" s="289" t="s">
        <v>348</v>
      </c>
      <c r="C13" s="125" t="s">
        <v>91</v>
      </c>
      <c r="D13" s="316">
        <v>1.6536312849162011</v>
      </c>
      <c r="E13" s="316">
        <v>2.6372226109414023</v>
      </c>
      <c r="F13" s="316">
        <v>1.9349817459382794</v>
      </c>
      <c r="G13" s="316">
        <v>2.5855251671476549</v>
      </c>
      <c r="H13" s="317">
        <v>2.6507007660395021</v>
      </c>
      <c r="J13" s="348"/>
      <c r="K13" s="289" t="s">
        <v>348</v>
      </c>
      <c r="L13" s="125" t="s">
        <v>91</v>
      </c>
      <c r="M13" s="740">
        <v>2146</v>
      </c>
      <c r="N13" s="740">
        <v>4636</v>
      </c>
      <c r="O13" s="740">
        <v>3779</v>
      </c>
      <c r="P13" s="740">
        <v>5035</v>
      </c>
      <c r="Q13" s="739">
        <v>7533</v>
      </c>
    </row>
    <row r="14" spans="1:17" ht="14.45" customHeight="1" x14ac:dyDescent="0.2">
      <c r="A14" s="348"/>
      <c r="B14" s="289"/>
      <c r="C14" s="125" t="s">
        <v>92</v>
      </c>
      <c r="D14" s="316">
        <v>0.37377744836398863</v>
      </c>
      <c r="E14" s="316">
        <v>1.1468954799689421</v>
      </c>
      <c r="F14" s="316">
        <v>0.29962849542400799</v>
      </c>
      <c r="G14" s="316">
        <v>0.34434272263543347</v>
      </c>
      <c r="H14" s="317">
        <v>0.31785842590407981</v>
      </c>
      <c r="J14" s="348"/>
      <c r="K14" s="289"/>
      <c r="L14" s="125" t="s">
        <v>92</v>
      </c>
      <c r="M14" s="740">
        <v>484.51900547518943</v>
      </c>
      <c r="N14" s="740">
        <v>2070.7523590479923</v>
      </c>
      <c r="O14" s="740">
        <v>578.25005252313906</v>
      </c>
      <c r="P14" s="740">
        <v>686.06194531720689</v>
      </c>
      <c r="Q14" s="739">
        <v>929.67175867297135</v>
      </c>
    </row>
    <row r="15" spans="1:17" x14ac:dyDescent="0.2">
      <c r="A15" s="348"/>
      <c r="B15" s="289" t="s">
        <v>56</v>
      </c>
      <c r="C15" s="125" t="s">
        <v>91</v>
      </c>
      <c r="D15" s="316">
        <v>2.6499711038335581</v>
      </c>
      <c r="E15" s="316">
        <v>1.1729838273859299</v>
      </c>
      <c r="F15" s="316">
        <v>6.0543064736634591</v>
      </c>
      <c r="G15" s="316">
        <v>2.154176380572872</v>
      </c>
      <c r="H15" s="317">
        <v>3.4093508193490956</v>
      </c>
      <c r="J15" s="348"/>
      <c r="K15" s="289" t="s">
        <v>56</v>
      </c>
      <c r="L15" s="125" t="s">
        <v>91</v>
      </c>
      <c r="M15" s="740">
        <v>3439</v>
      </c>
      <c r="N15" s="740">
        <v>2062</v>
      </c>
      <c r="O15" s="740">
        <v>11824</v>
      </c>
      <c r="P15" s="740">
        <v>4195</v>
      </c>
      <c r="Q15" s="739">
        <v>9689</v>
      </c>
    </row>
    <row r="16" spans="1:17" x14ac:dyDescent="0.2">
      <c r="A16" s="348"/>
      <c r="B16" s="289"/>
      <c r="C16" s="125" t="s">
        <v>92</v>
      </c>
      <c r="D16" s="316">
        <v>0.65909184047666869</v>
      </c>
      <c r="E16" s="316">
        <v>0.30567570590214849</v>
      </c>
      <c r="F16" s="316">
        <v>1.1883218568538843</v>
      </c>
      <c r="G16" s="316">
        <v>0.29917525929101052</v>
      </c>
      <c r="H16" s="317">
        <v>0.40154244381844811</v>
      </c>
      <c r="J16" s="348"/>
      <c r="K16" s="289"/>
      <c r="L16" s="125" t="s">
        <v>92</v>
      </c>
      <c r="M16" s="740">
        <v>876.02719184516775</v>
      </c>
      <c r="N16" s="740">
        <v>541.19647541350457</v>
      </c>
      <c r="O16" s="740">
        <v>2501.8473497918781</v>
      </c>
      <c r="P16" s="740">
        <v>600.04932404695523</v>
      </c>
      <c r="Q16" s="739">
        <v>1157.1614329215279</v>
      </c>
    </row>
    <row r="17" spans="1:17" x14ac:dyDescent="0.2">
      <c r="A17" s="348"/>
      <c r="B17" s="289" t="s">
        <v>3</v>
      </c>
      <c r="C17" s="125" t="s">
        <v>91</v>
      </c>
      <c r="D17" s="316">
        <v>100</v>
      </c>
      <c r="E17" s="316">
        <v>100</v>
      </c>
      <c r="F17" s="316">
        <v>100</v>
      </c>
      <c r="G17" s="316">
        <v>100</v>
      </c>
      <c r="H17" s="317">
        <v>100</v>
      </c>
      <c r="J17" s="348"/>
      <c r="K17" s="289" t="s">
        <v>3</v>
      </c>
      <c r="L17" s="125" t="s">
        <v>91</v>
      </c>
      <c r="M17" s="740">
        <v>129775</v>
      </c>
      <c r="N17" s="740">
        <v>175791</v>
      </c>
      <c r="O17" s="740">
        <v>195299</v>
      </c>
      <c r="P17" s="740">
        <v>194738</v>
      </c>
      <c r="Q17" s="739">
        <v>284189</v>
      </c>
    </row>
    <row r="18" spans="1:17" x14ac:dyDescent="0.2">
      <c r="A18" s="348"/>
      <c r="B18" s="289"/>
      <c r="C18" s="125" t="s">
        <v>92</v>
      </c>
      <c r="D18" s="316">
        <v>0</v>
      </c>
      <c r="E18" s="316">
        <v>0</v>
      </c>
      <c r="F18" s="316">
        <v>0</v>
      </c>
      <c r="G18" s="316">
        <v>0</v>
      </c>
      <c r="H18" s="317">
        <v>0</v>
      </c>
      <c r="J18" s="348"/>
      <c r="K18" s="289"/>
      <c r="L18" s="125" t="s">
        <v>92</v>
      </c>
      <c r="M18" s="740">
        <v>5735.4660272980736</v>
      </c>
      <c r="N18" s="740">
        <v>9089.7115354366379</v>
      </c>
      <c r="O18" s="740">
        <v>7403.7025573615792</v>
      </c>
      <c r="P18" s="740">
        <v>6144.2835168615038</v>
      </c>
      <c r="Q18" s="739">
        <v>9120.9109793534317</v>
      </c>
    </row>
    <row r="19" spans="1:17" x14ac:dyDescent="0.25">
      <c r="A19" s="348"/>
      <c r="B19" s="289"/>
      <c r="C19" s="289"/>
      <c r="D19" s="316"/>
      <c r="E19" s="316"/>
      <c r="F19" s="316"/>
      <c r="G19" s="316"/>
      <c r="H19" s="317"/>
      <c r="J19" s="348"/>
      <c r="K19" s="289"/>
      <c r="L19" s="289"/>
      <c r="M19" s="740"/>
      <c r="N19" s="740"/>
      <c r="O19" s="740"/>
      <c r="P19" s="740"/>
      <c r="Q19" s="739"/>
    </row>
    <row r="20" spans="1:17" ht="14.45" customHeight="1" x14ac:dyDescent="0.2">
      <c r="A20" s="313" t="s">
        <v>12</v>
      </c>
      <c r="B20" s="400" t="s">
        <v>345</v>
      </c>
      <c r="C20" s="125" t="s">
        <v>91</v>
      </c>
      <c r="D20" s="316">
        <v>3.2436450500584955</v>
      </c>
      <c r="E20" s="316">
        <v>3.7300285399101942</v>
      </c>
      <c r="F20" s="316">
        <v>2.3573819047786193</v>
      </c>
      <c r="G20" s="316">
        <v>2.1106813948850958</v>
      </c>
      <c r="H20" s="317">
        <v>2.8219152889868813</v>
      </c>
      <c r="J20" s="313" t="s">
        <v>12</v>
      </c>
      <c r="K20" s="400" t="s">
        <v>345</v>
      </c>
      <c r="L20" s="125" t="s">
        <v>91</v>
      </c>
      <c r="M20" s="740">
        <v>46385</v>
      </c>
      <c r="N20" s="740">
        <v>54709</v>
      </c>
      <c r="O20" s="740">
        <v>34924</v>
      </c>
      <c r="P20" s="740">
        <v>31119</v>
      </c>
      <c r="Q20" s="739">
        <v>55854</v>
      </c>
    </row>
    <row r="21" spans="1:17" ht="14.45" customHeight="1" x14ac:dyDescent="0.2">
      <c r="A21" s="348"/>
      <c r="B21" s="400"/>
      <c r="C21" s="125" t="s">
        <v>92</v>
      </c>
      <c r="D21" s="316">
        <v>0.21393751348736398</v>
      </c>
      <c r="E21" s="316">
        <v>0.28709957528278601</v>
      </c>
      <c r="F21" s="316">
        <v>0.23075496402261975</v>
      </c>
      <c r="G21" s="316">
        <v>0.1506273942065105</v>
      </c>
      <c r="H21" s="317">
        <v>0.15050479994282723</v>
      </c>
      <c r="J21" s="348"/>
      <c r="K21" s="400"/>
      <c r="L21" s="125" t="s">
        <v>92</v>
      </c>
      <c r="M21" s="740">
        <v>3114.936345794993</v>
      </c>
      <c r="N21" s="740">
        <v>4081.1030066062649</v>
      </c>
      <c r="O21" s="740">
        <v>3471.4290892520762</v>
      </c>
      <c r="P21" s="740">
        <v>2278.1936591133317</v>
      </c>
      <c r="Q21" s="739">
        <v>3212.2609989131151</v>
      </c>
    </row>
    <row r="22" spans="1:17" x14ac:dyDescent="0.2">
      <c r="A22" s="348"/>
      <c r="B22" s="386" t="s">
        <v>346</v>
      </c>
      <c r="C22" s="125" t="s">
        <v>91</v>
      </c>
      <c r="D22" s="316">
        <v>83.086123548716216</v>
      </c>
      <c r="E22" s="316">
        <v>82.037855947769103</v>
      </c>
      <c r="F22" s="316">
        <v>79.870925848175531</v>
      </c>
      <c r="G22" s="316">
        <v>80.22495214866403</v>
      </c>
      <c r="H22" s="317">
        <v>79.016507906354477</v>
      </c>
      <c r="J22" s="348"/>
      <c r="K22" s="669" t="s">
        <v>346</v>
      </c>
      <c r="L22" s="125" t="s">
        <v>91</v>
      </c>
      <c r="M22" s="740">
        <v>1188154</v>
      </c>
      <c r="N22" s="740">
        <v>1203264</v>
      </c>
      <c r="O22" s="740">
        <v>1183267</v>
      </c>
      <c r="P22" s="740">
        <v>1182803</v>
      </c>
      <c r="Q22" s="739">
        <v>1563969</v>
      </c>
    </row>
    <row r="23" spans="1:17" x14ac:dyDescent="0.2">
      <c r="A23" s="348"/>
      <c r="B23" s="386"/>
      <c r="C23" s="125" t="s">
        <v>92</v>
      </c>
      <c r="D23" s="316">
        <v>0.52221596967865902</v>
      </c>
      <c r="E23" s="316">
        <v>0.7083619327162316</v>
      </c>
      <c r="F23" s="316">
        <v>0.69199846689315991</v>
      </c>
      <c r="G23" s="316">
        <v>0.43876340013470039</v>
      </c>
      <c r="H23" s="317">
        <v>0.43621870575940253</v>
      </c>
      <c r="J23" s="348"/>
      <c r="K23" s="669"/>
      <c r="L23" s="125" t="s">
        <v>92</v>
      </c>
      <c r="M23" s="740">
        <v>23464.983207522546</v>
      </c>
      <c r="N23" s="740">
        <v>45286.036937055134</v>
      </c>
      <c r="O23" s="740">
        <v>32240.055487184702</v>
      </c>
      <c r="P23" s="740">
        <v>18911.072040626223</v>
      </c>
      <c r="Q23" s="739">
        <v>30663.242277181871</v>
      </c>
    </row>
    <row r="24" spans="1:17" x14ac:dyDescent="0.2">
      <c r="A24" s="348"/>
      <c r="B24" s="289" t="s">
        <v>347</v>
      </c>
      <c r="C24" s="125" t="s">
        <v>91</v>
      </c>
      <c r="D24" s="316">
        <v>9.3945778646137459</v>
      </c>
      <c r="E24" s="316">
        <v>11.501461085225653</v>
      </c>
      <c r="F24" s="316">
        <v>12.243886831628499</v>
      </c>
      <c r="G24" s="316">
        <v>12.5502082940507</v>
      </c>
      <c r="H24" s="317">
        <v>13.23178870849909</v>
      </c>
      <c r="J24" s="348"/>
      <c r="K24" s="289" t="s">
        <v>347</v>
      </c>
      <c r="L24" s="125" t="s">
        <v>91</v>
      </c>
      <c r="M24" s="740">
        <v>134345</v>
      </c>
      <c r="N24" s="740">
        <v>168694</v>
      </c>
      <c r="O24" s="740">
        <v>181390</v>
      </c>
      <c r="P24" s="740">
        <v>185035</v>
      </c>
      <c r="Q24" s="739">
        <v>261896</v>
      </c>
    </row>
    <row r="25" spans="1:17" x14ac:dyDescent="0.2">
      <c r="A25" s="348"/>
      <c r="B25" s="289"/>
      <c r="C25" s="125" t="s">
        <v>92</v>
      </c>
      <c r="D25" s="316">
        <v>0.36574664167583892</v>
      </c>
      <c r="E25" s="316">
        <v>0.61788283133353028</v>
      </c>
      <c r="F25" s="316">
        <v>0.54732761022430754</v>
      </c>
      <c r="G25" s="316">
        <v>0.3369513422160334</v>
      </c>
      <c r="H25" s="317">
        <v>0.36658996344544226</v>
      </c>
      <c r="J25" s="348"/>
      <c r="K25" s="289"/>
      <c r="L25" s="125" t="s">
        <v>92</v>
      </c>
      <c r="M25" s="740">
        <v>5809.3974246735625</v>
      </c>
      <c r="N25" s="740">
        <v>11086.900536583767</v>
      </c>
      <c r="O25" s="740">
        <v>9045.6519941677761</v>
      </c>
      <c r="P25" s="740">
        <v>5783.1725457693474</v>
      </c>
      <c r="Q25" s="739">
        <v>7641.8361574224991</v>
      </c>
    </row>
    <row r="26" spans="1:17" x14ac:dyDescent="0.2">
      <c r="A26" s="348"/>
      <c r="B26" s="289" t="s">
        <v>348</v>
      </c>
      <c r="C26" s="125" t="s">
        <v>91</v>
      </c>
      <c r="D26" s="316">
        <v>1.1966906918540698</v>
      </c>
      <c r="E26" s="316">
        <v>1.7705516670552894</v>
      </c>
      <c r="F26" s="316">
        <v>1.2904715168811602</v>
      </c>
      <c r="G26" s="316">
        <v>2.0262378608180645</v>
      </c>
      <c r="H26" s="317">
        <v>1.7155612051569902</v>
      </c>
      <c r="J26" s="348"/>
      <c r="K26" s="289" t="s">
        <v>348</v>
      </c>
      <c r="L26" s="125" t="s">
        <v>91</v>
      </c>
      <c r="M26" s="740">
        <v>17113</v>
      </c>
      <c r="N26" s="740">
        <v>25969</v>
      </c>
      <c r="O26" s="740">
        <v>19118</v>
      </c>
      <c r="P26" s="740">
        <v>29874</v>
      </c>
      <c r="Q26" s="739">
        <v>33956</v>
      </c>
    </row>
    <row r="27" spans="1:17" x14ac:dyDescent="0.2">
      <c r="A27" s="348"/>
      <c r="B27" s="289"/>
      <c r="C27" s="125" t="s">
        <v>92</v>
      </c>
      <c r="D27" s="316">
        <v>0.12812350022100552</v>
      </c>
      <c r="E27" s="316">
        <v>0.29630068023560424</v>
      </c>
      <c r="F27" s="316">
        <v>0.12272605051128649</v>
      </c>
      <c r="G27" s="316">
        <v>0.13718325837872949</v>
      </c>
      <c r="H27" s="317">
        <v>0.11960379027630302</v>
      </c>
      <c r="J27" s="348"/>
      <c r="K27" s="289"/>
      <c r="L27" s="125" t="s">
        <v>92</v>
      </c>
      <c r="M27" s="740">
        <v>1845.4390492458224</v>
      </c>
      <c r="N27" s="740">
        <v>4651.4234737773295</v>
      </c>
      <c r="O27" s="740">
        <v>1801.5383993143546</v>
      </c>
      <c r="P27" s="740">
        <v>2063.9979696870405</v>
      </c>
      <c r="Q27" s="739">
        <v>2350.4105194280569</v>
      </c>
    </row>
    <row r="28" spans="1:17" x14ac:dyDescent="0.2">
      <c r="A28" s="348"/>
      <c r="B28" s="289" t="s">
        <v>56</v>
      </c>
      <c r="C28" s="125" t="s">
        <v>91</v>
      </c>
      <c r="D28" s="316">
        <v>3.0789628447574766</v>
      </c>
      <c r="E28" s="316">
        <v>0.96010276003976225</v>
      </c>
      <c r="F28" s="316">
        <v>4.2373338985361881</v>
      </c>
      <c r="G28" s="316">
        <v>3.0879203015821122</v>
      </c>
      <c r="H28" s="317">
        <v>3.2142268910025495</v>
      </c>
      <c r="J28" s="348"/>
      <c r="K28" s="289" t="s">
        <v>56</v>
      </c>
      <c r="L28" s="125" t="s">
        <v>91</v>
      </c>
      <c r="M28" s="740">
        <v>44030</v>
      </c>
      <c r="N28" s="740">
        <v>14082</v>
      </c>
      <c r="O28" s="740">
        <v>62775</v>
      </c>
      <c r="P28" s="740">
        <v>45527</v>
      </c>
      <c r="Q28" s="739">
        <v>63619</v>
      </c>
    </row>
    <row r="29" spans="1:17" x14ac:dyDescent="0.2">
      <c r="A29" s="348"/>
      <c r="B29" s="289"/>
      <c r="C29" s="125" t="s">
        <v>92</v>
      </c>
      <c r="D29" s="316">
        <v>0.28433775877741457</v>
      </c>
      <c r="E29" s="316">
        <v>0.11725156537458357</v>
      </c>
      <c r="F29" s="316">
        <v>0.27369345044098126</v>
      </c>
      <c r="G29" s="316">
        <v>0.20876313946902994</v>
      </c>
      <c r="H29" s="317">
        <v>0.16821898800038823</v>
      </c>
      <c r="J29" s="348"/>
      <c r="K29" s="289"/>
      <c r="L29" s="125" t="s">
        <v>92</v>
      </c>
      <c r="M29" s="740">
        <v>4253.8939385498552</v>
      </c>
      <c r="N29" s="740">
        <v>1710.2919545061213</v>
      </c>
      <c r="O29" s="740">
        <v>4088.5172112682058</v>
      </c>
      <c r="P29" s="740">
        <v>3176.1592306202424</v>
      </c>
      <c r="Q29" s="739">
        <v>3437.0177864341308</v>
      </c>
    </row>
    <row r="30" spans="1:17" x14ac:dyDescent="0.2">
      <c r="A30" s="348"/>
      <c r="B30" s="289" t="s">
        <v>3</v>
      </c>
      <c r="C30" s="125" t="s">
        <v>91</v>
      </c>
      <c r="D30" s="316">
        <v>100</v>
      </c>
      <c r="E30" s="316">
        <v>100</v>
      </c>
      <c r="F30" s="316">
        <v>100</v>
      </c>
      <c r="G30" s="316">
        <v>100</v>
      </c>
      <c r="H30" s="317">
        <v>100</v>
      </c>
      <c r="J30" s="348"/>
      <c r="K30" s="289" t="s">
        <v>3</v>
      </c>
      <c r="L30" s="125" t="s">
        <v>91</v>
      </c>
      <c r="M30" s="740">
        <v>1430027</v>
      </c>
      <c r="N30" s="740">
        <v>1466718</v>
      </c>
      <c r="O30" s="740">
        <v>1481474</v>
      </c>
      <c r="P30" s="740">
        <v>1474358</v>
      </c>
      <c r="Q30" s="739">
        <v>1979294</v>
      </c>
    </row>
    <row r="31" spans="1:17" x14ac:dyDescent="0.2">
      <c r="A31" s="348"/>
      <c r="B31" s="289"/>
      <c r="C31" s="125" t="s">
        <v>92</v>
      </c>
      <c r="D31" s="316">
        <v>0</v>
      </c>
      <c r="E31" s="316">
        <v>0</v>
      </c>
      <c r="F31" s="316">
        <v>0</v>
      </c>
      <c r="G31" s="316">
        <v>0</v>
      </c>
      <c r="H31" s="317">
        <v>0</v>
      </c>
      <c r="J31" s="348"/>
      <c r="K31" s="289"/>
      <c r="L31" s="125" t="s">
        <v>92</v>
      </c>
      <c r="M31" s="740">
        <v>26998.230000837084</v>
      </c>
      <c r="N31" s="740">
        <v>53109.052244564205</v>
      </c>
      <c r="O31" s="740">
        <v>36309.409358707868</v>
      </c>
      <c r="P31" s="740">
        <v>22449.567197799908</v>
      </c>
      <c r="Q31" s="739">
        <v>34759.173075786821</v>
      </c>
    </row>
    <row r="32" spans="1:17" ht="14.45" customHeight="1" x14ac:dyDescent="0.25">
      <c r="A32" s="348"/>
      <c r="B32" s="289"/>
      <c r="C32" s="289"/>
      <c r="D32" s="316"/>
      <c r="E32" s="316"/>
      <c r="F32" s="316"/>
      <c r="G32" s="316"/>
      <c r="H32" s="317"/>
      <c r="J32" s="348"/>
      <c r="K32" s="289"/>
      <c r="L32" s="289"/>
      <c r="M32" s="740"/>
      <c r="N32" s="740"/>
      <c r="O32" s="740"/>
      <c r="P32" s="740"/>
      <c r="Q32" s="739"/>
    </row>
    <row r="33" spans="1:17" ht="14.45" customHeight="1" x14ac:dyDescent="0.2">
      <c r="A33" s="313" t="s">
        <v>3</v>
      </c>
      <c r="B33" s="400" t="s">
        <v>345</v>
      </c>
      <c r="C33" s="125" t="s">
        <v>91</v>
      </c>
      <c r="D33" s="316">
        <v>3.2851605524290903</v>
      </c>
      <c r="E33" s="316">
        <v>3.6323697465280254</v>
      </c>
      <c r="F33" s="316">
        <v>2.2739370461427812</v>
      </c>
      <c r="G33" s="316">
        <v>2.1168475917639955</v>
      </c>
      <c r="H33" s="317">
        <v>2.8121949089985474</v>
      </c>
      <c r="J33" s="313" t="s">
        <v>3</v>
      </c>
      <c r="K33" s="400" t="s">
        <v>345</v>
      </c>
      <c r="L33" s="125" t="s">
        <v>91</v>
      </c>
      <c r="M33" s="740">
        <v>51242</v>
      </c>
      <c r="N33" s="740">
        <v>59662</v>
      </c>
      <c r="O33" s="740">
        <v>38319</v>
      </c>
      <c r="P33" s="740">
        <v>35350</v>
      </c>
      <c r="Q33" s="739">
        <v>63774</v>
      </c>
    </row>
    <row r="34" spans="1:17" x14ac:dyDescent="0.2">
      <c r="A34" s="348"/>
      <c r="B34" s="400"/>
      <c r="C34" s="125" t="s">
        <v>92</v>
      </c>
      <c r="D34" s="316">
        <v>0.20297616107518077</v>
      </c>
      <c r="E34" s="316">
        <v>0.26055155199999475</v>
      </c>
      <c r="F34" s="316">
        <v>0.20435086632431759</v>
      </c>
      <c r="G34" s="316">
        <v>0.14195556485007335</v>
      </c>
      <c r="H34" s="317">
        <v>0.13728834949869531</v>
      </c>
      <c r="J34" s="348"/>
      <c r="K34" s="400"/>
      <c r="L34" s="125" t="s">
        <v>92</v>
      </c>
      <c r="M34" s="740">
        <v>3227.0806024185686</v>
      </c>
      <c r="N34" s="740">
        <v>4181.3673710819457</v>
      </c>
      <c r="O34" s="740">
        <v>3519.0395552193431</v>
      </c>
      <c r="P34" s="740">
        <v>2435.0254772879016</v>
      </c>
      <c r="Q34" s="739">
        <v>3353.0413142355014</v>
      </c>
    </row>
    <row r="35" spans="1:17" x14ac:dyDescent="0.2">
      <c r="A35" s="348"/>
      <c r="B35" s="386" t="s">
        <v>346</v>
      </c>
      <c r="C35" s="125" t="s">
        <v>91</v>
      </c>
      <c r="D35" s="316">
        <v>82.865966321366429</v>
      </c>
      <c r="E35" s="316">
        <v>81.461714973860111</v>
      </c>
      <c r="F35" s="316">
        <v>79.468459278433414</v>
      </c>
      <c r="G35" s="316">
        <v>79.599697233905971</v>
      </c>
      <c r="H35" s="317">
        <v>78.368138511645384</v>
      </c>
      <c r="J35" s="348"/>
      <c r="K35" s="669" t="s">
        <v>346</v>
      </c>
      <c r="L35" s="125" t="s">
        <v>91</v>
      </c>
      <c r="M35" s="740">
        <v>1292545</v>
      </c>
      <c r="N35" s="740">
        <v>1338016</v>
      </c>
      <c r="O35" s="740">
        <v>1339154</v>
      </c>
      <c r="P35" s="740">
        <v>1329264</v>
      </c>
      <c r="Q35" s="739">
        <v>1777206</v>
      </c>
    </row>
    <row r="36" spans="1:17" x14ac:dyDescent="0.2">
      <c r="A36" s="348"/>
      <c r="B36" s="386"/>
      <c r="C36" s="125" t="s">
        <v>92</v>
      </c>
      <c r="D36" s="316">
        <v>0.49409545793433052</v>
      </c>
      <c r="E36" s="316">
        <v>0.68284111639740508</v>
      </c>
      <c r="F36" s="316">
        <v>0.65852776352950815</v>
      </c>
      <c r="G36" s="316">
        <v>0.41944002115008194</v>
      </c>
      <c r="H36" s="317">
        <v>0.41096589152925428</v>
      </c>
      <c r="J36" s="348"/>
      <c r="K36" s="669"/>
      <c r="L36" s="125" t="s">
        <v>92</v>
      </c>
      <c r="M36" s="740">
        <v>24847.363803905115</v>
      </c>
      <c r="N36" s="740">
        <v>46696.424774670275</v>
      </c>
      <c r="O36" s="740">
        <v>34000.751020817828</v>
      </c>
      <c r="P36" s="740">
        <v>19902.875488478025</v>
      </c>
      <c r="Q36" s="739">
        <v>32534.305389333287</v>
      </c>
    </row>
    <row r="37" spans="1:17" x14ac:dyDescent="0.2">
      <c r="A37" s="348"/>
      <c r="B37" s="289" t="s">
        <v>347</v>
      </c>
      <c r="C37" s="125" t="s">
        <v>91</v>
      </c>
      <c r="D37" s="316">
        <v>9.5708942545271771</v>
      </c>
      <c r="E37" s="316">
        <v>12.059720829535788</v>
      </c>
      <c r="F37" s="316">
        <v>12.444077313503515</v>
      </c>
      <c r="G37" s="316">
        <v>13.214159105498654</v>
      </c>
      <c r="H37" s="317">
        <v>13.712922761872257</v>
      </c>
      <c r="J37" s="348"/>
      <c r="K37" s="289" t="s">
        <v>347</v>
      </c>
      <c r="L37" s="125" t="s">
        <v>91</v>
      </c>
      <c r="M37" s="740">
        <v>149287</v>
      </c>
      <c r="N37" s="740">
        <v>198082</v>
      </c>
      <c r="O37" s="740">
        <v>209700</v>
      </c>
      <c r="P37" s="740">
        <v>220668</v>
      </c>
      <c r="Q37" s="739">
        <v>310977</v>
      </c>
    </row>
    <row r="38" spans="1:17" x14ac:dyDescent="0.2">
      <c r="A38" s="348"/>
      <c r="B38" s="289"/>
      <c r="C38" s="125" t="s">
        <v>92</v>
      </c>
      <c r="D38" s="316">
        <v>0.35329708046765357</v>
      </c>
      <c r="E38" s="316">
        <v>0.6167236870908458</v>
      </c>
      <c r="F38" s="316">
        <v>0.49464362405047485</v>
      </c>
      <c r="G38" s="316">
        <v>0.33614699001457288</v>
      </c>
      <c r="H38" s="317">
        <v>0.34366451608658743</v>
      </c>
      <c r="J38" s="348"/>
      <c r="K38" s="289"/>
      <c r="L38" s="125" t="s">
        <v>92</v>
      </c>
      <c r="M38" s="740">
        <v>6129.3800441729081</v>
      </c>
      <c r="N38" s="740">
        <v>12398.655663824809</v>
      </c>
      <c r="O38" s="740">
        <v>9390.799790494304</v>
      </c>
      <c r="P38" s="740">
        <v>6456.3581917869942</v>
      </c>
      <c r="Q38" s="739">
        <v>8230.5207324062685</v>
      </c>
    </row>
    <row r="39" spans="1:17" x14ac:dyDescent="0.2">
      <c r="A39" s="348"/>
      <c r="B39" s="289" t="s">
        <v>348</v>
      </c>
      <c r="C39" s="125" t="s">
        <v>91</v>
      </c>
      <c r="D39" s="316">
        <v>1.2347079949891075</v>
      </c>
      <c r="E39" s="316">
        <v>1.8633079027268649</v>
      </c>
      <c r="F39" s="316">
        <v>1.36279559134291</v>
      </c>
      <c r="G39" s="316">
        <v>2.0904393940845636</v>
      </c>
      <c r="H39" s="317">
        <v>1.8463545180587415</v>
      </c>
      <c r="J39" s="348"/>
      <c r="K39" s="289" t="s">
        <v>348</v>
      </c>
      <c r="L39" s="125" t="s">
        <v>91</v>
      </c>
      <c r="M39" s="740">
        <v>19259</v>
      </c>
      <c r="N39" s="740">
        <v>30605</v>
      </c>
      <c r="O39" s="740">
        <v>22965</v>
      </c>
      <c r="P39" s="740">
        <v>34909</v>
      </c>
      <c r="Q39" s="739">
        <v>41871</v>
      </c>
    </row>
    <row r="40" spans="1:17" x14ac:dyDescent="0.2">
      <c r="A40" s="348"/>
      <c r="B40" s="289"/>
      <c r="C40" s="125" t="s">
        <v>92</v>
      </c>
      <c r="D40" s="316">
        <v>0.12342135178377425</v>
      </c>
      <c r="E40" s="316">
        <v>0.28843103448754071</v>
      </c>
      <c r="F40" s="316">
        <v>0.11406901632029089</v>
      </c>
      <c r="G40" s="316">
        <v>0.12839465602469352</v>
      </c>
      <c r="H40" s="317">
        <v>0.11236872583433391</v>
      </c>
      <c r="J40" s="348"/>
      <c r="K40" s="289"/>
      <c r="L40" s="125" t="s">
        <v>92</v>
      </c>
      <c r="M40" s="740">
        <v>1941.1851030549856</v>
      </c>
      <c r="N40" s="740">
        <v>5070.8503782420939</v>
      </c>
      <c r="O40" s="740">
        <v>1898.9404408945636</v>
      </c>
      <c r="P40" s="740">
        <v>2197.9567731947895</v>
      </c>
      <c r="Q40" s="739">
        <v>2558.4264397561155</v>
      </c>
    </row>
    <row r="41" spans="1:17" x14ac:dyDescent="0.2">
      <c r="A41" s="348"/>
      <c r="B41" s="289" t="s">
        <v>56</v>
      </c>
      <c r="C41" s="125" t="s">
        <v>91</v>
      </c>
      <c r="D41" s="316">
        <v>3.0432708766881951</v>
      </c>
      <c r="E41" s="316">
        <v>0.98288654734920777</v>
      </c>
      <c r="F41" s="316">
        <v>4.4507307705773824</v>
      </c>
      <c r="G41" s="316">
        <v>2.9788566747468166</v>
      </c>
      <c r="H41" s="317">
        <v>3.2603892994250732</v>
      </c>
      <c r="J41" s="348"/>
      <c r="K41" s="289" t="s">
        <v>56</v>
      </c>
      <c r="L41" s="125" t="s">
        <v>91</v>
      </c>
      <c r="M41" s="740">
        <v>47469</v>
      </c>
      <c r="N41" s="740">
        <v>16144</v>
      </c>
      <c r="O41" s="740">
        <v>75001</v>
      </c>
      <c r="P41" s="740">
        <v>49745</v>
      </c>
      <c r="Q41" s="739">
        <v>73938</v>
      </c>
    </row>
    <row r="42" spans="1:17" x14ac:dyDescent="0.2">
      <c r="A42" s="348"/>
      <c r="B42" s="289"/>
      <c r="C42" s="125" t="s">
        <v>92</v>
      </c>
      <c r="D42" s="316">
        <v>0.26626792791943499</v>
      </c>
      <c r="E42" s="316">
        <v>0.10970557704431178</v>
      </c>
      <c r="F42" s="316">
        <v>0.30306452299255421</v>
      </c>
      <c r="G42" s="316">
        <v>0.18739983526695983</v>
      </c>
      <c r="H42" s="317">
        <v>0.15259011788232166</v>
      </c>
      <c r="J42" s="348"/>
      <c r="K42" s="289"/>
      <c r="L42" s="125" t="s">
        <v>92</v>
      </c>
      <c r="M42" s="740">
        <v>4336.3167299789211</v>
      </c>
      <c r="N42" s="740">
        <v>1788.7915238137095</v>
      </c>
      <c r="O42" s="740">
        <v>5296.9295446996139</v>
      </c>
      <c r="P42" s="740">
        <v>3228.1754779102766</v>
      </c>
      <c r="Q42" s="739">
        <v>3579.9376119596591</v>
      </c>
    </row>
    <row r="43" spans="1:17" x14ac:dyDescent="0.2">
      <c r="A43" s="348"/>
      <c r="B43" s="289" t="s">
        <v>3</v>
      </c>
      <c r="C43" s="125" t="s">
        <v>91</v>
      </c>
      <c r="D43" s="316">
        <v>100</v>
      </c>
      <c r="E43" s="316">
        <v>100</v>
      </c>
      <c r="F43" s="316">
        <v>100</v>
      </c>
      <c r="G43" s="316">
        <v>100</v>
      </c>
      <c r="H43" s="317">
        <v>100</v>
      </c>
      <c r="J43" s="348"/>
      <c r="K43" s="289" t="s">
        <v>3</v>
      </c>
      <c r="L43" s="125" t="s">
        <v>91</v>
      </c>
      <c r="M43" s="740">
        <v>1559802</v>
      </c>
      <c r="N43" s="740">
        <v>1642509</v>
      </c>
      <c r="O43" s="740">
        <v>1685139</v>
      </c>
      <c r="P43" s="740">
        <v>1669936</v>
      </c>
      <c r="Q43" s="739">
        <v>2267766</v>
      </c>
    </row>
    <row r="44" spans="1:17" x14ac:dyDescent="0.2">
      <c r="A44" s="348"/>
      <c r="B44" s="289"/>
      <c r="C44" s="125" t="s">
        <v>92</v>
      </c>
      <c r="D44" s="316">
        <v>0</v>
      </c>
      <c r="E44" s="316">
        <v>0</v>
      </c>
      <c r="F44" s="316">
        <v>0</v>
      </c>
      <c r="G44" s="316">
        <v>0</v>
      </c>
      <c r="H44" s="317">
        <v>0</v>
      </c>
      <c r="J44" s="348"/>
      <c r="K44" s="289"/>
      <c r="L44" s="125" t="s">
        <v>92</v>
      </c>
      <c r="M44" s="740">
        <v>28571.158817299747</v>
      </c>
      <c r="N44" s="740">
        <v>55372.345007378914</v>
      </c>
      <c r="O44" s="740">
        <v>38872.331208163123</v>
      </c>
      <c r="P44" s="740">
        <v>23662.529740629994</v>
      </c>
      <c r="Q44" s="739">
        <v>37075.890698769537</v>
      </c>
    </row>
    <row r="45" spans="1:17" x14ac:dyDescent="0.25">
      <c r="A45" s="377"/>
      <c r="B45" s="292"/>
      <c r="C45" s="292"/>
      <c r="D45" s="292"/>
      <c r="E45" s="292"/>
      <c r="F45" s="292"/>
      <c r="G45" s="292"/>
      <c r="H45" s="358"/>
      <c r="J45" s="377"/>
      <c r="K45" s="292"/>
      <c r="L45" s="292"/>
      <c r="M45" s="292"/>
      <c r="N45" s="292"/>
      <c r="O45" s="292"/>
      <c r="P45" s="292"/>
      <c r="Q45" s="358"/>
    </row>
    <row r="46" spans="1:17" ht="14.45" customHeight="1" x14ac:dyDescent="0.25">
      <c r="A46" s="867" t="s">
        <v>342</v>
      </c>
      <c r="B46" s="867"/>
      <c r="C46" s="867"/>
      <c r="D46" s="867"/>
      <c r="E46" s="867"/>
      <c r="F46" s="867"/>
      <c r="G46" s="867"/>
      <c r="H46" s="867"/>
      <c r="I46" s="761"/>
      <c r="J46" s="867" t="s">
        <v>342</v>
      </c>
      <c r="K46" s="867"/>
      <c r="L46" s="867"/>
      <c r="M46" s="867"/>
      <c r="N46" s="867"/>
      <c r="O46" s="867"/>
      <c r="P46" s="867"/>
      <c r="Q46" s="867"/>
    </row>
    <row r="47" spans="1:17" ht="14.45" customHeight="1" x14ac:dyDescent="0.25">
      <c r="A47" s="865" t="s">
        <v>6</v>
      </c>
      <c r="B47" s="865"/>
      <c r="C47" s="865"/>
      <c r="D47" s="865"/>
      <c r="E47" s="865"/>
      <c r="F47" s="865"/>
      <c r="G47" s="865"/>
      <c r="H47" s="865"/>
      <c r="I47" s="761"/>
      <c r="J47" s="865" t="s">
        <v>6</v>
      </c>
      <c r="K47" s="865"/>
      <c r="L47" s="865"/>
      <c r="M47" s="865"/>
      <c r="N47" s="865"/>
      <c r="O47" s="865"/>
      <c r="P47" s="865"/>
      <c r="Q47" s="865"/>
    </row>
  </sheetData>
  <mergeCells count="8">
    <mergeCell ref="J47:Q47"/>
    <mergeCell ref="A46:H46"/>
    <mergeCell ref="A47:H47"/>
    <mergeCell ref="A2:H2"/>
    <mergeCell ref="A3:H3"/>
    <mergeCell ref="J2:Q2"/>
    <mergeCell ref="J3:Q3"/>
    <mergeCell ref="J46:Q46"/>
  </mergeCells>
  <hyperlinks>
    <hyperlink ref="A1" location="INDICE!A1" display="INDICE" xr:uid="{C149A200-161A-40B0-BA11-BEF7349938FF}"/>
  </hyperlinks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3A36B-70AF-4503-9268-42B27F68FFCB}">
  <dimension ref="A1:Q36"/>
  <sheetViews>
    <sheetView workbookViewId="0">
      <selection activeCell="I2" sqref="I2"/>
    </sheetView>
  </sheetViews>
  <sheetFormatPr baseColWidth="10" defaultRowHeight="15" x14ac:dyDescent="0.25"/>
  <cols>
    <col min="3" max="3" width="13.28515625" customWidth="1"/>
    <col min="4" max="8" width="7.7109375" customWidth="1"/>
    <col min="12" max="12" width="13.28515625" customWidth="1"/>
    <col min="13" max="17" width="10.7109375" customWidth="1"/>
  </cols>
  <sheetData>
    <row r="1" spans="1:17" x14ac:dyDescent="0.25">
      <c r="A1" s="398" t="s">
        <v>344</v>
      </c>
      <c r="B1" s="194"/>
    </row>
    <row r="2" spans="1:17" ht="28.9" customHeight="1" x14ac:dyDescent="0.25">
      <c r="A2" s="858" t="s">
        <v>614</v>
      </c>
      <c r="B2" s="858"/>
      <c r="C2" s="858"/>
      <c r="D2" s="858"/>
      <c r="E2" s="858"/>
      <c r="F2" s="858"/>
      <c r="G2" s="858"/>
      <c r="H2" s="858"/>
      <c r="I2" s="194"/>
      <c r="J2" s="911" t="s">
        <v>615</v>
      </c>
      <c r="K2" s="911"/>
      <c r="L2" s="911"/>
      <c r="M2" s="911"/>
      <c r="N2" s="911"/>
      <c r="O2" s="911"/>
      <c r="P2" s="911"/>
      <c r="Q2" s="911"/>
    </row>
    <row r="3" spans="1:17" x14ac:dyDescent="0.25">
      <c r="A3" s="909" t="s">
        <v>238</v>
      </c>
      <c r="B3" s="909"/>
      <c r="C3" s="909"/>
      <c r="D3" s="909"/>
      <c r="E3" s="909"/>
      <c r="F3" s="909"/>
      <c r="G3" s="909"/>
      <c r="H3" s="909"/>
      <c r="I3" s="194"/>
      <c r="J3" s="909" t="s">
        <v>25</v>
      </c>
      <c r="K3" s="909"/>
      <c r="L3" s="909"/>
      <c r="M3" s="909"/>
      <c r="N3" s="909"/>
      <c r="O3" s="909"/>
      <c r="P3" s="909"/>
      <c r="Q3" s="909"/>
    </row>
    <row r="4" spans="1:17" ht="14.45" customHeight="1" x14ac:dyDescent="0.25">
      <c r="A4" s="194"/>
      <c r="B4" s="194"/>
      <c r="C4" s="194"/>
      <c r="D4" s="194"/>
      <c r="E4" s="194"/>
      <c r="F4" s="194"/>
      <c r="G4" s="194"/>
      <c r="H4" s="194"/>
      <c r="I4" s="194"/>
      <c r="J4" s="194"/>
      <c r="K4" s="194"/>
      <c r="L4" s="194"/>
      <c r="M4" s="194"/>
      <c r="N4" s="194"/>
      <c r="O4" s="194"/>
      <c r="P4" s="194"/>
      <c r="Q4" s="194"/>
    </row>
    <row r="5" spans="1:17" ht="14.45" customHeight="1" x14ac:dyDescent="0.25">
      <c r="A5" s="285"/>
      <c r="B5" s="282"/>
      <c r="C5" s="282"/>
      <c r="D5" s="283">
        <v>2009</v>
      </c>
      <c r="E5" s="283">
        <v>2011</v>
      </c>
      <c r="F5" s="283">
        <v>2013</v>
      </c>
      <c r="G5" s="283">
        <v>2015</v>
      </c>
      <c r="H5" s="286">
        <v>2017</v>
      </c>
      <c r="I5" s="333"/>
      <c r="J5" s="285"/>
      <c r="K5" s="282"/>
      <c r="L5" s="282"/>
      <c r="M5" s="283">
        <v>2009</v>
      </c>
      <c r="N5" s="283">
        <v>2011</v>
      </c>
      <c r="O5" s="283">
        <v>2013</v>
      </c>
      <c r="P5" s="283">
        <v>2015</v>
      </c>
      <c r="Q5" s="286">
        <v>2017</v>
      </c>
    </row>
    <row r="6" spans="1:17" ht="14.45" customHeight="1" x14ac:dyDescent="0.25">
      <c r="A6" s="401"/>
      <c r="B6" s="341"/>
      <c r="C6" s="341"/>
      <c r="D6" s="341"/>
      <c r="E6" s="341"/>
      <c r="F6" s="341"/>
      <c r="G6" s="386"/>
      <c r="H6" s="287"/>
      <c r="I6" s="333"/>
      <c r="J6" s="401"/>
      <c r="K6" s="341"/>
      <c r="L6" s="341"/>
      <c r="M6" s="341"/>
      <c r="N6" s="341"/>
      <c r="O6" s="341"/>
      <c r="P6" s="386"/>
      <c r="Q6" s="287"/>
    </row>
    <row r="7" spans="1:17" ht="14.45" customHeight="1" x14ac:dyDescent="0.25">
      <c r="A7" s="401" t="s">
        <v>9</v>
      </c>
      <c r="B7" s="400" t="s">
        <v>350</v>
      </c>
      <c r="C7" s="125" t="s">
        <v>91</v>
      </c>
      <c r="D7" s="60">
        <v>5.124985042407042</v>
      </c>
      <c r="E7" s="60">
        <v>2.4976745383085346</v>
      </c>
      <c r="F7" s="60">
        <v>2.0116954393712105</v>
      </c>
      <c r="G7" s="316">
        <v>2.4640326970282533</v>
      </c>
      <c r="H7" s="317">
        <v>2.6191922032681836</v>
      </c>
      <c r="I7" s="333"/>
      <c r="J7" s="401" t="s">
        <v>9</v>
      </c>
      <c r="K7" s="400" t="s">
        <v>350</v>
      </c>
      <c r="L7" s="125" t="s">
        <v>91</v>
      </c>
      <c r="M7" s="264">
        <v>42401</v>
      </c>
      <c r="N7" s="264">
        <v>33967</v>
      </c>
      <c r="O7" s="264">
        <v>31233</v>
      </c>
      <c r="P7" s="384">
        <v>38777</v>
      </c>
      <c r="Q7" s="780">
        <v>43865</v>
      </c>
    </row>
    <row r="8" spans="1:17" ht="14.45" customHeight="1" x14ac:dyDescent="0.25">
      <c r="A8" s="401"/>
      <c r="B8" s="400"/>
      <c r="C8" s="125" t="s">
        <v>92</v>
      </c>
      <c r="D8" s="60">
        <v>0.31049690501683008</v>
      </c>
      <c r="E8" s="60">
        <v>0.2344549016459366</v>
      </c>
      <c r="F8" s="60">
        <v>0.15869099074046308</v>
      </c>
      <c r="G8" s="316">
        <v>0.14475785992726051</v>
      </c>
      <c r="H8" s="317">
        <v>0.18279142035014981</v>
      </c>
      <c r="I8" s="333"/>
      <c r="J8" s="401"/>
      <c r="K8" s="400"/>
      <c r="L8" s="125" t="s">
        <v>92</v>
      </c>
      <c r="M8" s="264">
        <v>2815.5340839162191</v>
      </c>
      <c r="N8" s="264">
        <v>3401.5587454061174</v>
      </c>
      <c r="O8" s="264">
        <v>2529.217678304195</v>
      </c>
      <c r="P8" s="384">
        <v>2417.3335430170578</v>
      </c>
      <c r="Q8" s="780">
        <v>3360.9138065285679</v>
      </c>
    </row>
    <row r="9" spans="1:17" ht="14.45" customHeight="1" x14ac:dyDescent="0.25">
      <c r="A9" s="401"/>
      <c r="B9" s="386" t="s">
        <v>351</v>
      </c>
      <c r="C9" s="125" t="s">
        <v>91</v>
      </c>
      <c r="D9" s="79">
        <v>34.072490236771138</v>
      </c>
      <c r="E9" s="79">
        <v>34.222413406424522</v>
      </c>
      <c r="F9" s="79">
        <v>32.691000926849725</v>
      </c>
      <c r="G9" s="79">
        <v>33.440425590050587</v>
      </c>
      <c r="H9" s="402">
        <v>31.197794540448655</v>
      </c>
      <c r="I9" s="333"/>
      <c r="J9" s="401"/>
      <c r="K9" s="386" t="s">
        <v>351</v>
      </c>
      <c r="L9" s="125" t="s">
        <v>91</v>
      </c>
      <c r="M9" s="802">
        <v>281895</v>
      </c>
      <c r="N9" s="802">
        <v>465406</v>
      </c>
      <c r="O9" s="802">
        <v>507551</v>
      </c>
      <c r="P9" s="802">
        <v>526259</v>
      </c>
      <c r="Q9" s="780">
        <v>522486</v>
      </c>
    </row>
    <row r="10" spans="1:17" ht="14.45" customHeight="1" x14ac:dyDescent="0.25">
      <c r="A10" s="401"/>
      <c r="B10" s="386"/>
      <c r="C10" s="125" t="s">
        <v>92</v>
      </c>
      <c r="D10" s="79">
        <v>0.82874609011549871</v>
      </c>
      <c r="E10" s="79">
        <v>0.87709564616986413</v>
      </c>
      <c r="F10" s="79">
        <v>0.73720328723110462</v>
      </c>
      <c r="G10" s="79">
        <v>0.48170396969312335</v>
      </c>
      <c r="H10" s="402">
        <v>0.48791809473974918</v>
      </c>
      <c r="I10" s="333"/>
      <c r="J10" s="401"/>
      <c r="K10" s="386"/>
      <c r="L10" s="125" t="s">
        <v>92</v>
      </c>
      <c r="M10" s="802">
        <v>11239.864264627788</v>
      </c>
      <c r="N10" s="802">
        <v>18928.716879499192</v>
      </c>
      <c r="O10" s="802">
        <v>15338.096654931733</v>
      </c>
      <c r="P10" s="802">
        <v>13628.167438157921</v>
      </c>
      <c r="Q10" s="780">
        <v>14262.437115353723</v>
      </c>
    </row>
    <row r="11" spans="1:17" ht="14.45" customHeight="1" x14ac:dyDescent="0.25">
      <c r="A11" s="348"/>
      <c r="B11" s="289" t="s">
        <v>352</v>
      </c>
      <c r="C11" s="125" t="s">
        <v>91</v>
      </c>
      <c r="D11" s="406">
        <v>60.802524720821815</v>
      </c>
      <c r="E11" s="406">
        <v>63.279912055266941</v>
      </c>
      <c r="F11" s="406">
        <v>65.297303633779066</v>
      </c>
      <c r="G11" s="406">
        <v>64.095541712921161</v>
      </c>
      <c r="H11" s="407">
        <v>66.183013256283161</v>
      </c>
      <c r="I11" s="194"/>
      <c r="J11" s="348"/>
      <c r="K11" s="289" t="s">
        <v>352</v>
      </c>
      <c r="L11" s="125" t="s">
        <v>91</v>
      </c>
      <c r="M11" s="804">
        <v>503043</v>
      </c>
      <c r="N11" s="804">
        <v>860572</v>
      </c>
      <c r="O11" s="804">
        <v>1013787</v>
      </c>
      <c r="P11" s="804">
        <v>1008685</v>
      </c>
      <c r="Q11" s="805">
        <v>1108402</v>
      </c>
    </row>
    <row r="12" spans="1:17" ht="14.45" customHeight="1" x14ac:dyDescent="0.25">
      <c r="A12" s="348"/>
      <c r="B12" s="289"/>
      <c r="C12" s="125" t="s">
        <v>92</v>
      </c>
      <c r="D12" s="406">
        <v>0.87142187598911081</v>
      </c>
      <c r="E12" s="406">
        <v>0.95471237072577131</v>
      </c>
      <c r="F12" s="406">
        <v>0.78196201583275915</v>
      </c>
      <c r="G12" s="406">
        <v>0.50293566236139631</v>
      </c>
      <c r="H12" s="407">
        <v>0.52515623822981117</v>
      </c>
      <c r="I12" s="194"/>
      <c r="J12" s="348"/>
      <c r="K12" s="289"/>
      <c r="L12" s="125" t="s">
        <v>92</v>
      </c>
      <c r="M12" s="804">
        <v>14527.719474324353</v>
      </c>
      <c r="N12" s="804">
        <v>37037.530266219299</v>
      </c>
      <c r="O12" s="804">
        <v>32276.845505287387</v>
      </c>
      <c r="P12" s="804">
        <v>21431.338428515326</v>
      </c>
      <c r="Q12" s="805">
        <v>26612.555812325805</v>
      </c>
    </row>
    <row r="13" spans="1:17" ht="14.45" customHeight="1" x14ac:dyDescent="0.25">
      <c r="A13" s="348"/>
      <c r="B13" s="289" t="s">
        <v>3</v>
      </c>
      <c r="C13" s="125" t="s">
        <v>91</v>
      </c>
      <c r="D13" s="406">
        <v>100</v>
      </c>
      <c r="E13" s="406">
        <v>100</v>
      </c>
      <c r="F13" s="406">
        <v>100</v>
      </c>
      <c r="G13" s="406">
        <v>100</v>
      </c>
      <c r="H13" s="407">
        <v>100</v>
      </c>
      <c r="I13" s="194"/>
      <c r="J13" s="348"/>
      <c r="K13" s="289" t="s">
        <v>3</v>
      </c>
      <c r="L13" s="125" t="s">
        <v>91</v>
      </c>
      <c r="M13" s="804">
        <v>827339</v>
      </c>
      <c r="N13" s="804">
        <v>1359945</v>
      </c>
      <c r="O13" s="804">
        <v>1552571</v>
      </c>
      <c r="P13" s="804">
        <v>1573721</v>
      </c>
      <c r="Q13" s="805">
        <v>1674753</v>
      </c>
    </row>
    <row r="14" spans="1:17" ht="14.45" customHeight="1" x14ac:dyDescent="0.25">
      <c r="A14" s="348"/>
      <c r="B14" s="289"/>
      <c r="C14" s="125" t="s">
        <v>92</v>
      </c>
      <c r="D14" s="406">
        <v>0</v>
      </c>
      <c r="E14" s="406">
        <v>0</v>
      </c>
      <c r="F14" s="406">
        <v>0</v>
      </c>
      <c r="G14" s="406">
        <v>0</v>
      </c>
      <c r="H14" s="407">
        <v>0</v>
      </c>
      <c r="I14" s="194"/>
      <c r="J14" s="348"/>
      <c r="K14" s="289"/>
      <c r="L14" s="125" t="s">
        <v>92</v>
      </c>
      <c r="M14" s="804">
        <v>22811.14043018709</v>
      </c>
      <c r="N14" s="804">
        <v>50735.067466464599</v>
      </c>
      <c r="O14" s="804">
        <v>41290.307293685044</v>
      </c>
      <c r="P14" s="804">
        <v>32077.065190936872</v>
      </c>
      <c r="Q14" s="805">
        <v>38271.229760727467</v>
      </c>
    </row>
    <row r="15" spans="1:17" ht="14.45" customHeight="1" x14ac:dyDescent="0.25">
      <c r="A15" s="348"/>
      <c r="B15" s="289"/>
      <c r="C15" s="289"/>
      <c r="D15" s="406"/>
      <c r="E15" s="406"/>
      <c r="F15" s="406"/>
      <c r="G15" s="406"/>
      <c r="H15" s="407"/>
      <c r="I15" s="194"/>
      <c r="J15" s="348"/>
      <c r="K15" s="289"/>
      <c r="L15" s="289"/>
      <c r="M15" s="804"/>
      <c r="N15" s="804"/>
      <c r="O15" s="804"/>
      <c r="P15" s="804"/>
      <c r="Q15" s="805"/>
    </row>
    <row r="16" spans="1:17" ht="14.45" customHeight="1" x14ac:dyDescent="0.25">
      <c r="A16" s="313" t="s">
        <v>12</v>
      </c>
      <c r="B16" s="400" t="s">
        <v>350</v>
      </c>
      <c r="C16" s="125" t="s">
        <v>91</v>
      </c>
      <c r="D16" s="406">
        <v>4.8068210753271323</v>
      </c>
      <c r="E16" s="406">
        <v>2.7580005337341928</v>
      </c>
      <c r="F16" s="406">
        <v>2.6601468318619266</v>
      </c>
      <c r="G16" s="406">
        <v>2.8179321362885474</v>
      </c>
      <c r="H16" s="407">
        <v>2.7409151534803624</v>
      </c>
      <c r="I16" s="194"/>
      <c r="J16" s="313" t="s">
        <v>12</v>
      </c>
      <c r="K16" s="400" t="s">
        <v>350</v>
      </c>
      <c r="L16" s="125" t="s">
        <v>91</v>
      </c>
      <c r="M16" s="804">
        <v>581435</v>
      </c>
      <c r="N16" s="804">
        <v>427858</v>
      </c>
      <c r="O16" s="804">
        <v>412034</v>
      </c>
      <c r="P16" s="804">
        <v>447555</v>
      </c>
      <c r="Q16" s="805">
        <v>436589</v>
      </c>
    </row>
    <row r="17" spans="1:17" ht="14.45" customHeight="1" x14ac:dyDescent="0.25">
      <c r="A17" s="348"/>
      <c r="B17" s="400"/>
      <c r="C17" s="125" t="s">
        <v>92</v>
      </c>
      <c r="D17" s="406">
        <v>0.17946805437516999</v>
      </c>
      <c r="E17" s="406">
        <v>9.1392318599192862E-2</v>
      </c>
      <c r="F17" s="406">
        <v>7.1271722585390856E-2</v>
      </c>
      <c r="G17" s="406">
        <v>6.53678935568522E-2</v>
      </c>
      <c r="H17" s="407">
        <v>7.1303342266332212E-2</v>
      </c>
      <c r="I17" s="194"/>
      <c r="J17" s="348"/>
      <c r="K17" s="400"/>
      <c r="L17" s="125" t="s">
        <v>92</v>
      </c>
      <c r="M17" s="804">
        <v>22103.897484725105</v>
      </c>
      <c r="N17" s="804">
        <v>18917.902850031816</v>
      </c>
      <c r="O17" s="804">
        <v>12172.160452984224</v>
      </c>
      <c r="P17" s="804">
        <v>10963.51883596237</v>
      </c>
      <c r="Q17" s="805">
        <v>12170.999624639644</v>
      </c>
    </row>
    <row r="18" spans="1:17" ht="14.45" customHeight="1" x14ac:dyDescent="0.25">
      <c r="A18" s="348"/>
      <c r="B18" s="386" t="s">
        <v>351</v>
      </c>
      <c r="C18" s="125" t="s">
        <v>91</v>
      </c>
      <c r="D18" s="406">
        <v>28.905096213306177</v>
      </c>
      <c r="E18" s="406">
        <v>34.791070137056238</v>
      </c>
      <c r="F18" s="406">
        <v>32.963330125710613</v>
      </c>
      <c r="G18" s="406">
        <v>34.691879830939811</v>
      </c>
      <c r="H18" s="407">
        <v>32.664734500898859</v>
      </c>
      <c r="I18" s="194"/>
      <c r="J18" s="348"/>
      <c r="K18" s="386" t="s">
        <v>351</v>
      </c>
      <c r="L18" s="125" t="s">
        <v>91</v>
      </c>
      <c r="M18" s="804">
        <v>3496372</v>
      </c>
      <c r="N18" s="804">
        <v>5397257</v>
      </c>
      <c r="O18" s="804">
        <v>5105738</v>
      </c>
      <c r="P18" s="804">
        <v>5509900</v>
      </c>
      <c r="Q18" s="805">
        <v>5203030</v>
      </c>
    </row>
    <row r="19" spans="1:17" ht="14.45" customHeight="1" x14ac:dyDescent="0.25">
      <c r="A19" s="348"/>
      <c r="B19" s="386"/>
      <c r="C19" s="125" t="s">
        <v>92</v>
      </c>
      <c r="D19" s="406">
        <v>0.29336021872450729</v>
      </c>
      <c r="E19" s="406">
        <v>0.45117776755198818</v>
      </c>
      <c r="F19" s="406">
        <v>0.29418679515052659</v>
      </c>
      <c r="G19" s="406">
        <v>0.23697112154829142</v>
      </c>
      <c r="H19" s="407">
        <v>0.26349539779308612</v>
      </c>
      <c r="I19" s="194"/>
      <c r="J19" s="348"/>
      <c r="K19" s="386"/>
      <c r="L19" s="125" t="s">
        <v>92</v>
      </c>
      <c r="M19" s="804">
        <v>43357.864375947247</v>
      </c>
      <c r="N19" s="804">
        <v>147322.51530625694</v>
      </c>
      <c r="O19" s="804">
        <v>95339.590545781874</v>
      </c>
      <c r="P19" s="804">
        <v>68178.846799882274</v>
      </c>
      <c r="Q19" s="805">
        <v>56369.997048481979</v>
      </c>
    </row>
    <row r="20" spans="1:17" ht="14.45" customHeight="1" x14ac:dyDescent="0.25">
      <c r="A20" s="348"/>
      <c r="B20" s="289" t="s">
        <v>352</v>
      </c>
      <c r="C20" s="125" t="s">
        <v>91</v>
      </c>
      <c r="D20" s="406">
        <v>66.288082711366698</v>
      </c>
      <c r="E20" s="406">
        <v>62.450929329209572</v>
      </c>
      <c r="F20" s="406">
        <v>64.376523042427465</v>
      </c>
      <c r="G20" s="406">
        <v>62.490188032771641</v>
      </c>
      <c r="H20" s="407">
        <v>64.594350345620782</v>
      </c>
      <c r="I20" s="194"/>
      <c r="J20" s="348"/>
      <c r="K20" s="289" t="s">
        <v>352</v>
      </c>
      <c r="L20" s="125" t="s">
        <v>91</v>
      </c>
      <c r="M20" s="804">
        <v>8018233</v>
      </c>
      <c r="N20" s="804">
        <v>9688225</v>
      </c>
      <c r="O20" s="804">
        <v>9971373</v>
      </c>
      <c r="P20" s="804">
        <v>9924936</v>
      </c>
      <c r="Q20" s="805">
        <v>10288966</v>
      </c>
    </row>
    <row r="21" spans="1:17" ht="14.45" customHeight="1" x14ac:dyDescent="0.25">
      <c r="A21" s="348"/>
      <c r="B21" s="289"/>
      <c r="C21" s="125" t="s">
        <v>92</v>
      </c>
      <c r="D21" s="406">
        <v>0.3382122191743161</v>
      </c>
      <c r="E21" s="406">
        <v>0.48837027152612816</v>
      </c>
      <c r="F21" s="406">
        <v>0.30308305165827532</v>
      </c>
      <c r="G21" s="406">
        <v>0.25452228290923784</v>
      </c>
      <c r="H21" s="407">
        <v>0.28269367823919406</v>
      </c>
      <c r="I21" s="194"/>
      <c r="J21" s="348"/>
      <c r="K21" s="289"/>
      <c r="L21" s="125" t="s">
        <v>92</v>
      </c>
      <c r="M21" s="804">
        <v>94112.593206988124</v>
      </c>
      <c r="N21" s="804">
        <v>302594.25549354666</v>
      </c>
      <c r="O21" s="804">
        <v>191901.53431473914</v>
      </c>
      <c r="P21" s="804">
        <v>103892.85481087201</v>
      </c>
      <c r="Q21" s="805">
        <v>123988.11839163584</v>
      </c>
    </row>
    <row r="22" spans="1:17" ht="14.45" customHeight="1" x14ac:dyDescent="0.25">
      <c r="A22" s="348"/>
      <c r="B22" s="289" t="s">
        <v>3</v>
      </c>
      <c r="C22" s="125" t="s">
        <v>91</v>
      </c>
      <c r="D22" s="406">
        <v>100</v>
      </c>
      <c r="E22" s="406">
        <v>100</v>
      </c>
      <c r="F22" s="406">
        <v>100</v>
      </c>
      <c r="G22" s="406">
        <v>100</v>
      </c>
      <c r="H22" s="407">
        <v>100</v>
      </c>
      <c r="I22" s="194"/>
      <c r="J22" s="348"/>
      <c r="K22" s="289" t="s">
        <v>3</v>
      </c>
      <c r="L22" s="125" t="s">
        <v>91</v>
      </c>
      <c r="M22" s="804">
        <v>12096040</v>
      </c>
      <c r="N22" s="804">
        <v>15513340</v>
      </c>
      <c r="O22" s="804">
        <v>15489145</v>
      </c>
      <c r="P22" s="804">
        <v>15882391</v>
      </c>
      <c r="Q22" s="805">
        <v>15928585</v>
      </c>
    </row>
    <row r="23" spans="1:17" ht="14.45" customHeight="1" x14ac:dyDescent="0.25">
      <c r="A23" s="348"/>
      <c r="B23" s="289"/>
      <c r="C23" s="125" t="s">
        <v>92</v>
      </c>
      <c r="D23" s="406">
        <v>0</v>
      </c>
      <c r="E23" s="406">
        <v>0</v>
      </c>
      <c r="F23" s="406">
        <v>0</v>
      </c>
      <c r="G23" s="406">
        <v>0</v>
      </c>
      <c r="H23" s="407">
        <v>0</v>
      </c>
      <c r="I23" s="194"/>
      <c r="J23" s="348"/>
      <c r="K23" s="289"/>
      <c r="L23" s="125" t="s">
        <v>92</v>
      </c>
      <c r="M23" s="804">
        <v>115519.02087207425</v>
      </c>
      <c r="N23" s="804">
        <v>437271.48950493772</v>
      </c>
      <c r="O23" s="804">
        <v>275763.47029275913</v>
      </c>
      <c r="P23" s="804">
        <v>156249.81680058417</v>
      </c>
      <c r="Q23" s="805">
        <v>160292.12196439825</v>
      </c>
    </row>
    <row r="24" spans="1:17" ht="14.45" customHeight="1" x14ac:dyDescent="0.25">
      <c r="A24" s="348"/>
      <c r="B24" s="289"/>
      <c r="C24" s="289"/>
      <c r="D24" s="406"/>
      <c r="E24" s="406"/>
      <c r="F24" s="406"/>
      <c r="G24" s="406"/>
      <c r="H24" s="407"/>
      <c r="I24" s="194"/>
      <c r="J24" s="348"/>
      <c r="K24" s="289"/>
      <c r="L24" s="289"/>
      <c r="M24" s="804"/>
      <c r="N24" s="804"/>
      <c r="O24" s="804"/>
      <c r="P24" s="804"/>
      <c r="Q24" s="805"/>
    </row>
    <row r="25" spans="1:17" ht="14.45" customHeight="1" x14ac:dyDescent="0.25">
      <c r="A25" s="313" t="s">
        <v>3</v>
      </c>
      <c r="B25" s="400" t="s">
        <v>350</v>
      </c>
      <c r="C25" s="125" t="s">
        <v>91</v>
      </c>
      <c r="D25" s="406">
        <v>4.8271895453967577</v>
      </c>
      <c r="E25" s="406">
        <v>2.7370189029581375</v>
      </c>
      <c r="F25" s="406">
        <v>2.5970247686489851</v>
      </c>
      <c r="G25" s="406">
        <v>2.7857785268181936</v>
      </c>
      <c r="H25" s="407">
        <v>2.7318097285988259</v>
      </c>
      <c r="I25" s="194"/>
      <c r="J25" s="313" t="s">
        <v>3</v>
      </c>
      <c r="K25" s="400" t="s">
        <v>350</v>
      </c>
      <c r="L25" s="125" t="s">
        <v>91</v>
      </c>
      <c r="M25" s="804">
        <v>623836</v>
      </c>
      <c r="N25" s="804">
        <v>461825</v>
      </c>
      <c r="O25" s="804">
        <v>444192</v>
      </c>
      <c r="P25" s="804">
        <v>486363</v>
      </c>
      <c r="Q25" s="805">
        <v>481344</v>
      </c>
    </row>
    <row r="26" spans="1:17" ht="14.45" customHeight="1" x14ac:dyDescent="0.25">
      <c r="A26" s="348"/>
      <c r="B26" s="400"/>
      <c r="C26" s="125" t="s">
        <v>92</v>
      </c>
      <c r="D26" s="406">
        <v>0.16999338410467943</v>
      </c>
      <c r="E26" s="406">
        <v>8.5053091737071054E-2</v>
      </c>
      <c r="F26" s="406">
        <v>6.8548104083895278E-2</v>
      </c>
      <c r="G26" s="406">
        <v>6.1770752431729962E-2</v>
      </c>
      <c r="H26" s="407">
        <v>6.8446842098332836E-2</v>
      </c>
      <c r="I26" s="194"/>
      <c r="J26" s="348"/>
      <c r="K26" s="400"/>
      <c r="L26" s="125" t="s">
        <v>92</v>
      </c>
      <c r="M26" s="804">
        <v>22519.314434664815</v>
      </c>
      <c r="N26" s="804">
        <v>19318.24225552383</v>
      </c>
      <c r="O26" s="804">
        <v>12949.597867520844</v>
      </c>
      <c r="P26" s="804">
        <v>11426.463233147693</v>
      </c>
      <c r="Q26" s="805">
        <v>13013.794850546987</v>
      </c>
    </row>
    <row r="27" spans="1:17" ht="14.45" customHeight="1" x14ac:dyDescent="0.25">
      <c r="A27" s="348"/>
      <c r="B27" s="386" t="s">
        <v>351</v>
      </c>
      <c r="C27" s="125" t="s">
        <v>91</v>
      </c>
      <c r="D27" s="406">
        <v>29.235906491638136</v>
      </c>
      <c r="E27" s="406">
        <v>34.745237812316923</v>
      </c>
      <c r="F27" s="406">
        <v>32.919320060711371</v>
      </c>
      <c r="G27" s="406">
        <v>34.575035074038958</v>
      </c>
      <c r="H27" s="407">
        <v>32.516018190271403</v>
      </c>
      <c r="I27" s="194"/>
      <c r="J27" s="348"/>
      <c r="K27" s="386" t="s">
        <v>351</v>
      </c>
      <c r="L27" s="125" t="s">
        <v>91</v>
      </c>
      <c r="M27" s="804">
        <v>3778267</v>
      </c>
      <c r="N27" s="804">
        <v>5862663</v>
      </c>
      <c r="O27" s="804">
        <v>5630481</v>
      </c>
      <c r="P27" s="804">
        <v>6036380</v>
      </c>
      <c r="Q27" s="805">
        <v>5729312</v>
      </c>
    </row>
    <row r="28" spans="1:17" ht="14.45" customHeight="1" x14ac:dyDescent="0.25">
      <c r="A28" s="348"/>
      <c r="B28" s="386"/>
      <c r="C28" s="125" t="s">
        <v>92</v>
      </c>
      <c r="D28" s="406">
        <v>0.28575874146390212</v>
      </c>
      <c r="E28" s="406">
        <v>0.41972683587350812</v>
      </c>
      <c r="F28" s="406">
        <v>0.28600503958671852</v>
      </c>
      <c r="G28" s="406">
        <v>0.2237718825131203</v>
      </c>
      <c r="H28" s="407">
        <v>0.24605303713229129</v>
      </c>
      <c r="I28" s="194"/>
      <c r="J28" s="348"/>
      <c r="K28" s="386"/>
      <c r="L28" s="125" t="s">
        <v>92</v>
      </c>
      <c r="M28" s="804">
        <v>46457.44277529353</v>
      </c>
      <c r="N28" s="804">
        <v>152743.8730278046</v>
      </c>
      <c r="O28" s="804">
        <v>100190.53789632295</v>
      </c>
      <c r="P28" s="804">
        <v>73105.343964821703</v>
      </c>
      <c r="Q28" s="805">
        <v>61315.920484809823</v>
      </c>
    </row>
    <row r="29" spans="1:17" ht="14.45" customHeight="1" x14ac:dyDescent="0.25">
      <c r="A29" s="348"/>
      <c r="B29" s="289" t="s">
        <v>352</v>
      </c>
      <c r="C29" s="125" t="s">
        <v>91</v>
      </c>
      <c r="D29" s="406">
        <v>65.936903962965104</v>
      </c>
      <c r="E29" s="406">
        <v>62.517743284724936</v>
      </c>
      <c r="F29" s="406">
        <v>64.483655170639636</v>
      </c>
      <c r="G29" s="406">
        <v>62.639186399142858</v>
      </c>
      <c r="H29" s="407">
        <v>64.752172081129771</v>
      </c>
      <c r="I29" s="194"/>
      <c r="J29" s="348"/>
      <c r="K29" s="289" t="s">
        <v>352</v>
      </c>
      <c r="L29" s="125" t="s">
        <v>91</v>
      </c>
      <c r="M29" s="804">
        <v>8521276</v>
      </c>
      <c r="N29" s="804">
        <v>10548797</v>
      </c>
      <c r="O29" s="804">
        <v>11029207</v>
      </c>
      <c r="P29" s="804">
        <v>10936039</v>
      </c>
      <c r="Q29" s="805">
        <v>11409312</v>
      </c>
    </row>
    <row r="30" spans="1:17" ht="14.45" customHeight="1" x14ac:dyDescent="0.25">
      <c r="A30" s="348"/>
      <c r="B30" s="289"/>
      <c r="C30" s="125" t="s">
        <v>92</v>
      </c>
      <c r="D30" s="406">
        <v>0.32989094809299907</v>
      </c>
      <c r="E30" s="406">
        <v>0.45389847120412996</v>
      </c>
      <c r="F30" s="406">
        <v>0.2971148321271247</v>
      </c>
      <c r="G30" s="406">
        <v>0.24025399223448035</v>
      </c>
      <c r="H30" s="407">
        <v>0.26624395491764702</v>
      </c>
      <c r="I30" s="194"/>
      <c r="J30" s="348"/>
      <c r="K30" s="289"/>
      <c r="L30" s="125" t="s">
        <v>92</v>
      </c>
      <c r="M30" s="804">
        <v>96561.108058279744</v>
      </c>
      <c r="N30" s="804">
        <v>312786.95576674514</v>
      </c>
      <c r="O30" s="804">
        <v>209263.16427815464</v>
      </c>
      <c r="P30" s="804">
        <v>109855.26157773146</v>
      </c>
      <c r="Q30" s="805">
        <v>129767.49886682857</v>
      </c>
    </row>
    <row r="31" spans="1:17" ht="14.45" customHeight="1" x14ac:dyDescent="0.25">
      <c r="A31" s="348"/>
      <c r="B31" s="289" t="s">
        <v>3</v>
      </c>
      <c r="C31" s="125" t="s">
        <v>91</v>
      </c>
      <c r="D31" s="406">
        <v>100</v>
      </c>
      <c r="E31" s="406">
        <v>100</v>
      </c>
      <c r="F31" s="406">
        <v>100</v>
      </c>
      <c r="G31" s="406">
        <v>100</v>
      </c>
      <c r="H31" s="407">
        <v>100</v>
      </c>
      <c r="I31" s="194"/>
      <c r="J31" s="348"/>
      <c r="K31" s="289" t="s">
        <v>3</v>
      </c>
      <c r="L31" s="125" t="s">
        <v>91</v>
      </c>
      <c r="M31" s="804">
        <v>12923379</v>
      </c>
      <c r="N31" s="804">
        <v>16873285</v>
      </c>
      <c r="O31" s="804">
        <v>17103880</v>
      </c>
      <c r="P31" s="804">
        <v>17458782</v>
      </c>
      <c r="Q31" s="805">
        <v>17619968</v>
      </c>
    </row>
    <row r="32" spans="1:17" ht="14.45" customHeight="1" x14ac:dyDescent="0.25">
      <c r="A32" s="348"/>
      <c r="B32" s="289"/>
      <c r="C32" s="125" t="s">
        <v>92</v>
      </c>
      <c r="D32" s="406">
        <v>0</v>
      </c>
      <c r="E32" s="406">
        <v>0</v>
      </c>
      <c r="F32" s="406">
        <v>0</v>
      </c>
      <c r="G32" s="406">
        <v>0</v>
      </c>
      <c r="H32" s="407">
        <v>0</v>
      </c>
      <c r="I32" s="194"/>
      <c r="J32" s="348"/>
      <c r="K32" s="289"/>
      <c r="L32" s="125" t="s">
        <v>92</v>
      </c>
      <c r="M32" s="804">
        <v>120868.21968812346</v>
      </c>
      <c r="N32" s="804">
        <v>453559.19343696086</v>
      </c>
      <c r="O32" s="804">
        <v>297142.2478794257</v>
      </c>
      <c r="P32" s="804">
        <v>167368.41749817593</v>
      </c>
      <c r="Q32" s="805">
        <v>171068.828167498</v>
      </c>
    </row>
    <row r="33" spans="1:17" ht="14.45" customHeight="1" x14ac:dyDescent="0.25">
      <c r="A33" s="377"/>
      <c r="B33" s="292"/>
      <c r="C33" s="292"/>
      <c r="D33" s="292"/>
      <c r="E33" s="292"/>
      <c r="F33" s="292"/>
      <c r="G33" s="292"/>
      <c r="H33" s="358"/>
      <c r="I33" s="194"/>
      <c r="J33" s="377"/>
      <c r="K33" s="292"/>
      <c r="L33" s="292"/>
      <c r="M33" s="292"/>
      <c r="N33" s="292"/>
      <c r="O33" s="292"/>
      <c r="P33" s="292"/>
      <c r="Q33" s="358"/>
    </row>
    <row r="34" spans="1:17" ht="14.45" customHeight="1" x14ac:dyDescent="0.25">
      <c r="A34" s="867" t="s">
        <v>342</v>
      </c>
      <c r="B34" s="867"/>
      <c r="C34" s="867"/>
      <c r="D34" s="867"/>
      <c r="E34" s="867"/>
      <c r="F34" s="867"/>
      <c r="G34" s="867"/>
      <c r="H34" s="867"/>
      <c r="I34" s="194"/>
      <c r="J34" s="867" t="s">
        <v>342</v>
      </c>
      <c r="K34" s="867"/>
      <c r="L34" s="867"/>
      <c r="M34" s="867"/>
      <c r="N34" s="867"/>
      <c r="O34" s="867"/>
      <c r="P34" s="867"/>
      <c r="Q34" s="867"/>
    </row>
    <row r="35" spans="1:17" ht="14.45" customHeight="1" x14ac:dyDescent="0.25">
      <c r="A35" s="865" t="s">
        <v>6</v>
      </c>
      <c r="B35" s="865"/>
      <c r="C35" s="865"/>
      <c r="D35" s="865"/>
      <c r="E35" s="865"/>
      <c r="F35" s="865"/>
      <c r="G35" s="865"/>
      <c r="H35" s="865"/>
      <c r="I35" s="194"/>
      <c r="J35" s="865" t="s">
        <v>6</v>
      </c>
      <c r="K35" s="865"/>
      <c r="L35" s="865"/>
      <c r="M35" s="865"/>
      <c r="N35" s="865"/>
      <c r="O35" s="865"/>
      <c r="P35" s="865"/>
      <c r="Q35" s="865"/>
    </row>
    <row r="36" spans="1:17" ht="14.45" customHeight="1" x14ac:dyDescent="0.25">
      <c r="A36" s="194"/>
      <c r="B36" s="194"/>
      <c r="C36" s="194"/>
      <c r="D36" s="194"/>
      <c r="E36" s="194"/>
      <c r="F36" s="194"/>
      <c r="G36" s="194"/>
      <c r="H36" s="194"/>
      <c r="I36" s="194"/>
      <c r="J36" s="194"/>
      <c r="K36" s="194"/>
      <c r="L36" s="194"/>
      <c r="M36" s="194"/>
      <c r="N36" s="194"/>
      <c r="O36" s="194"/>
      <c r="P36" s="194"/>
      <c r="Q36" s="194"/>
    </row>
  </sheetData>
  <mergeCells count="8">
    <mergeCell ref="A35:H35"/>
    <mergeCell ref="J35:Q35"/>
    <mergeCell ref="A2:H2"/>
    <mergeCell ref="J2:Q2"/>
    <mergeCell ref="A3:H3"/>
    <mergeCell ref="J3:Q3"/>
    <mergeCell ref="A34:H34"/>
    <mergeCell ref="J34:Q34"/>
  </mergeCells>
  <hyperlinks>
    <hyperlink ref="A1" location="INDICE!A1" display="INDICE" xr:uid="{FADA4F74-AD6D-4C9B-BA43-D3495C2F4359}"/>
  </hyperlink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FE7EB-0D24-41EC-ADD5-5876EBE90103}">
  <dimension ref="A1:M16"/>
  <sheetViews>
    <sheetView workbookViewId="0">
      <selection activeCell="C17" sqref="C17:F210"/>
    </sheetView>
  </sheetViews>
  <sheetFormatPr baseColWidth="10" defaultRowHeight="15" x14ac:dyDescent="0.25"/>
  <cols>
    <col min="2" max="2" width="13.28515625" customWidth="1"/>
    <col min="3" max="6" width="7.7109375" customWidth="1"/>
    <col min="9" max="9" width="13.28515625" customWidth="1"/>
    <col min="10" max="13" width="10.7109375" customWidth="1"/>
  </cols>
  <sheetData>
    <row r="1" spans="1:13" x14ac:dyDescent="0.25">
      <c r="A1" s="398" t="s">
        <v>344</v>
      </c>
      <c r="B1" s="294"/>
    </row>
    <row r="2" spans="1:13" ht="43.15" customHeight="1" x14ac:dyDescent="0.25">
      <c r="A2" s="872" t="s">
        <v>644</v>
      </c>
      <c r="B2" s="872"/>
      <c r="C2" s="872"/>
      <c r="D2" s="872"/>
      <c r="E2" s="872"/>
      <c r="F2" s="872"/>
      <c r="G2" s="333"/>
      <c r="H2" s="872" t="s">
        <v>645</v>
      </c>
      <c r="I2" s="872"/>
      <c r="J2" s="872"/>
      <c r="K2" s="872"/>
      <c r="L2" s="872"/>
      <c r="M2" s="872"/>
    </row>
    <row r="3" spans="1:13" ht="14.45" customHeight="1" x14ac:dyDescent="0.25">
      <c r="A3" s="873" t="s">
        <v>505</v>
      </c>
      <c r="B3" s="873"/>
      <c r="C3" s="873"/>
      <c r="D3" s="873"/>
      <c r="E3" s="873"/>
      <c r="F3" s="873"/>
      <c r="G3" s="333"/>
      <c r="H3" s="873" t="s">
        <v>25</v>
      </c>
      <c r="I3" s="873"/>
      <c r="J3" s="873"/>
      <c r="K3" s="873"/>
      <c r="L3" s="873"/>
      <c r="M3" s="873"/>
    </row>
    <row r="4" spans="1:13" x14ac:dyDescent="0.25">
      <c r="A4" s="107"/>
      <c r="B4" s="107"/>
      <c r="C4" s="107"/>
      <c r="D4" s="333"/>
      <c r="E4" s="333"/>
      <c r="F4" s="333"/>
      <c r="G4" s="333"/>
      <c r="H4" s="107"/>
      <c r="I4" s="107"/>
      <c r="J4" s="107"/>
      <c r="K4" s="333"/>
      <c r="L4" s="333"/>
      <c r="M4" s="333"/>
    </row>
    <row r="5" spans="1:13" ht="14.45" customHeight="1" x14ac:dyDescent="0.25">
      <c r="A5" s="285"/>
      <c r="B5" s="282"/>
      <c r="C5" s="283">
        <v>2011</v>
      </c>
      <c r="D5" s="283">
        <v>2013</v>
      </c>
      <c r="E5" s="283">
        <v>2015</v>
      </c>
      <c r="F5" s="286">
        <v>2017</v>
      </c>
      <c r="G5" s="333"/>
      <c r="H5" s="285"/>
      <c r="I5" s="282"/>
      <c r="J5" s="283">
        <v>2011</v>
      </c>
      <c r="K5" s="283">
        <v>2013</v>
      </c>
      <c r="L5" s="283">
        <v>2015</v>
      </c>
      <c r="M5" s="286">
        <v>2017</v>
      </c>
    </row>
    <row r="6" spans="1:13" ht="14.45" customHeight="1" x14ac:dyDescent="0.25">
      <c r="A6" s="227"/>
      <c r="B6" s="336"/>
      <c r="C6" s="336"/>
      <c r="D6" s="336"/>
      <c r="E6" s="336"/>
      <c r="F6" s="287"/>
      <c r="G6" s="333"/>
      <c r="H6" s="227"/>
      <c r="I6" s="336"/>
      <c r="J6" s="336"/>
      <c r="K6" s="336"/>
      <c r="L6" s="336"/>
      <c r="M6" s="287"/>
    </row>
    <row r="7" spans="1:13" ht="14.45" customHeight="1" x14ac:dyDescent="0.25">
      <c r="A7" s="229" t="s">
        <v>9</v>
      </c>
      <c r="B7" s="337" t="s">
        <v>91</v>
      </c>
      <c r="C7" s="374">
        <v>13.182396299513616</v>
      </c>
      <c r="D7" s="374">
        <v>19.088623983002403</v>
      </c>
      <c r="E7" s="374">
        <v>22.327049495611366</v>
      </c>
      <c r="F7" s="368">
        <v>18.257330699720416</v>
      </c>
      <c r="G7" s="295"/>
      <c r="H7" s="229" t="s">
        <v>9</v>
      </c>
      <c r="I7" s="337" t="s">
        <v>91</v>
      </c>
      <c r="J7" s="694">
        <v>179827</v>
      </c>
      <c r="K7" s="694">
        <v>292524</v>
      </c>
      <c r="L7" s="694">
        <v>346533</v>
      </c>
      <c r="M7" s="739">
        <v>306136</v>
      </c>
    </row>
    <row r="8" spans="1:13" ht="14.45" customHeight="1" x14ac:dyDescent="0.25">
      <c r="A8" s="229"/>
      <c r="B8" s="337" t="s">
        <v>92</v>
      </c>
      <c r="C8" s="374">
        <v>0.58670408864610479</v>
      </c>
      <c r="D8" s="374">
        <v>0.51334457809267009</v>
      </c>
      <c r="E8" s="374">
        <v>0.48998245076561692</v>
      </c>
      <c r="F8" s="368">
        <v>0.51489779026171922</v>
      </c>
      <c r="G8" s="295"/>
      <c r="H8" s="229"/>
      <c r="I8" s="337" t="s">
        <v>92</v>
      </c>
      <c r="J8" s="694">
        <v>9424.5342165179463</v>
      </c>
      <c r="K8" s="694">
        <v>11118.544927789262</v>
      </c>
      <c r="L8" s="694">
        <v>9862.8571954875733</v>
      </c>
      <c r="M8" s="739">
        <v>10581.560051509758</v>
      </c>
    </row>
    <row r="9" spans="1:13" ht="14.45" customHeight="1" x14ac:dyDescent="0.25">
      <c r="A9" s="229" t="s">
        <v>10</v>
      </c>
      <c r="B9" s="337" t="s">
        <v>91</v>
      </c>
      <c r="C9" s="374">
        <v>12.65266152331461</v>
      </c>
      <c r="D9" s="374">
        <v>19.650840274198835</v>
      </c>
      <c r="E9" s="374">
        <v>22.641103795996433</v>
      </c>
      <c r="F9" s="368">
        <v>20.075050765944521</v>
      </c>
      <c r="G9" s="295"/>
      <c r="H9" s="229" t="s">
        <v>10</v>
      </c>
      <c r="I9" s="337" t="s">
        <v>91</v>
      </c>
      <c r="J9" s="694">
        <v>1964050</v>
      </c>
      <c r="K9" s="694">
        <v>3003481</v>
      </c>
      <c r="L9" s="694">
        <v>3537473</v>
      </c>
      <c r="M9" s="739">
        <v>3199136</v>
      </c>
    </row>
    <row r="10" spans="1:13" ht="14.45" customHeight="1" x14ac:dyDescent="0.25">
      <c r="A10" s="229"/>
      <c r="B10" s="337" t="s">
        <v>92</v>
      </c>
      <c r="C10" s="374">
        <v>0.2906045710426326</v>
      </c>
      <c r="D10" s="374">
        <v>0.26320591185792785</v>
      </c>
      <c r="E10" s="374">
        <v>0.22650126823494537</v>
      </c>
      <c r="F10" s="368">
        <v>0.25043056330790736</v>
      </c>
      <c r="G10" s="295"/>
      <c r="H10" s="229"/>
      <c r="I10" s="337" t="s">
        <v>92</v>
      </c>
      <c r="J10" s="694">
        <v>50291.276789459531</v>
      </c>
      <c r="K10" s="694">
        <v>64488.239530687817</v>
      </c>
      <c r="L10" s="694">
        <v>50125.850177815228</v>
      </c>
      <c r="M10" s="739">
        <v>47489.453347127201</v>
      </c>
    </row>
    <row r="11" spans="1:13" ht="14.45" customHeight="1" x14ac:dyDescent="0.25">
      <c r="A11" s="229" t="s">
        <v>3</v>
      </c>
      <c r="B11" s="337" t="s">
        <v>91</v>
      </c>
      <c r="C11" s="374">
        <v>12.695453996887304</v>
      </c>
      <c r="D11" s="374">
        <v>19.574329273353868</v>
      </c>
      <c r="E11" s="374">
        <v>22.610381978794575</v>
      </c>
      <c r="F11" s="368">
        <v>19.895395113696352</v>
      </c>
      <c r="G11" s="295"/>
      <c r="H11" s="229" t="s">
        <v>3</v>
      </c>
      <c r="I11" s="337" t="s">
        <v>91</v>
      </c>
      <c r="J11" s="694">
        <v>2143877</v>
      </c>
      <c r="K11" s="694">
        <v>3303916</v>
      </c>
      <c r="L11" s="694">
        <v>3884259</v>
      </c>
      <c r="M11" s="739">
        <v>3507284</v>
      </c>
    </row>
    <row r="12" spans="1:13" ht="14.45" customHeight="1" x14ac:dyDescent="0.25">
      <c r="A12" s="229"/>
      <c r="B12" s="337" t="s">
        <v>92</v>
      </c>
      <c r="C12" s="374">
        <v>0.27754188465964247</v>
      </c>
      <c r="D12" s="374">
        <v>0.24820106132373118</v>
      </c>
      <c r="E12" s="374">
        <v>0.21578083456653199</v>
      </c>
      <c r="F12" s="368">
        <v>0.24435445398499392</v>
      </c>
      <c r="G12" s="295"/>
      <c r="H12" s="229"/>
      <c r="I12" s="337" t="s">
        <v>92</v>
      </c>
      <c r="J12" s="694">
        <v>52431.333581901672</v>
      </c>
      <c r="K12" s="694">
        <v>68321.442025983604</v>
      </c>
      <c r="L12" s="694">
        <v>53132.896746745333</v>
      </c>
      <c r="M12" s="739">
        <v>51216.685573826006</v>
      </c>
    </row>
    <row r="13" spans="1:13" ht="14.45" customHeight="1" x14ac:dyDescent="0.25">
      <c r="A13" s="230"/>
      <c r="B13" s="19"/>
      <c r="C13" s="48"/>
      <c r="D13" s="48"/>
      <c r="E13" s="48"/>
      <c r="F13" s="288"/>
      <c r="G13" s="333"/>
      <c r="H13" s="230"/>
      <c r="I13" s="19"/>
      <c r="J13" s="48"/>
      <c r="K13" s="48"/>
      <c r="L13" s="48"/>
      <c r="M13" s="288"/>
    </row>
    <row r="14" spans="1:13" ht="14.45" customHeight="1" x14ac:dyDescent="0.25">
      <c r="A14" s="875" t="s">
        <v>342</v>
      </c>
      <c r="B14" s="875"/>
      <c r="C14" s="875"/>
      <c r="D14" s="875"/>
      <c r="E14" s="875"/>
      <c r="F14" s="875"/>
      <c r="G14" s="333"/>
      <c r="H14" s="875" t="s">
        <v>342</v>
      </c>
      <c r="I14" s="875"/>
      <c r="J14" s="875"/>
      <c r="K14" s="875"/>
      <c r="L14" s="875"/>
      <c r="M14" s="875"/>
    </row>
    <row r="15" spans="1:13" ht="14.45" customHeight="1" x14ac:dyDescent="0.25">
      <c r="A15" s="875" t="s">
        <v>6</v>
      </c>
      <c r="B15" s="875"/>
      <c r="C15" s="875"/>
      <c r="D15" s="875"/>
      <c r="E15" s="875"/>
      <c r="F15" s="875"/>
      <c r="G15" s="333"/>
      <c r="H15" s="875" t="s">
        <v>6</v>
      </c>
      <c r="I15" s="875"/>
      <c r="J15" s="875"/>
      <c r="K15" s="875"/>
      <c r="L15" s="875"/>
      <c r="M15" s="875"/>
    </row>
    <row r="16" spans="1:13" ht="14.45" customHeight="1" x14ac:dyDescent="0.25"/>
  </sheetData>
  <mergeCells count="8">
    <mergeCell ref="A15:F15"/>
    <mergeCell ref="H15:M15"/>
    <mergeCell ref="A2:F2"/>
    <mergeCell ref="H2:M2"/>
    <mergeCell ref="A3:F3"/>
    <mergeCell ref="H3:M3"/>
    <mergeCell ref="A14:F14"/>
    <mergeCell ref="H14:M14"/>
  </mergeCells>
  <hyperlinks>
    <hyperlink ref="A1" location="INDICE!A1" display="INDICE" xr:uid="{C3F8A4AD-79B9-40C3-ABD1-26D402C47D5A}"/>
  </hyperlink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A3A5F-B099-4752-9D0C-7F161E4F98E8}">
  <dimension ref="A1:N15"/>
  <sheetViews>
    <sheetView workbookViewId="0">
      <selection activeCell="E18" sqref="E18:E217"/>
    </sheetView>
  </sheetViews>
  <sheetFormatPr baseColWidth="10" defaultColWidth="11.5703125" defaultRowHeight="15" x14ac:dyDescent="0.25"/>
  <cols>
    <col min="1" max="1" width="11.5703125" style="194"/>
    <col min="2" max="2" width="13.28515625" style="194" customWidth="1"/>
    <col min="3" max="6" width="7.7109375" style="194" customWidth="1"/>
    <col min="7" max="8" width="11.5703125" style="194"/>
    <col min="9" max="9" width="13.28515625" style="194" customWidth="1"/>
    <col min="10" max="16384" width="11.5703125" style="194"/>
  </cols>
  <sheetData>
    <row r="1" spans="1:14" x14ac:dyDescent="0.25">
      <c r="A1" s="398" t="s">
        <v>344</v>
      </c>
      <c r="N1" s="398"/>
    </row>
    <row r="2" spans="1:14" ht="43.15" customHeight="1" x14ac:dyDescent="0.25">
      <c r="A2" s="872" t="s">
        <v>610</v>
      </c>
      <c r="B2" s="872"/>
      <c r="C2" s="872"/>
      <c r="D2" s="872"/>
      <c r="E2" s="872"/>
      <c r="F2" s="872"/>
      <c r="G2" s="333"/>
      <c r="H2" s="872" t="s">
        <v>611</v>
      </c>
      <c r="I2" s="872"/>
      <c r="J2" s="872"/>
      <c r="K2" s="872"/>
      <c r="L2" s="872"/>
      <c r="M2" s="872"/>
    </row>
    <row r="3" spans="1:14" ht="28.9" customHeight="1" x14ac:dyDescent="0.25">
      <c r="A3" s="873" t="s">
        <v>353</v>
      </c>
      <c r="B3" s="873"/>
      <c r="C3" s="873"/>
      <c r="D3" s="873"/>
      <c r="E3" s="873"/>
      <c r="F3" s="873"/>
      <c r="G3" s="333"/>
      <c r="H3" s="873" t="s">
        <v>25</v>
      </c>
      <c r="I3" s="873"/>
      <c r="J3" s="873"/>
      <c r="K3" s="873"/>
      <c r="L3" s="873"/>
      <c r="M3" s="873"/>
    </row>
    <row r="4" spans="1:14" ht="14.45" customHeight="1" x14ac:dyDescent="0.25">
      <c r="A4" s="107"/>
      <c r="B4" s="107"/>
      <c r="C4" s="107"/>
      <c r="D4" s="333"/>
      <c r="E4" s="333"/>
      <c r="F4" s="333"/>
      <c r="G4" s="333"/>
      <c r="H4" s="107"/>
      <c r="I4" s="107"/>
      <c r="J4" s="107"/>
      <c r="K4" s="333"/>
      <c r="L4" s="333"/>
      <c r="M4" s="333"/>
    </row>
    <row r="5" spans="1:14" x14ac:dyDescent="0.25">
      <c r="A5" s="285"/>
      <c r="B5" s="282"/>
      <c r="C5" s="283">
        <v>2011</v>
      </c>
      <c r="D5" s="283">
        <v>2013</v>
      </c>
      <c r="E5" s="283">
        <v>2015</v>
      </c>
      <c r="F5" s="286">
        <v>2017</v>
      </c>
      <c r="G5" s="333"/>
      <c r="H5" s="285"/>
      <c r="I5" s="282"/>
      <c r="J5" s="283">
        <v>2011</v>
      </c>
      <c r="K5" s="283">
        <v>2013</v>
      </c>
      <c r="L5" s="283">
        <v>2015</v>
      </c>
      <c r="M5" s="286">
        <v>2017</v>
      </c>
    </row>
    <row r="6" spans="1:14" ht="14.45" customHeight="1" x14ac:dyDescent="0.25">
      <c r="A6" s="227"/>
      <c r="B6" s="336"/>
      <c r="C6" s="336"/>
      <c r="D6" s="336"/>
      <c r="E6" s="336"/>
      <c r="F6" s="287"/>
      <c r="G6" s="333"/>
      <c r="H6" s="227"/>
      <c r="I6" s="336"/>
      <c r="J6" s="336"/>
      <c r="K6" s="336"/>
      <c r="L6" s="336"/>
      <c r="M6" s="287"/>
    </row>
    <row r="7" spans="1:14" ht="14.45" customHeight="1" x14ac:dyDescent="0.25">
      <c r="A7" s="229" t="s">
        <v>9</v>
      </c>
      <c r="B7" s="337" t="s">
        <v>91</v>
      </c>
      <c r="C7" s="374">
        <v>91.304007732750776</v>
      </c>
      <c r="D7" s="374">
        <v>89.428410051675684</v>
      </c>
      <c r="E7" s="374">
        <v>91.455297926020449</v>
      </c>
      <c r="F7" s="368">
        <v>92.556410162942441</v>
      </c>
      <c r="G7" s="295"/>
      <c r="H7" s="229" t="s">
        <v>9</v>
      </c>
      <c r="I7" s="337" t="s">
        <v>91</v>
      </c>
      <c r="J7" s="846">
        <v>1812598</v>
      </c>
      <c r="K7" s="846">
        <v>254913</v>
      </c>
      <c r="L7" s="846">
        <v>312468</v>
      </c>
      <c r="M7" s="287">
        <v>279301</v>
      </c>
    </row>
    <row r="8" spans="1:14" ht="14.45" customHeight="1" x14ac:dyDescent="0.25">
      <c r="A8" s="229"/>
      <c r="B8" s="337" t="s">
        <v>92</v>
      </c>
      <c r="C8" s="374">
        <v>0.77264641175644522</v>
      </c>
      <c r="D8" s="374">
        <v>0.90357303282788703</v>
      </c>
      <c r="E8" s="374">
        <v>0.61052778271974084</v>
      </c>
      <c r="F8" s="368">
        <v>0.70850213009051255</v>
      </c>
      <c r="G8" s="295"/>
      <c r="H8" s="229"/>
      <c r="I8" s="337" t="s">
        <v>92</v>
      </c>
      <c r="J8" s="846">
        <v>58705.836346106567</v>
      </c>
      <c r="K8" s="846">
        <v>10255.504189773597</v>
      </c>
      <c r="L8" s="846">
        <v>9201.0214695530813</v>
      </c>
      <c r="M8" s="287">
        <v>9764.0691853424014</v>
      </c>
    </row>
    <row r="9" spans="1:14" ht="14.45" customHeight="1" x14ac:dyDescent="0.25">
      <c r="A9" s="229" t="s">
        <v>10</v>
      </c>
      <c r="B9" s="337" t="s">
        <v>91</v>
      </c>
      <c r="C9" s="374">
        <v>92.751782528913964</v>
      </c>
      <c r="D9" s="374">
        <v>93.227787180658098</v>
      </c>
      <c r="E9" s="374">
        <v>93.313558989561201</v>
      </c>
      <c r="F9" s="368">
        <v>93.855837002381108</v>
      </c>
      <c r="G9" s="295"/>
      <c r="H9" s="229" t="s">
        <v>10</v>
      </c>
      <c r="I9" s="337" t="s">
        <v>91</v>
      </c>
      <c r="J9" s="846">
        <v>163415</v>
      </c>
      <c r="K9" s="846">
        <v>2745852</v>
      </c>
      <c r="L9" s="846">
        <v>3258572</v>
      </c>
      <c r="M9" s="287">
        <v>2961788</v>
      </c>
    </row>
    <row r="10" spans="1:14" ht="14.45" customHeight="1" x14ac:dyDescent="0.25">
      <c r="A10" s="229"/>
      <c r="B10" s="337" t="s">
        <v>92</v>
      </c>
      <c r="C10" s="374">
        <v>0.3554401562806056</v>
      </c>
      <c r="D10" s="374">
        <v>0.2461790615038851</v>
      </c>
      <c r="E10" s="374">
        <v>0.19360438892144571</v>
      </c>
      <c r="F10" s="368">
        <v>0.23581384048408596</v>
      </c>
      <c r="G10" s="295"/>
      <c r="H10" s="229"/>
      <c r="I10" s="337" t="s">
        <v>92</v>
      </c>
      <c r="J10" s="846">
        <v>9740.6304265751351</v>
      </c>
      <c r="K10" s="846">
        <v>61419.921180503814</v>
      </c>
      <c r="L10" s="846">
        <v>46965.000203321797</v>
      </c>
      <c r="M10" s="287">
        <v>45324.499256422307</v>
      </c>
    </row>
    <row r="11" spans="1:14" ht="14.45" customHeight="1" x14ac:dyDescent="0.25">
      <c r="A11" s="229" t="s">
        <v>3</v>
      </c>
      <c r="B11" s="337" t="s">
        <v>91</v>
      </c>
      <c r="C11" s="374">
        <v>92.630313258095143</v>
      </c>
      <c r="D11" s="374">
        <v>92.86680859552807</v>
      </c>
      <c r="E11" s="374">
        <v>93.148298557478881</v>
      </c>
      <c r="F11" s="368">
        <v>93.737730896186946</v>
      </c>
      <c r="G11" s="295"/>
      <c r="H11" s="229" t="s">
        <v>3</v>
      </c>
      <c r="I11" s="337" t="s">
        <v>91</v>
      </c>
      <c r="J11" s="846">
        <v>1976013</v>
      </c>
      <c r="K11" s="846">
        <v>3007252</v>
      </c>
      <c r="L11" s="846">
        <v>3571289</v>
      </c>
      <c r="M11" s="287">
        <v>3242764</v>
      </c>
    </row>
    <row r="12" spans="1:14" ht="14.45" customHeight="1" x14ac:dyDescent="0.25">
      <c r="A12" s="229"/>
      <c r="B12" s="337" t="s">
        <v>92</v>
      </c>
      <c r="C12" s="374">
        <v>0.32747981101433732</v>
      </c>
      <c r="D12" s="374">
        <v>0.23958125782725306</v>
      </c>
      <c r="E12" s="374">
        <v>0.1881200954917864</v>
      </c>
      <c r="F12" s="368">
        <v>0.22962905311760909</v>
      </c>
      <c r="G12" s="295"/>
      <c r="H12" s="229"/>
      <c r="I12" s="337" t="s">
        <v>92</v>
      </c>
      <c r="J12" s="846">
        <v>61398.232685690404</v>
      </c>
      <c r="K12" s="846">
        <v>64573.699261170412</v>
      </c>
      <c r="L12" s="846">
        <v>49704.485094634219</v>
      </c>
      <c r="M12" s="287">
        <v>48698.277024821786</v>
      </c>
    </row>
    <row r="13" spans="1:14" ht="14.45" customHeight="1" x14ac:dyDescent="0.25">
      <c r="A13" s="230"/>
      <c r="B13" s="19"/>
      <c r="C13" s="48"/>
      <c r="D13" s="48"/>
      <c r="E13" s="48"/>
      <c r="F13" s="288"/>
      <c r="G13" s="333"/>
      <c r="H13" s="230"/>
      <c r="I13" s="19"/>
      <c r="J13" s="48"/>
      <c r="K13" s="48"/>
      <c r="L13" s="48"/>
      <c r="M13" s="288"/>
    </row>
    <row r="14" spans="1:14" ht="14.45" customHeight="1" x14ac:dyDescent="0.25">
      <c r="A14" s="875" t="s">
        <v>342</v>
      </c>
      <c r="B14" s="875"/>
      <c r="C14" s="875"/>
      <c r="D14" s="875"/>
      <c r="E14" s="875"/>
      <c r="F14" s="875"/>
      <c r="G14" s="333"/>
      <c r="H14" s="875" t="s">
        <v>342</v>
      </c>
      <c r="I14" s="875"/>
      <c r="J14" s="875"/>
      <c r="K14" s="875"/>
      <c r="L14" s="875"/>
      <c r="M14" s="875"/>
    </row>
    <row r="15" spans="1:14" x14ac:dyDescent="0.25">
      <c r="A15" s="875" t="s">
        <v>6</v>
      </c>
      <c r="B15" s="875"/>
      <c r="C15" s="875"/>
      <c r="D15" s="875"/>
      <c r="E15" s="875"/>
      <c r="F15" s="875"/>
      <c r="G15" s="333"/>
      <c r="H15" s="875" t="s">
        <v>6</v>
      </c>
      <c r="I15" s="875"/>
      <c r="J15" s="875"/>
      <c r="K15" s="875"/>
      <c r="L15" s="875"/>
      <c r="M15" s="875"/>
    </row>
  </sheetData>
  <mergeCells count="8">
    <mergeCell ref="A15:F15"/>
    <mergeCell ref="H15:M15"/>
    <mergeCell ref="A2:F2"/>
    <mergeCell ref="H2:M2"/>
    <mergeCell ref="A3:F3"/>
    <mergeCell ref="H3:M3"/>
    <mergeCell ref="A14:F14"/>
    <mergeCell ref="H14:M14"/>
  </mergeCells>
  <hyperlinks>
    <hyperlink ref="A1" location="INDICE!A1" display="INDICE" xr:uid="{A2F58EA7-4A8C-4054-BC19-2EDBA7CAB280}"/>
  </hyperlink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7C86A-0413-49A9-BA97-9F6D50F252AE}">
  <dimension ref="A1:O96"/>
  <sheetViews>
    <sheetView workbookViewId="0">
      <selection activeCell="H3" sqref="H3"/>
    </sheetView>
  </sheetViews>
  <sheetFormatPr baseColWidth="10" defaultRowHeight="15" x14ac:dyDescent="0.25"/>
  <cols>
    <col min="2" max="2" width="56.140625" customWidth="1"/>
    <col min="3" max="3" width="13.28515625" customWidth="1"/>
    <col min="4" max="7" width="7.7109375" customWidth="1"/>
    <col min="10" max="10" width="56.140625" customWidth="1"/>
    <col min="11" max="11" width="13.28515625" customWidth="1"/>
  </cols>
  <sheetData>
    <row r="1" spans="1:15" x14ac:dyDescent="0.25">
      <c r="A1" s="398" t="s">
        <v>344</v>
      </c>
      <c r="B1" s="194"/>
    </row>
    <row r="2" spans="1:15" ht="28.9" customHeight="1" x14ac:dyDescent="0.25">
      <c r="A2" s="858" t="s">
        <v>612</v>
      </c>
      <c r="B2" s="858"/>
      <c r="C2" s="858"/>
      <c r="D2" s="858"/>
      <c r="E2" s="858"/>
      <c r="F2" s="858"/>
      <c r="G2" s="858"/>
      <c r="H2" s="194"/>
      <c r="I2" s="911" t="s">
        <v>613</v>
      </c>
      <c r="J2" s="911"/>
      <c r="K2" s="911"/>
      <c r="L2" s="911"/>
      <c r="M2" s="911"/>
      <c r="N2" s="911"/>
      <c r="O2" s="911"/>
    </row>
    <row r="3" spans="1:15" x14ac:dyDescent="0.25">
      <c r="A3" s="909" t="s">
        <v>388</v>
      </c>
      <c r="B3" s="909"/>
      <c r="C3" s="909"/>
      <c r="D3" s="909"/>
      <c r="E3" s="909"/>
      <c r="F3" s="909"/>
      <c r="G3" s="909"/>
      <c r="H3" s="194"/>
      <c r="I3" s="909" t="s">
        <v>25</v>
      </c>
      <c r="J3" s="909"/>
      <c r="K3" s="909"/>
      <c r="L3" s="909"/>
      <c r="M3" s="909"/>
      <c r="N3" s="909"/>
      <c r="O3" s="909"/>
    </row>
    <row r="4" spans="1:15" ht="14.45" customHeight="1" x14ac:dyDescent="0.25">
      <c r="A4" s="194"/>
      <c r="B4" s="194"/>
      <c r="C4" s="194"/>
      <c r="D4" s="194"/>
      <c r="E4" s="194"/>
      <c r="F4" s="194"/>
      <c r="G4" s="194"/>
      <c r="H4" s="194"/>
      <c r="I4" s="194"/>
      <c r="J4" s="194"/>
      <c r="K4" s="194"/>
      <c r="L4" s="194"/>
      <c r="M4" s="194"/>
      <c r="N4" s="194"/>
      <c r="O4" s="194"/>
    </row>
    <row r="5" spans="1:15" ht="14.45" customHeight="1" x14ac:dyDescent="0.25">
      <c r="A5" s="285"/>
      <c r="B5" s="282"/>
      <c r="C5" s="282"/>
      <c r="D5" s="283">
        <v>2011</v>
      </c>
      <c r="E5" s="283">
        <v>2013</v>
      </c>
      <c r="F5" s="283">
        <v>2015</v>
      </c>
      <c r="G5" s="286">
        <v>2017</v>
      </c>
      <c r="H5" s="591"/>
      <c r="I5" s="285"/>
      <c r="J5" s="282"/>
      <c r="K5" s="282"/>
      <c r="L5" s="283">
        <v>2011</v>
      </c>
      <c r="M5" s="283">
        <v>2013</v>
      </c>
      <c r="N5" s="283">
        <v>2015</v>
      </c>
      <c r="O5" s="286">
        <v>2017</v>
      </c>
    </row>
    <row r="6" spans="1:15" ht="14.45" customHeight="1" x14ac:dyDescent="0.25">
      <c r="A6" s="401"/>
      <c r="B6" s="341"/>
      <c r="C6" s="341"/>
      <c r="D6" s="341"/>
      <c r="E6" s="341"/>
      <c r="F6" s="592"/>
      <c r="G6" s="287"/>
      <c r="H6" s="591"/>
      <c r="I6" s="401"/>
      <c r="J6" s="341"/>
      <c r="K6" s="341"/>
      <c r="L6" s="341"/>
      <c r="M6" s="341"/>
      <c r="N6" s="592"/>
      <c r="O6" s="287"/>
    </row>
    <row r="7" spans="1:15" ht="14.45" customHeight="1" x14ac:dyDescent="0.25">
      <c r="A7" s="616" t="s">
        <v>9</v>
      </c>
      <c r="B7" s="615" t="s">
        <v>354</v>
      </c>
      <c r="C7" s="617" t="s">
        <v>91</v>
      </c>
      <c r="D7" s="60">
        <v>33.596761757902854</v>
      </c>
      <c r="E7" s="60">
        <v>35.385279086745868</v>
      </c>
      <c r="F7" s="316">
        <v>36.493800095910117</v>
      </c>
      <c r="G7" s="317">
        <v>39.662541180660668</v>
      </c>
      <c r="H7" s="87"/>
      <c r="I7" s="401" t="s">
        <v>9</v>
      </c>
      <c r="J7" s="615" t="s">
        <v>354</v>
      </c>
      <c r="K7" s="125" t="s">
        <v>91</v>
      </c>
      <c r="L7" s="264">
        <v>5229</v>
      </c>
      <c r="M7" s="264">
        <v>10663</v>
      </c>
      <c r="N7" s="384">
        <v>10654</v>
      </c>
      <c r="O7" s="780">
        <v>8909</v>
      </c>
    </row>
    <row r="8" spans="1:15" ht="14.45" customHeight="1" x14ac:dyDescent="0.25">
      <c r="A8" s="616"/>
      <c r="B8" s="615"/>
      <c r="C8" s="617" t="s">
        <v>92</v>
      </c>
      <c r="D8" s="60">
        <v>4.3554966487485638</v>
      </c>
      <c r="E8" s="60">
        <v>3.9492226491897</v>
      </c>
      <c r="F8" s="316">
        <v>3.3204094418437968</v>
      </c>
      <c r="G8" s="317">
        <v>5.1244299366963784</v>
      </c>
      <c r="H8" s="87"/>
      <c r="I8" s="401"/>
      <c r="J8" s="615"/>
      <c r="K8" s="125" t="s">
        <v>92</v>
      </c>
      <c r="L8" s="264">
        <v>822.50552404352982</v>
      </c>
      <c r="M8" s="264">
        <v>1442.7459790515904</v>
      </c>
      <c r="N8" s="384">
        <v>1159.4275606535209</v>
      </c>
      <c r="O8" s="780">
        <v>1476.7816285048109</v>
      </c>
    </row>
    <row r="9" spans="1:15" ht="14.45" customHeight="1" x14ac:dyDescent="0.25">
      <c r="A9" s="616"/>
      <c r="B9" s="316" t="s">
        <v>355</v>
      </c>
      <c r="C9" s="617" t="s">
        <v>91</v>
      </c>
      <c r="D9" s="79">
        <v>29.626060138781806</v>
      </c>
      <c r="E9" s="79">
        <v>22.307028605561825</v>
      </c>
      <c r="F9" s="79">
        <v>23.487702952661504</v>
      </c>
      <c r="G9" s="402">
        <v>21.805716320897517</v>
      </c>
      <c r="H9" s="87"/>
      <c r="I9" s="401"/>
      <c r="J9" s="316" t="s">
        <v>355</v>
      </c>
      <c r="K9" s="125" t="s">
        <v>91</v>
      </c>
      <c r="L9" s="802">
        <v>4611</v>
      </c>
      <c r="M9" s="802">
        <v>6722</v>
      </c>
      <c r="N9" s="802">
        <v>6857</v>
      </c>
      <c r="O9" s="780">
        <v>4898</v>
      </c>
    </row>
    <row r="10" spans="1:15" ht="14.45" customHeight="1" x14ac:dyDescent="0.25">
      <c r="A10" s="616"/>
      <c r="B10" s="316"/>
      <c r="C10" s="617" t="s">
        <v>92</v>
      </c>
      <c r="D10" s="79">
        <v>4.2505483108173241</v>
      </c>
      <c r="E10" s="79">
        <v>2.8361962970508166</v>
      </c>
      <c r="F10" s="79">
        <v>2.755021193564148</v>
      </c>
      <c r="G10" s="402">
        <v>5.2094482413747878</v>
      </c>
      <c r="H10" s="87"/>
      <c r="I10" s="401"/>
      <c r="J10" s="316"/>
      <c r="K10" s="125" t="s">
        <v>92</v>
      </c>
      <c r="L10" s="802">
        <v>844.04435184138754</v>
      </c>
      <c r="M10" s="802">
        <v>816.80363901257488</v>
      </c>
      <c r="N10" s="802">
        <v>957.71406922099584</v>
      </c>
      <c r="O10" s="780">
        <v>1390.4084076267206</v>
      </c>
    </row>
    <row r="11" spans="1:15" ht="14.45" customHeight="1" x14ac:dyDescent="0.25">
      <c r="A11" s="618"/>
      <c r="B11" s="406" t="s">
        <v>356</v>
      </c>
      <c r="C11" s="617" t="s">
        <v>91</v>
      </c>
      <c r="D11" s="406">
        <v>9.3613466975070665</v>
      </c>
      <c r="E11" s="406">
        <v>13.39019048251145</v>
      </c>
      <c r="F11" s="406">
        <v>9.8479139549222445</v>
      </c>
      <c r="G11" s="407">
        <v>11.018609206660138</v>
      </c>
      <c r="H11" s="87"/>
      <c r="I11" s="348"/>
      <c r="J11" s="406" t="s">
        <v>356</v>
      </c>
      <c r="K11" s="125" t="s">
        <v>91</v>
      </c>
      <c r="L11" s="804">
        <v>1457</v>
      </c>
      <c r="M11" s="804">
        <v>4035</v>
      </c>
      <c r="N11" s="804">
        <v>2875</v>
      </c>
      <c r="O11" s="805">
        <v>2475</v>
      </c>
    </row>
    <row r="12" spans="1:15" ht="14.45" customHeight="1" x14ac:dyDescent="0.25">
      <c r="A12" s="618"/>
      <c r="B12" s="406"/>
      <c r="C12" s="617" t="s">
        <v>92</v>
      </c>
      <c r="D12" s="406">
        <v>2.1764782298061633</v>
      </c>
      <c r="E12" s="406">
        <v>2.3131477915084857</v>
      </c>
      <c r="F12" s="406">
        <v>2.1384211034285503</v>
      </c>
      <c r="G12" s="407">
        <v>3.237618988702331</v>
      </c>
      <c r="H12" s="87"/>
      <c r="I12" s="348"/>
      <c r="J12" s="406"/>
      <c r="K12" s="125" t="s">
        <v>92</v>
      </c>
      <c r="L12" s="804">
        <v>367.91835890968019</v>
      </c>
      <c r="M12" s="804">
        <v>709.31165752232914</v>
      </c>
      <c r="N12" s="804">
        <v>668.66191008610622</v>
      </c>
      <c r="O12" s="805">
        <v>784.26221122622417</v>
      </c>
    </row>
    <row r="13" spans="1:15" ht="14.45" customHeight="1" x14ac:dyDescent="0.25">
      <c r="A13" s="618"/>
      <c r="B13" s="406" t="s">
        <v>360</v>
      </c>
      <c r="C13" s="617" t="s">
        <v>91</v>
      </c>
      <c r="D13" s="406">
        <v>1.8118735543562068</v>
      </c>
      <c r="E13" s="406">
        <v>2.5419791597531027</v>
      </c>
      <c r="F13" s="406">
        <v>2.2299102555319585</v>
      </c>
      <c r="G13" s="407">
        <v>1.9499599323301575</v>
      </c>
      <c r="H13" s="87"/>
      <c r="I13" s="348"/>
      <c r="J13" s="406" t="s">
        <v>360</v>
      </c>
      <c r="K13" s="125" t="s">
        <v>91</v>
      </c>
      <c r="L13" s="804">
        <v>282</v>
      </c>
      <c r="M13" s="804">
        <v>766</v>
      </c>
      <c r="N13" s="804">
        <v>651</v>
      </c>
      <c r="O13" s="805">
        <v>438</v>
      </c>
    </row>
    <row r="14" spans="1:15" ht="14.45" customHeight="1" x14ac:dyDescent="0.25">
      <c r="A14" s="618"/>
      <c r="B14" s="406"/>
      <c r="C14" s="617" t="s">
        <v>92</v>
      </c>
      <c r="D14" s="406">
        <v>0.97380426075625837</v>
      </c>
      <c r="E14" s="406">
        <v>0.95567853949457826</v>
      </c>
      <c r="F14" s="406">
        <v>0.80863130203662137</v>
      </c>
      <c r="G14" s="407">
        <v>0.72705778837358492</v>
      </c>
      <c r="H14" s="87"/>
      <c r="I14" s="348"/>
      <c r="J14" s="406"/>
      <c r="K14" s="125" t="s">
        <v>92</v>
      </c>
      <c r="L14" s="804">
        <v>153.34927453366058</v>
      </c>
      <c r="M14" s="804">
        <v>287.85152798708947</v>
      </c>
      <c r="N14" s="804">
        <v>245.91258609514074</v>
      </c>
      <c r="O14" s="805">
        <v>169.17870819830748</v>
      </c>
    </row>
    <row r="15" spans="1:15" ht="14.45" customHeight="1" x14ac:dyDescent="0.25">
      <c r="A15" s="618"/>
      <c r="B15" s="406" t="s">
        <v>361</v>
      </c>
      <c r="C15" s="617" t="s">
        <v>91</v>
      </c>
      <c r="D15" s="406">
        <v>2.4415317399126191</v>
      </c>
      <c r="E15" s="406">
        <v>2.9866595871772748</v>
      </c>
      <c r="F15" s="406">
        <v>2.4696855518257177</v>
      </c>
      <c r="G15" s="407">
        <v>1.665034280117532</v>
      </c>
      <c r="H15" s="87"/>
      <c r="I15" s="348"/>
      <c r="J15" s="406" t="s">
        <v>361</v>
      </c>
      <c r="K15" s="125" t="s">
        <v>91</v>
      </c>
      <c r="L15" s="804">
        <v>380</v>
      </c>
      <c r="M15" s="804">
        <v>900</v>
      </c>
      <c r="N15" s="804">
        <v>721</v>
      </c>
      <c r="O15" s="805">
        <v>374</v>
      </c>
    </row>
    <row r="16" spans="1:15" ht="14.45" customHeight="1" x14ac:dyDescent="0.25">
      <c r="A16" s="618"/>
      <c r="B16" s="406"/>
      <c r="C16" s="617" t="s">
        <v>92</v>
      </c>
      <c r="D16" s="406">
        <v>1.180192828948456</v>
      </c>
      <c r="E16" s="406">
        <v>1.229864776510619</v>
      </c>
      <c r="F16" s="406">
        <v>0.89823836927234102</v>
      </c>
      <c r="G16" s="407">
        <v>0.75609816936917795</v>
      </c>
      <c r="H16" s="87"/>
      <c r="I16" s="348"/>
      <c r="J16" s="406"/>
      <c r="K16" s="125" t="s">
        <v>92</v>
      </c>
      <c r="L16" s="804">
        <v>187.96542235209114</v>
      </c>
      <c r="M16" s="804">
        <v>371.96236368751073</v>
      </c>
      <c r="N16" s="804">
        <v>264.55056227496476</v>
      </c>
      <c r="O16" s="805">
        <v>171.33592734741887</v>
      </c>
    </row>
    <row r="17" spans="1:15" ht="14.45" customHeight="1" x14ac:dyDescent="0.25">
      <c r="A17" s="618"/>
      <c r="B17" s="406" t="s">
        <v>533</v>
      </c>
      <c r="C17" s="617" t="s">
        <v>91</v>
      </c>
      <c r="D17" s="406">
        <v>1.5420200462606015</v>
      </c>
      <c r="E17" s="406">
        <v>1.3008561757483241</v>
      </c>
      <c r="F17" s="406">
        <v>0.76728094814002878</v>
      </c>
      <c r="G17" s="407">
        <v>0.85032499332205502</v>
      </c>
      <c r="H17" s="87"/>
      <c r="I17" s="348"/>
      <c r="J17" s="406" t="s">
        <v>533</v>
      </c>
      <c r="K17" s="125" t="s">
        <v>91</v>
      </c>
      <c r="L17" s="804">
        <v>240</v>
      </c>
      <c r="M17" s="804">
        <v>392</v>
      </c>
      <c r="N17" s="804">
        <v>224</v>
      </c>
      <c r="O17" s="805">
        <v>191</v>
      </c>
    </row>
    <row r="18" spans="1:15" ht="14.45" customHeight="1" x14ac:dyDescent="0.25">
      <c r="A18" s="618"/>
      <c r="B18" s="406"/>
      <c r="C18" s="617" t="s">
        <v>92</v>
      </c>
      <c r="D18" s="406">
        <v>0.68612942454704973</v>
      </c>
      <c r="E18" s="406">
        <v>0.68744879411985949</v>
      </c>
      <c r="F18" s="406">
        <v>0.45529449929627241</v>
      </c>
      <c r="G18" s="407">
        <v>0.49513468094374224</v>
      </c>
      <c r="H18" s="87"/>
      <c r="I18" s="348"/>
      <c r="J18" s="406"/>
      <c r="K18" s="125" t="s">
        <v>92</v>
      </c>
      <c r="L18" s="804">
        <v>106.52875198743295</v>
      </c>
      <c r="M18" s="804">
        <v>212.78157814998929</v>
      </c>
      <c r="N18" s="804">
        <v>136.38181696985856</v>
      </c>
      <c r="O18" s="805">
        <v>111.12605455067681</v>
      </c>
    </row>
    <row r="19" spans="1:15" ht="14.45" customHeight="1" x14ac:dyDescent="0.25">
      <c r="A19" s="618"/>
      <c r="B19" s="406" t="s">
        <v>358</v>
      </c>
      <c r="C19" s="617" t="s">
        <v>91</v>
      </c>
      <c r="D19" s="406">
        <v>1.599845797995374</v>
      </c>
      <c r="E19" s="406">
        <v>1.8782770292692639</v>
      </c>
      <c r="F19" s="406">
        <v>4.0864561211207784</v>
      </c>
      <c r="G19" s="407">
        <v>2.6222063930193213</v>
      </c>
      <c r="H19" s="87"/>
      <c r="I19" s="348"/>
      <c r="J19" s="406" t="s">
        <v>358</v>
      </c>
      <c r="K19" s="125" t="s">
        <v>91</v>
      </c>
      <c r="L19" s="804">
        <v>249</v>
      </c>
      <c r="M19" s="804">
        <v>566</v>
      </c>
      <c r="N19" s="804">
        <v>1193</v>
      </c>
      <c r="O19" s="805">
        <v>589</v>
      </c>
    </row>
    <row r="20" spans="1:15" ht="14.45" customHeight="1" x14ac:dyDescent="0.25">
      <c r="A20" s="618"/>
      <c r="B20" s="406"/>
      <c r="C20" s="617" t="s">
        <v>92</v>
      </c>
      <c r="D20" s="406">
        <v>0.68623239759518195</v>
      </c>
      <c r="E20" s="406">
        <v>0.84716253529894203</v>
      </c>
      <c r="F20" s="406">
        <v>1.4490234607943546</v>
      </c>
      <c r="G20" s="407">
        <v>1.4971570599673816</v>
      </c>
      <c r="H20" s="87"/>
      <c r="I20" s="348"/>
      <c r="J20" s="406"/>
      <c r="K20" s="125" t="s">
        <v>92</v>
      </c>
      <c r="L20" s="804">
        <v>107.82856764327346</v>
      </c>
      <c r="M20" s="804">
        <v>257.89920511703792</v>
      </c>
      <c r="N20" s="804">
        <v>431.2365939945264</v>
      </c>
      <c r="O20" s="805">
        <v>341.07916969524831</v>
      </c>
    </row>
    <row r="21" spans="1:15" ht="14.45" customHeight="1" x14ac:dyDescent="0.25">
      <c r="A21" s="618"/>
      <c r="B21" s="406" t="s">
        <v>359</v>
      </c>
      <c r="C21" s="617" t="s">
        <v>91</v>
      </c>
      <c r="D21" s="406">
        <v>4.1377537907992803</v>
      </c>
      <c r="E21" s="406">
        <v>3.6901838454901443</v>
      </c>
      <c r="F21" s="406">
        <v>1.2708090703569228</v>
      </c>
      <c r="G21" s="407">
        <v>0.9482681862701452</v>
      </c>
      <c r="H21" s="87"/>
      <c r="I21" s="348"/>
      <c r="J21" s="406" t="s">
        <v>359</v>
      </c>
      <c r="K21" s="125" t="s">
        <v>91</v>
      </c>
      <c r="L21" s="804">
        <v>644</v>
      </c>
      <c r="M21" s="804">
        <v>1112</v>
      </c>
      <c r="N21" s="804">
        <v>371</v>
      </c>
      <c r="O21" s="805">
        <v>213</v>
      </c>
    </row>
    <row r="22" spans="1:15" ht="14.45" customHeight="1" x14ac:dyDescent="0.25">
      <c r="A22" s="618"/>
      <c r="B22" s="406"/>
      <c r="C22" s="617" t="s">
        <v>92</v>
      </c>
      <c r="D22" s="406">
        <v>1.926076116281912</v>
      </c>
      <c r="E22" s="406">
        <v>1.4106548614019201</v>
      </c>
      <c r="F22" s="406">
        <v>0.53644805354812575</v>
      </c>
      <c r="G22" s="407">
        <v>0.70621427633982992</v>
      </c>
      <c r="H22" s="87"/>
      <c r="I22" s="348"/>
      <c r="J22" s="406"/>
      <c r="K22" s="125" t="s">
        <v>92</v>
      </c>
      <c r="L22" s="804">
        <v>308.42554334794272</v>
      </c>
      <c r="M22" s="804">
        <v>429.99302319921424</v>
      </c>
      <c r="N22" s="804">
        <v>180.28588408414009</v>
      </c>
      <c r="O22" s="805">
        <v>158.31929762350515</v>
      </c>
    </row>
    <row r="23" spans="1:15" ht="14.45" customHeight="1" x14ac:dyDescent="0.25">
      <c r="A23" s="618"/>
      <c r="B23" s="406" t="s">
        <v>362</v>
      </c>
      <c r="C23" s="617" t="s">
        <v>91</v>
      </c>
      <c r="D23" s="406">
        <v>1.8054484708301208</v>
      </c>
      <c r="E23" s="406">
        <v>1.2278489413951019</v>
      </c>
      <c r="F23" s="406">
        <v>2.4765362745769677</v>
      </c>
      <c r="G23" s="407">
        <v>1.7273617665390439</v>
      </c>
      <c r="H23" s="87"/>
      <c r="I23" s="348"/>
      <c r="J23" s="406" t="s">
        <v>362</v>
      </c>
      <c r="K23" s="125" t="s">
        <v>91</v>
      </c>
      <c r="L23" s="804">
        <v>281</v>
      </c>
      <c r="M23" s="804">
        <v>370</v>
      </c>
      <c r="N23" s="804">
        <v>723</v>
      </c>
      <c r="O23" s="805">
        <v>388</v>
      </c>
    </row>
    <row r="24" spans="1:15" ht="14.45" customHeight="1" x14ac:dyDescent="0.25">
      <c r="A24" s="618"/>
      <c r="B24" s="406"/>
      <c r="C24" s="617" t="s">
        <v>92</v>
      </c>
      <c r="D24" s="406">
        <v>0.68400033246160175</v>
      </c>
      <c r="E24" s="406">
        <v>0.5053565224144877</v>
      </c>
      <c r="F24" s="406">
        <v>1.571937509733476</v>
      </c>
      <c r="G24" s="407">
        <v>1.0106710972283413</v>
      </c>
      <c r="H24" s="87"/>
      <c r="I24" s="348"/>
      <c r="J24" s="406"/>
      <c r="K24" s="125" t="s">
        <v>92</v>
      </c>
      <c r="L24" s="804">
        <v>110.07043199697183</v>
      </c>
      <c r="M24" s="804">
        <v>149.77316181479245</v>
      </c>
      <c r="N24" s="804">
        <v>470.26694546820954</v>
      </c>
      <c r="O24" s="805">
        <v>225.26428922490135</v>
      </c>
    </row>
    <row r="25" spans="1:15" ht="14.45" customHeight="1" x14ac:dyDescent="0.25">
      <c r="A25" s="618"/>
      <c r="B25" s="406" t="s">
        <v>357</v>
      </c>
      <c r="C25" s="617" t="s">
        <v>91</v>
      </c>
      <c r="D25" s="406">
        <v>6.4379336931380111</v>
      </c>
      <c r="E25" s="406">
        <v>0.92254596137253608</v>
      </c>
      <c r="F25" s="406">
        <v>6.4670822771802428</v>
      </c>
      <c r="G25" s="407">
        <v>4.7636007479298375</v>
      </c>
      <c r="H25" s="87"/>
      <c r="I25" s="348"/>
      <c r="J25" s="406" t="s">
        <v>357</v>
      </c>
      <c r="K25" s="125" t="s">
        <v>91</v>
      </c>
      <c r="L25" s="804">
        <v>1002</v>
      </c>
      <c r="M25" s="804">
        <v>278</v>
      </c>
      <c r="N25" s="804">
        <v>1888</v>
      </c>
      <c r="O25" s="805">
        <v>1070</v>
      </c>
    </row>
    <row r="26" spans="1:15" ht="14.45" customHeight="1" x14ac:dyDescent="0.25">
      <c r="A26" s="618"/>
      <c r="B26" s="406"/>
      <c r="C26" s="617" t="s">
        <v>92</v>
      </c>
      <c r="D26" s="406">
        <v>1.7816139687908354</v>
      </c>
      <c r="E26" s="406">
        <v>0.39408393704896222</v>
      </c>
      <c r="F26" s="406">
        <v>2.2181289834315376</v>
      </c>
      <c r="G26" s="407">
        <v>1.6111723407332392</v>
      </c>
      <c r="H26" s="87"/>
      <c r="I26" s="348"/>
      <c r="J26" s="406"/>
      <c r="K26" s="125" t="s">
        <v>92</v>
      </c>
      <c r="L26" s="804">
        <v>292.84702892968056</v>
      </c>
      <c r="M26" s="804">
        <v>118.32159566199232</v>
      </c>
      <c r="N26" s="804">
        <v>683.23054076276912</v>
      </c>
      <c r="O26" s="805">
        <v>360.52461774475262</v>
      </c>
    </row>
    <row r="27" spans="1:15" ht="14.45" customHeight="1" x14ac:dyDescent="0.25">
      <c r="A27" s="618"/>
      <c r="B27" s="406" t="s">
        <v>363</v>
      </c>
      <c r="C27" s="617" t="s">
        <v>91</v>
      </c>
      <c r="D27" s="406">
        <v>2.1652531482909279</v>
      </c>
      <c r="E27" s="406">
        <v>0.91259042941527846</v>
      </c>
      <c r="F27" s="406">
        <v>1.4626293073919299</v>
      </c>
      <c r="G27" s="407">
        <v>1.9499599323301575</v>
      </c>
      <c r="H27" s="87"/>
      <c r="I27" s="348"/>
      <c r="J27" s="406" t="s">
        <v>363</v>
      </c>
      <c r="K27" s="125" t="s">
        <v>91</v>
      </c>
      <c r="L27" s="804">
        <v>337</v>
      </c>
      <c r="M27" s="804">
        <v>275</v>
      </c>
      <c r="N27" s="804">
        <v>427</v>
      </c>
      <c r="O27" s="805">
        <v>438</v>
      </c>
    </row>
    <row r="28" spans="1:15" ht="14.45" customHeight="1" x14ac:dyDescent="0.25">
      <c r="A28" s="618"/>
      <c r="B28" s="406"/>
      <c r="C28" s="617" t="s">
        <v>92</v>
      </c>
      <c r="D28" s="406">
        <v>1.4187062903709218</v>
      </c>
      <c r="E28" s="406">
        <v>0.38980132246103105</v>
      </c>
      <c r="F28" s="406">
        <v>0.4544542188139023</v>
      </c>
      <c r="G28" s="407">
        <v>0.88079256676897932</v>
      </c>
      <c r="H28" s="87"/>
      <c r="I28" s="348"/>
      <c r="J28" s="406"/>
      <c r="K28" s="125" t="s">
        <v>92</v>
      </c>
      <c r="L28" s="804">
        <v>222.12834128044085</v>
      </c>
      <c r="M28" s="804">
        <v>115.62439189029277</v>
      </c>
      <c r="N28" s="804">
        <v>168.45474169639749</v>
      </c>
      <c r="O28" s="805">
        <v>194.93588689617928</v>
      </c>
    </row>
    <row r="29" spans="1:15" ht="14.45" customHeight="1" x14ac:dyDescent="0.25">
      <c r="A29" s="618"/>
      <c r="B29" s="406" t="s">
        <v>364</v>
      </c>
      <c r="C29" s="617" t="s">
        <v>91</v>
      </c>
      <c r="D29" s="406">
        <v>3.8550501156515031E-2</v>
      </c>
      <c r="E29" s="406">
        <v>0.21902170305966684</v>
      </c>
      <c r="F29" s="406">
        <v>0.30143180105501133</v>
      </c>
      <c r="G29" s="407">
        <v>0.98833585611254571</v>
      </c>
      <c r="H29" s="87"/>
      <c r="I29" s="348"/>
      <c r="J29" s="406" t="s">
        <v>364</v>
      </c>
      <c r="K29" s="125" t="s">
        <v>91</v>
      </c>
      <c r="L29" s="804">
        <v>6</v>
      </c>
      <c r="M29" s="804">
        <v>66</v>
      </c>
      <c r="N29" s="804">
        <v>88</v>
      </c>
      <c r="O29" s="805">
        <v>222</v>
      </c>
    </row>
    <row r="30" spans="1:15" ht="14.45" customHeight="1" x14ac:dyDescent="0.25">
      <c r="A30" s="618"/>
      <c r="B30" s="406"/>
      <c r="C30" s="617" t="s">
        <v>92</v>
      </c>
      <c r="D30" s="406">
        <v>3.6698674427589693E-2</v>
      </c>
      <c r="E30" s="406">
        <v>0.21889351133542628</v>
      </c>
      <c r="F30" s="406">
        <v>0.18943517163299686</v>
      </c>
      <c r="G30" s="407">
        <v>0.97812897846098512</v>
      </c>
      <c r="H30" s="87"/>
      <c r="I30" s="348"/>
      <c r="J30" s="406"/>
      <c r="K30" s="125" t="s">
        <v>92</v>
      </c>
      <c r="L30" s="804">
        <v>6.0000000000000009</v>
      </c>
      <c r="M30" s="804">
        <v>66</v>
      </c>
      <c r="N30" s="804">
        <v>56.76266378527351</v>
      </c>
      <c r="O30" s="805">
        <v>222.00000000000003</v>
      </c>
    </row>
    <row r="31" spans="1:15" ht="14.45" customHeight="1" x14ac:dyDescent="0.25">
      <c r="A31" s="618"/>
      <c r="B31" s="406" t="s">
        <v>56</v>
      </c>
      <c r="C31" s="617" t="s">
        <v>91</v>
      </c>
      <c r="D31" s="406">
        <v>5.4356206630686206</v>
      </c>
      <c r="E31" s="406">
        <v>13.237538992500166</v>
      </c>
      <c r="F31" s="406">
        <v>8.6387613893265733</v>
      </c>
      <c r="G31" s="407">
        <v>10.048081203810881</v>
      </c>
      <c r="H31" s="87"/>
      <c r="I31" s="348"/>
      <c r="J31" s="406" t="s">
        <v>56</v>
      </c>
      <c r="K31" s="125" t="s">
        <v>91</v>
      </c>
      <c r="L31" s="804">
        <v>846</v>
      </c>
      <c r="M31" s="804">
        <v>3989</v>
      </c>
      <c r="N31" s="804">
        <v>2522</v>
      </c>
      <c r="O31" s="805">
        <v>2257</v>
      </c>
    </row>
    <row r="32" spans="1:15" ht="14.45" customHeight="1" x14ac:dyDescent="0.25">
      <c r="A32" s="618"/>
      <c r="B32" s="406"/>
      <c r="C32" s="617" t="s">
        <v>92</v>
      </c>
      <c r="D32" s="406">
        <v>1.6318622922599713</v>
      </c>
      <c r="E32" s="406">
        <v>5.1047350653592494</v>
      </c>
      <c r="F32" s="406">
        <v>2.3221516935256874</v>
      </c>
      <c r="G32" s="407">
        <v>2.4641530570107806</v>
      </c>
      <c r="H32" s="87"/>
      <c r="I32" s="348"/>
      <c r="J32" s="406"/>
      <c r="K32" s="125" t="s">
        <v>92</v>
      </c>
      <c r="L32" s="804">
        <v>262.61759270848552</v>
      </c>
      <c r="M32" s="804">
        <v>1750.7908048236552</v>
      </c>
      <c r="N32" s="804">
        <v>715.1854105255303</v>
      </c>
      <c r="O32" s="805">
        <v>566.58195229164687</v>
      </c>
    </row>
    <row r="33" spans="1:15" ht="14.45" customHeight="1" x14ac:dyDescent="0.25">
      <c r="A33" s="618"/>
      <c r="B33" s="406" t="s">
        <v>3</v>
      </c>
      <c r="C33" s="617" t="s">
        <v>91</v>
      </c>
      <c r="D33" s="406">
        <v>100</v>
      </c>
      <c r="E33" s="406">
        <v>100</v>
      </c>
      <c r="F33" s="406">
        <v>100</v>
      </c>
      <c r="G33" s="407">
        <v>100</v>
      </c>
      <c r="H33" s="87"/>
      <c r="I33" s="348"/>
      <c r="J33" s="406" t="s">
        <v>3</v>
      </c>
      <c r="K33" s="125" t="s">
        <v>91</v>
      </c>
      <c r="L33" s="804">
        <v>15564</v>
      </c>
      <c r="M33" s="804">
        <v>30134</v>
      </c>
      <c r="N33" s="804">
        <v>29194</v>
      </c>
      <c r="O33" s="805">
        <v>22462</v>
      </c>
    </row>
    <row r="34" spans="1:15" ht="14.45" customHeight="1" x14ac:dyDescent="0.25">
      <c r="A34" s="618"/>
      <c r="B34" s="406"/>
      <c r="C34" s="617" t="s">
        <v>92</v>
      </c>
      <c r="D34" s="406">
        <v>0</v>
      </c>
      <c r="E34" s="406">
        <v>0</v>
      </c>
      <c r="F34" s="406">
        <v>0</v>
      </c>
      <c r="G34" s="407">
        <v>0</v>
      </c>
      <c r="H34" s="87"/>
      <c r="I34" s="348"/>
      <c r="J34" s="406"/>
      <c r="K34" s="125" t="s">
        <v>92</v>
      </c>
      <c r="L34" s="804">
        <v>1407.5656743638601</v>
      </c>
      <c r="M34" s="804">
        <v>2681.9877211804774</v>
      </c>
      <c r="N34" s="804">
        <v>2237.4830112951067</v>
      </c>
      <c r="O34" s="805">
        <v>2338.0453634850351</v>
      </c>
    </row>
    <row r="35" spans="1:15" ht="14.45" customHeight="1" x14ac:dyDescent="0.25">
      <c r="A35" s="618"/>
      <c r="B35" s="406"/>
      <c r="C35" s="406"/>
      <c r="D35" s="406"/>
      <c r="E35" s="406"/>
      <c r="F35" s="406"/>
      <c r="G35" s="407"/>
      <c r="H35" s="593"/>
      <c r="I35" s="348"/>
      <c r="J35" s="406"/>
      <c r="K35" s="289"/>
      <c r="L35" s="804"/>
      <c r="M35" s="804"/>
      <c r="N35" s="804"/>
      <c r="O35" s="805"/>
    </row>
    <row r="36" spans="1:15" ht="14.45" customHeight="1" x14ac:dyDescent="0.25">
      <c r="A36" s="616" t="s">
        <v>12</v>
      </c>
      <c r="B36" s="615" t="s">
        <v>354</v>
      </c>
      <c r="C36" s="617" t="s">
        <v>91</v>
      </c>
      <c r="D36" s="60">
        <v>31.14057381678527</v>
      </c>
      <c r="E36" s="60">
        <v>34.387831327113297</v>
      </c>
      <c r="F36" s="316">
        <v>35.688986916208052</v>
      </c>
      <c r="G36" s="317">
        <v>41.365207076177214</v>
      </c>
      <c r="H36" s="87"/>
      <c r="I36" s="401" t="s">
        <v>12</v>
      </c>
      <c r="J36" s="615" t="s">
        <v>354</v>
      </c>
      <c r="K36" s="125" t="s">
        <v>91</v>
      </c>
      <c r="L36" s="264">
        <v>44110</v>
      </c>
      <c r="M36" s="264">
        <v>68591</v>
      </c>
      <c r="N36" s="384">
        <v>83332</v>
      </c>
      <c r="O36" s="780">
        <v>80203</v>
      </c>
    </row>
    <row r="37" spans="1:15" ht="14.45" customHeight="1" x14ac:dyDescent="0.25">
      <c r="A37" s="616"/>
      <c r="B37" s="615"/>
      <c r="C37" s="617" t="s">
        <v>92</v>
      </c>
      <c r="D37" s="60">
        <v>1.9221887307993994</v>
      </c>
      <c r="E37" s="60">
        <v>1.5530946273193844</v>
      </c>
      <c r="F37" s="316">
        <v>1.4295107042881934</v>
      </c>
      <c r="G37" s="317">
        <v>1.799385282495096</v>
      </c>
      <c r="H37" s="87"/>
      <c r="I37" s="401"/>
      <c r="J37" s="615"/>
      <c r="K37" s="125" t="s">
        <v>92</v>
      </c>
      <c r="L37" s="264">
        <v>3565.5867631699907</v>
      </c>
      <c r="M37" s="264">
        <v>3779.6899428358133</v>
      </c>
      <c r="N37" s="384">
        <v>4257.4673352264281</v>
      </c>
      <c r="O37" s="780">
        <v>4995.4797081584074</v>
      </c>
    </row>
    <row r="38" spans="1:15" ht="14.45" customHeight="1" x14ac:dyDescent="0.25">
      <c r="A38" s="616"/>
      <c r="B38" s="316" t="s">
        <v>355</v>
      </c>
      <c r="C38" s="617" t="s">
        <v>91</v>
      </c>
      <c r="D38" s="79">
        <v>19.048627583869877</v>
      </c>
      <c r="E38" s="79">
        <v>17.400720935712389</v>
      </c>
      <c r="F38" s="79">
        <v>20.895950662755091</v>
      </c>
      <c r="G38" s="402">
        <v>20.2130073753159</v>
      </c>
      <c r="H38" s="87"/>
      <c r="I38" s="401"/>
      <c r="J38" s="316" t="s">
        <v>355</v>
      </c>
      <c r="K38" s="125" t="s">
        <v>91</v>
      </c>
      <c r="L38" s="802">
        <v>26982</v>
      </c>
      <c r="M38" s="802">
        <v>34708</v>
      </c>
      <c r="N38" s="802">
        <v>48791</v>
      </c>
      <c r="O38" s="780">
        <v>39191</v>
      </c>
    </row>
    <row r="39" spans="1:15" ht="14.45" customHeight="1" x14ac:dyDescent="0.25">
      <c r="A39" s="616"/>
      <c r="B39" s="316"/>
      <c r="C39" s="617" t="s">
        <v>92</v>
      </c>
      <c r="D39" s="79">
        <v>1.4239326319819521</v>
      </c>
      <c r="E39" s="79">
        <v>1.2119915853008809</v>
      </c>
      <c r="F39" s="79">
        <v>1.104581324634992</v>
      </c>
      <c r="G39" s="402">
        <v>1.5958036019266806</v>
      </c>
      <c r="H39" s="87"/>
      <c r="I39" s="401"/>
      <c r="J39" s="316"/>
      <c r="K39" s="125" t="s">
        <v>92</v>
      </c>
      <c r="L39" s="802">
        <v>2368.1242838626431</v>
      </c>
      <c r="M39" s="802">
        <v>2633.0598224062833</v>
      </c>
      <c r="N39" s="802">
        <v>3088.6212282310344</v>
      </c>
      <c r="O39" s="780">
        <v>3623.1345523762202</v>
      </c>
    </row>
    <row r="40" spans="1:15" ht="14.45" customHeight="1" x14ac:dyDescent="0.25">
      <c r="A40" s="618"/>
      <c r="B40" s="406" t="s">
        <v>356</v>
      </c>
      <c r="C40" s="617" t="s">
        <v>91</v>
      </c>
      <c r="D40" s="406">
        <v>14.416017169321135</v>
      </c>
      <c r="E40" s="406">
        <v>14.164030421682217</v>
      </c>
      <c r="F40" s="406">
        <v>16.696288999764448</v>
      </c>
      <c r="G40" s="407">
        <v>10.024240548764764</v>
      </c>
      <c r="H40" s="87"/>
      <c r="I40" s="348"/>
      <c r="J40" s="406" t="s">
        <v>356</v>
      </c>
      <c r="K40" s="125" t="s">
        <v>91</v>
      </c>
      <c r="L40" s="804">
        <v>20420</v>
      </c>
      <c r="M40" s="804">
        <v>28252</v>
      </c>
      <c r="N40" s="804">
        <v>38985</v>
      </c>
      <c r="O40" s="805">
        <v>19436</v>
      </c>
    </row>
    <row r="41" spans="1:15" ht="14.45" customHeight="1" x14ac:dyDescent="0.25">
      <c r="A41" s="618"/>
      <c r="B41" s="406"/>
      <c r="C41" s="617" t="s">
        <v>92</v>
      </c>
      <c r="D41" s="406">
        <v>1.7241911300933701</v>
      </c>
      <c r="E41" s="406">
        <v>1.2486979500309963</v>
      </c>
      <c r="F41" s="406">
        <v>1.1308029604754757</v>
      </c>
      <c r="G41" s="407">
        <v>1.0233862842925929</v>
      </c>
      <c r="H41" s="87"/>
      <c r="I41" s="348"/>
      <c r="J41" s="406"/>
      <c r="K41" s="125" t="s">
        <v>92</v>
      </c>
      <c r="L41" s="804">
        <v>2890.6534753915375</v>
      </c>
      <c r="M41" s="804">
        <v>2857.4509896223212</v>
      </c>
      <c r="N41" s="804">
        <v>3032.3332425931276</v>
      </c>
      <c r="O41" s="805">
        <v>2145.7289751770504</v>
      </c>
    </row>
    <row r="42" spans="1:15" ht="14.45" customHeight="1" x14ac:dyDescent="0.25">
      <c r="A42" s="618"/>
      <c r="B42" s="406" t="s">
        <v>360</v>
      </c>
      <c r="C42" s="617" t="s">
        <v>91</v>
      </c>
      <c r="D42" s="406">
        <v>1.9647294702360782</v>
      </c>
      <c r="E42" s="406">
        <v>3.399628001183177</v>
      </c>
      <c r="F42" s="406">
        <v>2.8788625024090448</v>
      </c>
      <c r="G42" s="407">
        <v>2.5498994275104439</v>
      </c>
      <c r="H42" s="87"/>
      <c r="I42" s="348"/>
      <c r="J42" s="406" t="s">
        <v>360</v>
      </c>
      <c r="K42" s="125" t="s">
        <v>91</v>
      </c>
      <c r="L42" s="804">
        <v>2783</v>
      </c>
      <c r="M42" s="804">
        <v>6781</v>
      </c>
      <c r="N42" s="804">
        <v>6722</v>
      </c>
      <c r="O42" s="805">
        <v>4944</v>
      </c>
    </row>
    <row r="43" spans="1:15" ht="14.45" customHeight="1" x14ac:dyDescent="0.25">
      <c r="A43" s="618"/>
      <c r="B43" s="406"/>
      <c r="C43" s="617" t="s">
        <v>92</v>
      </c>
      <c r="D43" s="406">
        <v>0.69245777041741452</v>
      </c>
      <c r="E43" s="406">
        <v>0.59841562828177075</v>
      </c>
      <c r="F43" s="406">
        <v>0.61897105653781093</v>
      </c>
      <c r="G43" s="407">
        <v>0.40105619838064877</v>
      </c>
      <c r="H43" s="87"/>
      <c r="I43" s="348"/>
      <c r="J43" s="406"/>
      <c r="K43" s="125" t="s">
        <v>92</v>
      </c>
      <c r="L43" s="804">
        <v>1021.350261165699</v>
      </c>
      <c r="M43" s="804">
        <v>1211.3580016162755</v>
      </c>
      <c r="N43" s="804">
        <v>1458.8239371791854</v>
      </c>
      <c r="O43" s="805">
        <v>828.29173251428995</v>
      </c>
    </row>
    <row r="44" spans="1:15" ht="14.45" customHeight="1" x14ac:dyDescent="0.25">
      <c r="A44" s="618"/>
      <c r="B44" s="406" t="s">
        <v>361</v>
      </c>
      <c r="C44" s="617" t="s">
        <v>91</v>
      </c>
      <c r="D44" s="406">
        <v>2.2725347339884783</v>
      </c>
      <c r="E44" s="406">
        <v>2.7749507427442683</v>
      </c>
      <c r="F44" s="406">
        <v>2.0060386732049937</v>
      </c>
      <c r="G44" s="407">
        <v>1.184176594976533</v>
      </c>
      <c r="H44" s="87"/>
      <c r="I44" s="348"/>
      <c r="J44" s="406" t="s">
        <v>361</v>
      </c>
      <c r="K44" s="125" t="s">
        <v>91</v>
      </c>
      <c r="L44" s="804">
        <v>3219</v>
      </c>
      <c r="M44" s="804">
        <v>5535</v>
      </c>
      <c r="N44" s="804">
        <v>4684</v>
      </c>
      <c r="O44" s="805">
        <v>2296</v>
      </c>
    </row>
    <row r="45" spans="1:15" ht="14.45" customHeight="1" x14ac:dyDescent="0.25">
      <c r="A45" s="618"/>
      <c r="B45" s="406"/>
      <c r="C45" s="617" t="s">
        <v>92</v>
      </c>
      <c r="D45" s="406">
        <v>0.82593790953719126</v>
      </c>
      <c r="E45" s="406">
        <v>1.0840382764412118</v>
      </c>
      <c r="F45" s="406">
        <v>0.4321811835008002</v>
      </c>
      <c r="G45" s="407">
        <v>0.27126255543789468</v>
      </c>
      <c r="H45" s="87"/>
      <c r="I45" s="348"/>
      <c r="J45" s="406"/>
      <c r="K45" s="125" t="s">
        <v>92</v>
      </c>
      <c r="L45" s="804">
        <v>1207.540356030715</v>
      </c>
      <c r="M45" s="804">
        <v>2191.527145403355</v>
      </c>
      <c r="N45" s="804">
        <v>1042.6789214966097</v>
      </c>
      <c r="O45" s="805">
        <v>538.06924022518444</v>
      </c>
    </row>
    <row r="46" spans="1:15" ht="14.45" customHeight="1" x14ac:dyDescent="0.25">
      <c r="A46" s="618"/>
      <c r="B46" s="406" t="s">
        <v>533</v>
      </c>
      <c r="C46" s="617" t="s">
        <v>91</v>
      </c>
      <c r="D46" s="406">
        <v>0.21320456342482774</v>
      </c>
      <c r="E46" s="406">
        <v>9.4754415605901851E-2</v>
      </c>
      <c r="F46" s="406">
        <v>0.19657808518383693</v>
      </c>
      <c r="G46" s="407">
        <v>9.6962195059054096E-2</v>
      </c>
      <c r="H46" s="87"/>
      <c r="I46" s="348"/>
      <c r="J46" s="406" t="s">
        <v>533</v>
      </c>
      <c r="K46" s="125" t="s">
        <v>91</v>
      </c>
      <c r="L46" s="804">
        <v>302</v>
      </c>
      <c r="M46" s="804">
        <v>189</v>
      </c>
      <c r="N46" s="804">
        <v>459</v>
      </c>
      <c r="O46" s="805">
        <v>188</v>
      </c>
    </row>
    <row r="47" spans="1:15" ht="14.45" customHeight="1" x14ac:dyDescent="0.25">
      <c r="A47" s="618"/>
      <c r="B47" s="406"/>
      <c r="C47" s="617" t="s">
        <v>92</v>
      </c>
      <c r="D47" s="406">
        <v>9.2407643215901933E-2</v>
      </c>
      <c r="E47" s="406">
        <v>4.0889920305012387E-2</v>
      </c>
      <c r="F47" s="406">
        <v>7.6284217959386308E-2</v>
      </c>
      <c r="G47" s="407">
        <v>7.311052427405991E-2</v>
      </c>
      <c r="H47" s="87"/>
      <c r="I47" s="348"/>
      <c r="J47" s="406"/>
      <c r="K47" s="125" t="s">
        <v>92</v>
      </c>
      <c r="L47" s="804">
        <v>131.057239403247</v>
      </c>
      <c r="M47" s="804">
        <v>81.320354155647891</v>
      </c>
      <c r="N47" s="804">
        <v>178.47464805960536</v>
      </c>
      <c r="O47" s="805">
        <v>142.80056022299073</v>
      </c>
    </row>
    <row r="48" spans="1:15" ht="14.45" customHeight="1" x14ac:dyDescent="0.25">
      <c r="A48" s="618"/>
      <c r="B48" s="406" t="s">
        <v>358</v>
      </c>
      <c r="C48" s="617" t="s">
        <v>91</v>
      </c>
      <c r="D48" s="406">
        <v>5.468485259234158</v>
      </c>
      <c r="E48" s="406">
        <v>3.615708176453778</v>
      </c>
      <c r="F48" s="406">
        <v>3.7067174885971861</v>
      </c>
      <c r="G48" s="407">
        <v>4.3168807055546958</v>
      </c>
      <c r="H48" s="87"/>
      <c r="I48" s="348"/>
      <c r="J48" s="406" t="s">
        <v>358</v>
      </c>
      <c r="K48" s="125" t="s">
        <v>91</v>
      </c>
      <c r="L48" s="804">
        <v>7746</v>
      </c>
      <c r="M48" s="804">
        <v>7212</v>
      </c>
      <c r="N48" s="804">
        <v>8655</v>
      </c>
      <c r="O48" s="805">
        <v>8370</v>
      </c>
    </row>
    <row r="49" spans="1:15" ht="14.45" customHeight="1" x14ac:dyDescent="0.25">
      <c r="A49" s="618"/>
      <c r="B49" s="406"/>
      <c r="C49" s="617" t="s">
        <v>92</v>
      </c>
      <c r="D49" s="406">
        <v>1.2863963402834944</v>
      </c>
      <c r="E49" s="406">
        <v>0.60345526596689403</v>
      </c>
      <c r="F49" s="406">
        <v>0.43280345660319147</v>
      </c>
      <c r="G49" s="407">
        <v>0.87588700749673531</v>
      </c>
      <c r="H49" s="87"/>
      <c r="I49" s="348"/>
      <c r="J49" s="406"/>
      <c r="K49" s="125" t="s">
        <v>92</v>
      </c>
      <c r="L49" s="804">
        <v>1910.0747973775992</v>
      </c>
      <c r="M49" s="804">
        <v>1242.3103135055842</v>
      </c>
      <c r="N49" s="804">
        <v>1050.379795381469</v>
      </c>
      <c r="O49" s="805">
        <v>1758.9461986866058</v>
      </c>
    </row>
    <row r="50" spans="1:15" ht="14.45" customHeight="1" x14ac:dyDescent="0.25">
      <c r="A50" s="618"/>
      <c r="B50" s="406" t="s">
        <v>359</v>
      </c>
      <c r="C50" s="617" t="s">
        <v>91</v>
      </c>
      <c r="D50" s="406">
        <v>4.2393821303512933</v>
      </c>
      <c r="E50" s="406">
        <v>2.7363470919418638</v>
      </c>
      <c r="F50" s="406">
        <v>3.869461872845243</v>
      </c>
      <c r="G50" s="407">
        <v>2.8691526123059465</v>
      </c>
      <c r="H50" s="87"/>
      <c r="I50" s="348"/>
      <c r="J50" s="406" t="s">
        <v>359</v>
      </c>
      <c r="K50" s="125" t="s">
        <v>91</v>
      </c>
      <c r="L50" s="804">
        <v>6005</v>
      </c>
      <c r="M50" s="804">
        <v>5458</v>
      </c>
      <c r="N50" s="804">
        <v>9035</v>
      </c>
      <c r="O50" s="805">
        <v>5563</v>
      </c>
    </row>
    <row r="51" spans="1:15" ht="14.45" customHeight="1" x14ac:dyDescent="0.25">
      <c r="A51" s="618"/>
      <c r="B51" s="406"/>
      <c r="C51" s="617" t="s">
        <v>92</v>
      </c>
      <c r="D51" s="406">
        <v>1.3153951441838208</v>
      </c>
      <c r="E51" s="406">
        <v>0.4451678028836577</v>
      </c>
      <c r="F51" s="406">
        <v>0.58212007369810259</v>
      </c>
      <c r="G51" s="407">
        <v>0.52812299543788022</v>
      </c>
      <c r="H51" s="87"/>
      <c r="I51" s="348"/>
      <c r="J51" s="406"/>
      <c r="K51" s="125" t="s">
        <v>92</v>
      </c>
      <c r="L51" s="804">
        <v>1973.7364862115958</v>
      </c>
      <c r="M51" s="804">
        <v>893.15622510501373</v>
      </c>
      <c r="N51" s="804">
        <v>1399.1383081662964</v>
      </c>
      <c r="O51" s="805">
        <v>1068.2373115820224</v>
      </c>
    </row>
    <row r="52" spans="1:15" ht="14.45" customHeight="1" x14ac:dyDescent="0.25">
      <c r="A52" s="618"/>
      <c r="B52" s="406" t="s">
        <v>362</v>
      </c>
      <c r="C52" s="617"/>
      <c r="D52" s="406">
        <v>2.3897266463345757</v>
      </c>
      <c r="E52" s="406">
        <v>1.5591864155256865</v>
      </c>
      <c r="F52" s="406">
        <v>1.4698387545771858</v>
      </c>
      <c r="G52" s="407">
        <v>1.8066945175099283</v>
      </c>
      <c r="H52" s="87"/>
      <c r="I52" s="348"/>
      <c r="J52" s="406" t="s">
        <v>362</v>
      </c>
      <c r="K52" s="125" t="s">
        <v>91</v>
      </c>
      <c r="L52" s="804">
        <v>3385</v>
      </c>
      <c r="M52" s="804">
        <v>3110</v>
      </c>
      <c r="N52" s="804">
        <v>3432</v>
      </c>
      <c r="O52" s="805">
        <v>3503</v>
      </c>
    </row>
    <row r="53" spans="1:15" ht="14.45" customHeight="1" x14ac:dyDescent="0.25">
      <c r="A53" s="618"/>
      <c r="B53" s="406"/>
      <c r="C53" s="617"/>
      <c r="D53" s="406">
        <v>0.93372644845649744</v>
      </c>
      <c r="E53" s="406">
        <v>0.36985185523672687</v>
      </c>
      <c r="F53" s="406">
        <v>0.2599050456015593</v>
      </c>
      <c r="G53" s="407">
        <v>0.38604674429861008</v>
      </c>
      <c r="H53" s="87"/>
      <c r="I53" s="348"/>
      <c r="J53" s="406"/>
      <c r="K53" s="125" t="s">
        <v>92</v>
      </c>
      <c r="L53" s="804">
        <v>1356.5876307854203</v>
      </c>
      <c r="M53" s="804">
        <v>786.6665536723084</v>
      </c>
      <c r="N53" s="804">
        <v>601.9468415067895</v>
      </c>
      <c r="O53" s="805">
        <v>764.85907999240828</v>
      </c>
    </row>
    <row r="54" spans="1:15" ht="14.45" customHeight="1" x14ac:dyDescent="0.25">
      <c r="A54" s="618"/>
      <c r="B54" s="406" t="s">
        <v>357</v>
      </c>
      <c r="C54" s="617" t="s">
        <v>91</v>
      </c>
      <c r="D54" s="406">
        <v>5.6181520388568851</v>
      </c>
      <c r="E54" s="406">
        <v>4.0599008337385882</v>
      </c>
      <c r="F54" s="406">
        <v>3.6210625495192619</v>
      </c>
      <c r="G54" s="407">
        <v>3.2012997060188764</v>
      </c>
      <c r="H54" s="87"/>
      <c r="I54" s="348"/>
      <c r="J54" s="406" t="s">
        <v>357</v>
      </c>
      <c r="K54" s="125" t="s">
        <v>91</v>
      </c>
      <c r="L54" s="804">
        <v>7958</v>
      </c>
      <c r="M54" s="804">
        <v>8098</v>
      </c>
      <c r="N54" s="804">
        <v>8455</v>
      </c>
      <c r="O54" s="805">
        <v>6207</v>
      </c>
    </row>
    <row r="55" spans="1:15" ht="14.45" customHeight="1" x14ac:dyDescent="0.25">
      <c r="A55" s="618"/>
      <c r="B55" s="406"/>
      <c r="C55" s="617" t="s">
        <v>92</v>
      </c>
      <c r="D55" s="406">
        <v>0.94067765895692934</v>
      </c>
      <c r="E55" s="406">
        <v>0.66865585058969201</v>
      </c>
      <c r="F55" s="406">
        <v>0.59388296914611349</v>
      </c>
      <c r="G55" s="407">
        <v>0.53274534263865569</v>
      </c>
      <c r="H55" s="87"/>
      <c r="I55" s="348"/>
      <c r="J55" s="406"/>
      <c r="K55" s="125" t="s">
        <v>92</v>
      </c>
      <c r="L55" s="804">
        <v>1407.8826685113806</v>
      </c>
      <c r="M55" s="804">
        <v>1378.8470113982721</v>
      </c>
      <c r="N55" s="804">
        <v>1424.4251417972064</v>
      </c>
      <c r="O55" s="805">
        <v>1042.4715794325973</v>
      </c>
    </row>
    <row r="56" spans="1:15" ht="14.45" customHeight="1" x14ac:dyDescent="0.25">
      <c r="A56" s="618"/>
      <c r="B56" s="406" t="s">
        <v>363</v>
      </c>
      <c r="C56" s="617" t="s">
        <v>91</v>
      </c>
      <c r="D56" s="406">
        <v>3.9435784479837346</v>
      </c>
      <c r="E56" s="406">
        <v>2.5533557602161805</v>
      </c>
      <c r="F56" s="406">
        <v>1.482258720743485</v>
      </c>
      <c r="G56" s="407">
        <v>1.5704781061426583</v>
      </c>
      <c r="H56" s="87"/>
      <c r="I56" s="348"/>
      <c r="J56" s="406" t="s">
        <v>363</v>
      </c>
      <c r="K56" s="125" t="s">
        <v>91</v>
      </c>
      <c r="L56" s="804">
        <v>5586</v>
      </c>
      <c r="M56" s="804">
        <v>5093</v>
      </c>
      <c r="N56" s="804">
        <v>3461</v>
      </c>
      <c r="O56" s="805">
        <v>3045</v>
      </c>
    </row>
    <row r="57" spans="1:15" ht="14.45" customHeight="1" x14ac:dyDescent="0.25">
      <c r="A57" s="618"/>
      <c r="B57" s="406"/>
      <c r="C57" s="617" t="s">
        <v>92</v>
      </c>
      <c r="D57" s="406">
        <v>1.4409780146914488</v>
      </c>
      <c r="E57" s="406">
        <v>0.47943209969492179</v>
      </c>
      <c r="F57" s="406">
        <v>0.21594437198968422</v>
      </c>
      <c r="G57" s="407">
        <v>0.33844269213468847</v>
      </c>
      <c r="H57" s="87"/>
      <c r="I57" s="348"/>
      <c r="J57" s="406"/>
      <c r="K57" s="125" t="s">
        <v>92</v>
      </c>
      <c r="L57" s="804">
        <v>2190.2678430595756</v>
      </c>
      <c r="M57" s="804">
        <v>976.98958565163355</v>
      </c>
      <c r="N57" s="804">
        <v>654.65925331329277</v>
      </c>
      <c r="O57" s="805">
        <v>659.38622976219335</v>
      </c>
    </row>
    <row r="58" spans="1:15" ht="14.45" customHeight="1" x14ac:dyDescent="0.25">
      <c r="A58" s="618"/>
      <c r="B58" s="406" t="s">
        <v>364</v>
      </c>
      <c r="C58" s="617" t="s">
        <v>91</v>
      </c>
      <c r="D58" s="406">
        <v>0.63961369027448323</v>
      </c>
      <c r="E58" s="406">
        <v>0.70338859838666823</v>
      </c>
      <c r="F58" s="406">
        <v>0.24197520289513694</v>
      </c>
      <c r="G58" s="407">
        <v>0.44148744133271445</v>
      </c>
      <c r="H58" s="87"/>
      <c r="I58" s="348"/>
      <c r="J58" s="406" t="s">
        <v>364</v>
      </c>
      <c r="K58" s="125" t="s">
        <v>91</v>
      </c>
      <c r="L58" s="804">
        <v>906</v>
      </c>
      <c r="M58" s="804">
        <v>1403</v>
      </c>
      <c r="N58" s="804">
        <v>565</v>
      </c>
      <c r="O58" s="805">
        <v>856</v>
      </c>
    </row>
    <row r="59" spans="1:15" ht="14.45" customHeight="1" x14ac:dyDescent="0.25">
      <c r="A59" s="618"/>
      <c r="B59" s="406"/>
      <c r="C59" s="617" t="s">
        <v>92</v>
      </c>
      <c r="D59" s="406">
        <v>0.23008011783598564</v>
      </c>
      <c r="E59" s="406">
        <v>0.36395085876017597</v>
      </c>
      <c r="F59" s="406">
        <v>8.3599747311705025E-2</v>
      </c>
      <c r="G59" s="407">
        <v>0.22444962817990155</v>
      </c>
      <c r="H59" s="87"/>
      <c r="I59" s="348"/>
      <c r="J59" s="406"/>
      <c r="K59" s="125" t="s">
        <v>92</v>
      </c>
      <c r="L59" s="804">
        <v>328.36260444819231</v>
      </c>
      <c r="M59" s="804">
        <v>733.9380082813534</v>
      </c>
      <c r="N59" s="804">
        <v>194.7331507473753</v>
      </c>
      <c r="O59" s="805">
        <v>432.96189208751389</v>
      </c>
    </row>
    <row r="60" spans="1:15" ht="14.45" customHeight="1" x14ac:dyDescent="0.25">
      <c r="A60" s="618"/>
      <c r="B60" s="406" t="s">
        <v>56</v>
      </c>
      <c r="C60" s="617" t="s">
        <v>91</v>
      </c>
      <c r="D60" s="406">
        <v>8.645374449339208</v>
      </c>
      <c r="E60" s="406">
        <v>12.550197279695984</v>
      </c>
      <c r="F60" s="406">
        <v>7.2459795712970303</v>
      </c>
      <c r="G60" s="407">
        <v>10.360513693331271</v>
      </c>
      <c r="H60" s="87"/>
      <c r="I60" s="348"/>
      <c r="J60" s="406" t="s">
        <v>56</v>
      </c>
      <c r="K60" s="125" t="s">
        <v>91</v>
      </c>
      <c r="L60" s="804">
        <v>12246</v>
      </c>
      <c r="M60" s="804">
        <v>25033</v>
      </c>
      <c r="N60" s="804">
        <v>16919</v>
      </c>
      <c r="O60" s="805">
        <v>20088</v>
      </c>
    </row>
    <row r="61" spans="1:15" ht="14.45" customHeight="1" x14ac:dyDescent="0.25">
      <c r="A61" s="618"/>
      <c r="B61" s="406"/>
      <c r="C61" s="617" t="s">
        <v>92</v>
      </c>
      <c r="D61" s="406">
        <v>1.3986868745501595</v>
      </c>
      <c r="E61" s="406">
        <v>1.1994236661530175</v>
      </c>
      <c r="F61" s="406">
        <v>0.66540919293238399</v>
      </c>
      <c r="G61" s="407">
        <v>1.018705928938594</v>
      </c>
      <c r="H61" s="87"/>
      <c r="I61" s="348"/>
      <c r="J61" s="406"/>
      <c r="K61" s="125" t="s">
        <v>92</v>
      </c>
      <c r="L61" s="804">
        <v>2029.2019401235007</v>
      </c>
      <c r="M61" s="804">
        <v>2657.5583346641893</v>
      </c>
      <c r="N61" s="804">
        <v>1592.6320131044729</v>
      </c>
      <c r="O61" s="805">
        <v>2219.9459971058131</v>
      </c>
    </row>
    <row r="62" spans="1:15" ht="14.45" customHeight="1" x14ac:dyDescent="0.25">
      <c r="A62" s="618"/>
      <c r="B62" s="406" t="s">
        <v>3</v>
      </c>
      <c r="C62" s="617" t="s">
        <v>91</v>
      </c>
      <c r="D62" s="406">
        <v>100</v>
      </c>
      <c r="E62" s="406">
        <v>100</v>
      </c>
      <c r="F62" s="406">
        <v>100</v>
      </c>
      <c r="G62" s="407">
        <v>100</v>
      </c>
      <c r="H62" s="87"/>
      <c r="I62" s="348"/>
      <c r="J62" s="406" t="s">
        <v>3</v>
      </c>
      <c r="K62" s="125" t="s">
        <v>91</v>
      </c>
      <c r="L62" s="804">
        <v>141648</v>
      </c>
      <c r="M62" s="804">
        <v>199463</v>
      </c>
      <c r="N62" s="804">
        <v>233495</v>
      </c>
      <c r="O62" s="805">
        <v>193890</v>
      </c>
    </row>
    <row r="63" spans="1:15" ht="14.45" customHeight="1" x14ac:dyDescent="0.25">
      <c r="A63" s="618"/>
      <c r="B63" s="406"/>
      <c r="C63" s="617" t="s">
        <v>92</v>
      </c>
      <c r="D63" s="406">
        <v>0</v>
      </c>
      <c r="E63" s="406">
        <v>0</v>
      </c>
      <c r="F63" s="406">
        <v>0</v>
      </c>
      <c r="G63" s="407">
        <v>0</v>
      </c>
      <c r="H63" s="87"/>
      <c r="I63" s="348"/>
      <c r="J63" s="406"/>
      <c r="K63" s="125" t="s">
        <v>92</v>
      </c>
      <c r="L63" s="804">
        <v>8331.0357810962651</v>
      </c>
      <c r="M63" s="804">
        <v>7369.5199463586214</v>
      </c>
      <c r="N63" s="804">
        <v>7476.6739920117898</v>
      </c>
      <c r="O63" s="805">
        <v>7762.3400516524916</v>
      </c>
    </row>
    <row r="64" spans="1:15" ht="14.45" customHeight="1" x14ac:dyDescent="0.25">
      <c r="A64" s="619"/>
      <c r="B64" s="596"/>
      <c r="C64" s="596"/>
      <c r="D64" s="596"/>
      <c r="E64" s="596"/>
      <c r="F64" s="596"/>
      <c r="G64" s="597"/>
      <c r="I64" s="179"/>
      <c r="J64" s="596"/>
      <c r="K64" s="159"/>
      <c r="L64" s="829"/>
      <c r="M64" s="829"/>
      <c r="N64" s="829"/>
      <c r="O64" s="830"/>
    </row>
    <row r="65" spans="1:15" ht="14.45" customHeight="1" x14ac:dyDescent="0.25">
      <c r="A65" s="616" t="s">
        <v>3</v>
      </c>
      <c r="B65" s="615" t="s">
        <v>354</v>
      </c>
      <c r="C65" s="617" t="s">
        <v>91</v>
      </c>
      <c r="D65" s="60">
        <v>31.383736610436863</v>
      </c>
      <c r="E65" s="60">
        <v>34.869474869041952</v>
      </c>
      <c r="F65" s="316">
        <v>35.779407901999669</v>
      </c>
      <c r="G65" s="317">
        <v>41.134247612365385</v>
      </c>
      <c r="H65" s="87"/>
      <c r="I65" s="401" t="s">
        <v>3</v>
      </c>
      <c r="J65" s="615" t="s">
        <v>354</v>
      </c>
      <c r="K65" s="125" t="s">
        <v>91</v>
      </c>
      <c r="L65" s="264">
        <v>49339</v>
      </c>
      <c r="M65" s="264">
        <v>80545</v>
      </c>
      <c r="N65" s="384">
        <v>93990</v>
      </c>
      <c r="O65" s="780">
        <v>89112</v>
      </c>
    </row>
    <row r="66" spans="1:15" ht="14.45" customHeight="1" x14ac:dyDescent="0.25">
      <c r="A66" s="616"/>
      <c r="B66" s="615"/>
      <c r="C66" s="617" t="s">
        <v>92</v>
      </c>
      <c r="D66" s="60">
        <v>1.7795559746672869</v>
      </c>
      <c r="E66" s="60">
        <v>1.5003540056153633</v>
      </c>
      <c r="F66" s="316">
        <v>1.3648935181824675</v>
      </c>
      <c r="G66" s="317">
        <v>1.7424446533583937</v>
      </c>
      <c r="H66" s="87"/>
      <c r="I66" s="401"/>
      <c r="J66" s="615"/>
      <c r="K66" s="125" t="s">
        <v>92</v>
      </c>
      <c r="L66" s="264">
        <v>3645.1543862943868</v>
      </c>
      <c r="M66" s="264">
        <v>4198.9132609209983</v>
      </c>
      <c r="N66" s="384">
        <v>4549.7791895885366</v>
      </c>
      <c r="O66" s="780">
        <v>5518.9599535132611</v>
      </c>
    </row>
    <row r="67" spans="1:15" ht="14.45" customHeight="1" x14ac:dyDescent="0.25">
      <c r="A67" s="616"/>
      <c r="B67" s="316" t="s">
        <v>355</v>
      </c>
      <c r="C67" s="617" t="s">
        <v>91</v>
      </c>
      <c r="D67" s="79">
        <v>20.095794214182121</v>
      </c>
      <c r="E67" s="79">
        <v>17.969176154811898</v>
      </c>
      <c r="F67" s="79">
        <v>21.183663059160313</v>
      </c>
      <c r="G67" s="402">
        <v>20.402332011613897</v>
      </c>
      <c r="H67" s="87"/>
      <c r="I67" s="401"/>
      <c r="J67" s="316" t="s">
        <v>355</v>
      </c>
      <c r="K67" s="125" t="s">
        <v>91</v>
      </c>
      <c r="L67" s="802">
        <v>31593</v>
      </c>
      <c r="M67" s="802">
        <v>41507</v>
      </c>
      <c r="N67" s="802">
        <v>55648</v>
      </c>
      <c r="O67" s="780">
        <v>44199</v>
      </c>
    </row>
    <row r="68" spans="1:15" ht="14.45" customHeight="1" x14ac:dyDescent="0.25">
      <c r="A68" s="616"/>
      <c r="B68" s="316"/>
      <c r="C68" s="617" t="s">
        <v>92</v>
      </c>
      <c r="D68" s="79">
        <v>1.3452706785315895</v>
      </c>
      <c r="E68" s="79">
        <v>1.114614685774121</v>
      </c>
      <c r="F68" s="79">
        <v>1.0443673857089366</v>
      </c>
      <c r="G68" s="402">
        <v>1.513286619545019</v>
      </c>
      <c r="H68" s="87"/>
      <c r="I68" s="401"/>
      <c r="J68" s="316"/>
      <c r="K68" s="125" t="s">
        <v>92</v>
      </c>
      <c r="L68" s="802">
        <v>2495.4636030105312</v>
      </c>
      <c r="M68" s="802">
        <v>2822.7669044856611</v>
      </c>
      <c r="N68" s="802">
        <v>3279.4865709211454</v>
      </c>
      <c r="O68" s="780">
        <v>3803.1318244277936</v>
      </c>
    </row>
    <row r="69" spans="1:15" ht="14.45" customHeight="1" x14ac:dyDescent="0.25">
      <c r="A69" s="618"/>
      <c r="B69" s="406" t="s">
        <v>356</v>
      </c>
      <c r="C69" s="617" t="s">
        <v>91</v>
      </c>
      <c r="D69" s="406">
        <v>13.915604406788287</v>
      </c>
      <c r="E69" s="406">
        <v>13.977661370622105</v>
      </c>
      <c r="F69" s="406">
        <v>15.934950683878139</v>
      </c>
      <c r="G69" s="407">
        <v>10.114154091867963</v>
      </c>
      <c r="H69" s="87"/>
      <c r="I69" s="348"/>
      <c r="J69" s="406" t="s">
        <v>356</v>
      </c>
      <c r="K69" s="125" t="s">
        <v>91</v>
      </c>
      <c r="L69" s="804">
        <v>21877</v>
      </c>
      <c r="M69" s="804">
        <v>32287</v>
      </c>
      <c r="N69" s="804">
        <v>41860</v>
      </c>
      <c r="O69" s="805">
        <v>21911</v>
      </c>
    </row>
    <row r="70" spans="1:15" ht="14.45" customHeight="1" x14ac:dyDescent="0.25">
      <c r="A70" s="618"/>
      <c r="B70" s="406"/>
      <c r="C70" s="617" t="s">
        <v>92</v>
      </c>
      <c r="D70" s="406">
        <v>1.5846726506312421</v>
      </c>
      <c r="E70" s="406">
        <v>1.1454728345697007</v>
      </c>
      <c r="F70" s="406">
        <v>1.0483261594929587</v>
      </c>
      <c r="G70" s="407">
        <v>0.98081142352661466</v>
      </c>
      <c r="H70" s="87"/>
      <c r="I70" s="348"/>
      <c r="J70" s="406"/>
      <c r="K70" s="125" t="s">
        <v>92</v>
      </c>
      <c r="L70" s="804">
        <v>2914.2174473604978</v>
      </c>
      <c r="M70" s="804">
        <v>3014.0728035168072</v>
      </c>
      <c r="N70" s="804">
        <v>3124.3384227833972</v>
      </c>
      <c r="O70" s="805">
        <v>2290.8275330059628</v>
      </c>
    </row>
    <row r="71" spans="1:15" ht="14.45" customHeight="1" x14ac:dyDescent="0.25">
      <c r="A71" s="618"/>
      <c r="B71" s="406" t="s">
        <v>360</v>
      </c>
      <c r="C71" s="617" t="s">
        <v>91</v>
      </c>
      <c r="D71" s="406">
        <v>1.9495967228964712</v>
      </c>
      <c r="E71" s="406">
        <v>3.2672410061041601</v>
      </c>
      <c r="F71" s="406">
        <v>2.8066983132401702</v>
      </c>
      <c r="G71" s="407">
        <v>2.4843401634993096</v>
      </c>
      <c r="H71" s="87"/>
      <c r="I71" s="348"/>
      <c r="J71" s="406" t="s">
        <v>360</v>
      </c>
      <c r="K71" s="125" t="s">
        <v>91</v>
      </c>
      <c r="L71" s="804">
        <v>3065</v>
      </c>
      <c r="M71" s="804">
        <v>7547</v>
      </c>
      <c r="N71" s="804">
        <v>7373</v>
      </c>
      <c r="O71" s="805">
        <v>5382</v>
      </c>
    </row>
    <row r="72" spans="1:15" ht="14.45" customHeight="1" x14ac:dyDescent="0.25">
      <c r="A72" s="618"/>
      <c r="B72" s="406"/>
      <c r="C72" s="617" t="s">
        <v>92</v>
      </c>
      <c r="D72" s="406">
        <v>0.63104068294806592</v>
      </c>
      <c r="E72" s="406">
        <v>0.56919571779264122</v>
      </c>
      <c r="F72" s="406">
        <v>0.55404361474076302</v>
      </c>
      <c r="G72" s="407">
        <v>0.37030027339090238</v>
      </c>
      <c r="H72" s="87"/>
      <c r="I72" s="348"/>
      <c r="J72" s="406"/>
      <c r="K72" s="125" t="s">
        <v>92</v>
      </c>
      <c r="L72" s="804">
        <v>1032.7098405433985</v>
      </c>
      <c r="M72" s="804">
        <v>1331.5598541970292</v>
      </c>
      <c r="N72" s="804">
        <v>1480.4907993499005</v>
      </c>
      <c r="O72" s="805">
        <v>848.71252531157995</v>
      </c>
    </row>
    <row r="73" spans="1:15" ht="14.45" customHeight="1" x14ac:dyDescent="0.25">
      <c r="A73" s="618"/>
      <c r="B73" s="406" t="s">
        <v>361</v>
      </c>
      <c r="C73" s="617" t="s">
        <v>91</v>
      </c>
      <c r="D73" s="406">
        <v>2.2892654504745185</v>
      </c>
      <c r="E73" s="406">
        <v>2.7858348846270404</v>
      </c>
      <c r="F73" s="406">
        <v>2.0575348410501992</v>
      </c>
      <c r="G73" s="407">
        <v>1.23247644677502</v>
      </c>
      <c r="H73" s="87"/>
      <c r="I73" s="348"/>
      <c r="J73" s="406" t="s">
        <v>361</v>
      </c>
      <c r="K73" s="125" t="s">
        <v>91</v>
      </c>
      <c r="L73" s="804">
        <v>3599</v>
      </c>
      <c r="M73" s="804">
        <v>6435</v>
      </c>
      <c r="N73" s="804">
        <v>5405</v>
      </c>
      <c r="O73" s="805">
        <v>2670</v>
      </c>
    </row>
    <row r="74" spans="1:15" ht="14.45" customHeight="1" x14ac:dyDescent="0.25">
      <c r="A74" s="618"/>
      <c r="B74" s="406"/>
      <c r="C74" s="617" t="s">
        <v>92</v>
      </c>
      <c r="D74" s="406">
        <v>0.76134358240714373</v>
      </c>
      <c r="E74" s="406">
        <v>0.95163174995134481</v>
      </c>
      <c r="F74" s="406">
        <v>0.39471112580893569</v>
      </c>
      <c r="G74" s="407">
        <v>0.27015395037690171</v>
      </c>
      <c r="H74" s="87"/>
      <c r="I74" s="348"/>
      <c r="J74" s="406"/>
      <c r="K74" s="125" t="s">
        <v>92</v>
      </c>
      <c r="L74" s="804">
        <v>1234.1266999148775</v>
      </c>
      <c r="M74" s="804">
        <v>2224.7574029019547</v>
      </c>
      <c r="N74" s="804">
        <v>1075.214732647976</v>
      </c>
      <c r="O74" s="805">
        <v>603.58866499237411</v>
      </c>
    </row>
    <row r="75" spans="1:15" ht="14.45" customHeight="1" x14ac:dyDescent="0.25">
      <c r="A75" s="618"/>
      <c r="B75" s="406" t="s">
        <v>533</v>
      </c>
      <c r="C75" s="617" t="s">
        <v>91</v>
      </c>
      <c r="D75" s="406">
        <v>0.34475739765412311</v>
      </c>
      <c r="E75" s="406">
        <v>0.25152604008831553</v>
      </c>
      <c r="F75" s="406">
        <v>0.25999931478950711</v>
      </c>
      <c r="G75" s="407">
        <v>0.1749470312088886</v>
      </c>
      <c r="H75" s="87"/>
      <c r="I75" s="348"/>
      <c r="J75" s="406" t="s">
        <v>533</v>
      </c>
      <c r="K75" s="125" t="s">
        <v>91</v>
      </c>
      <c r="L75" s="804">
        <v>542</v>
      </c>
      <c r="M75" s="804">
        <v>581</v>
      </c>
      <c r="N75" s="804">
        <v>683</v>
      </c>
      <c r="O75" s="805">
        <v>379</v>
      </c>
    </row>
    <row r="76" spans="1:15" ht="14.45" customHeight="1" x14ac:dyDescent="0.25">
      <c r="A76" s="618"/>
      <c r="B76" s="406"/>
      <c r="C76" s="617" t="s">
        <v>92</v>
      </c>
      <c r="D76" s="406">
        <v>0.10470599339623191</v>
      </c>
      <c r="E76" s="406">
        <v>9.7789366421614593E-2</v>
      </c>
      <c r="F76" s="406">
        <v>9.6620002535141705E-2</v>
      </c>
      <c r="G76" s="407">
        <v>8.3243432970608849E-2</v>
      </c>
      <c r="H76" s="87"/>
      <c r="I76" s="348"/>
      <c r="J76" s="406"/>
      <c r="K76" s="125" t="s">
        <v>92</v>
      </c>
      <c r="L76" s="804">
        <v>164.3643057357649</v>
      </c>
      <c r="M76" s="804">
        <v>227.79157139806554</v>
      </c>
      <c r="N76" s="804">
        <v>255.38441612596489</v>
      </c>
      <c r="O76" s="805">
        <v>180.94474294656919</v>
      </c>
    </row>
    <row r="77" spans="1:15" ht="14.45" customHeight="1" x14ac:dyDescent="0.25">
      <c r="A77" s="618"/>
      <c r="B77" s="406" t="s">
        <v>358</v>
      </c>
      <c r="C77" s="617" t="s">
        <v>91</v>
      </c>
      <c r="D77" s="406">
        <v>5.0854896572780701</v>
      </c>
      <c r="E77" s="406">
        <v>3.3672453352959</v>
      </c>
      <c r="F77" s="406">
        <v>3.7488627409181059</v>
      </c>
      <c r="G77" s="407">
        <v>4.1354893208454691</v>
      </c>
      <c r="H77" s="87"/>
      <c r="I77" s="348"/>
      <c r="J77" s="406" t="s">
        <v>358</v>
      </c>
      <c r="K77" s="125" t="s">
        <v>91</v>
      </c>
      <c r="L77" s="804">
        <v>7995</v>
      </c>
      <c r="M77" s="804">
        <v>7778</v>
      </c>
      <c r="N77" s="804">
        <v>9848</v>
      </c>
      <c r="O77" s="805">
        <v>8959</v>
      </c>
    </row>
    <row r="78" spans="1:15" ht="14.45" customHeight="1" x14ac:dyDescent="0.25">
      <c r="A78" s="618"/>
      <c r="B78" s="406"/>
      <c r="C78" s="617" t="s">
        <v>92</v>
      </c>
      <c r="D78" s="406">
        <v>1.1606324467541076</v>
      </c>
      <c r="E78" s="406">
        <v>0.54438008886233824</v>
      </c>
      <c r="F78" s="406">
        <v>0.41565754473399014</v>
      </c>
      <c r="G78" s="407">
        <v>0.79573130115413393</v>
      </c>
      <c r="H78" s="87"/>
      <c r="I78" s="348"/>
      <c r="J78" s="406"/>
      <c r="K78" s="125" t="s">
        <v>92</v>
      </c>
      <c r="L78" s="804">
        <v>1912.513008150501</v>
      </c>
      <c r="M78" s="804">
        <v>1293.0449394389366</v>
      </c>
      <c r="N78" s="804">
        <v>1136.7910153215687</v>
      </c>
      <c r="O78" s="805">
        <v>1782.3039743957227</v>
      </c>
    </row>
    <row r="79" spans="1:15" ht="14.45" customHeight="1" x14ac:dyDescent="0.25">
      <c r="A79" s="618"/>
      <c r="B79" s="406" t="s">
        <v>359</v>
      </c>
      <c r="C79" s="617" t="s">
        <v>91</v>
      </c>
      <c r="D79" s="406">
        <v>4.2293209169783479</v>
      </c>
      <c r="E79" s="406">
        <v>2.8442789731157192</v>
      </c>
      <c r="F79" s="406">
        <v>3.5806054976721873</v>
      </c>
      <c r="G79" s="407">
        <v>2.6662112196900805</v>
      </c>
      <c r="H79" s="87"/>
      <c r="I79" s="348"/>
      <c r="J79" s="406" t="s">
        <v>359</v>
      </c>
      <c r="K79" s="125" t="s">
        <v>91</v>
      </c>
      <c r="L79" s="804">
        <v>6649</v>
      </c>
      <c r="M79" s="804">
        <v>6570</v>
      </c>
      <c r="N79" s="804">
        <v>9406</v>
      </c>
      <c r="O79" s="805">
        <v>5776</v>
      </c>
    </row>
    <row r="80" spans="1:15" ht="14.45" customHeight="1" x14ac:dyDescent="0.25">
      <c r="A80" s="618"/>
      <c r="B80" s="406"/>
      <c r="C80" s="617" t="s">
        <v>92</v>
      </c>
      <c r="D80" s="406">
        <v>1.2017970345471325</v>
      </c>
      <c r="E80" s="406">
        <v>0.42352615633998075</v>
      </c>
      <c r="F80" s="406">
        <v>0.52245029199668647</v>
      </c>
      <c r="G80" s="407">
        <v>0.51193554022259691</v>
      </c>
      <c r="H80" s="87"/>
      <c r="I80" s="348"/>
      <c r="J80" s="406"/>
      <c r="K80" s="125" t="s">
        <v>92</v>
      </c>
      <c r="L80" s="804">
        <v>1997.6738414513777</v>
      </c>
      <c r="M80" s="804">
        <v>991.64968111873338</v>
      </c>
      <c r="N80" s="804">
        <v>1410.2284851677214</v>
      </c>
      <c r="O80" s="805">
        <v>1150.9898644826119</v>
      </c>
    </row>
    <row r="81" spans="1:15" ht="14.45" customHeight="1" x14ac:dyDescent="0.25">
      <c r="A81" s="618"/>
      <c r="B81" s="406" t="s">
        <v>362</v>
      </c>
      <c r="C81" s="617" t="s">
        <v>91</v>
      </c>
      <c r="D81" s="406">
        <v>2.3318830623616518</v>
      </c>
      <c r="E81" s="406">
        <v>1.5065587254859518</v>
      </c>
      <c r="F81" s="406">
        <v>1.581694221010838</v>
      </c>
      <c r="G81" s="407">
        <v>1.7960920803002256</v>
      </c>
      <c r="H81" s="87"/>
      <c r="I81" s="348"/>
      <c r="J81" s="406" t="s">
        <v>362</v>
      </c>
      <c r="K81" s="125" t="s">
        <v>91</v>
      </c>
      <c r="L81" s="804">
        <v>3666</v>
      </c>
      <c r="M81" s="804">
        <v>3480</v>
      </c>
      <c r="N81" s="804">
        <v>4155</v>
      </c>
      <c r="O81" s="805">
        <v>3891</v>
      </c>
    </row>
    <row r="82" spans="1:15" ht="14.45" customHeight="1" x14ac:dyDescent="0.25">
      <c r="A82" s="618"/>
      <c r="B82" s="406"/>
      <c r="C82" s="617" t="s">
        <v>92</v>
      </c>
      <c r="D82" s="406">
        <v>0.84396103872289707</v>
      </c>
      <c r="E82" s="406">
        <v>0.3272817380151492</v>
      </c>
      <c r="F82" s="406">
        <v>0.33801320477974461</v>
      </c>
      <c r="G82" s="407">
        <v>0.36778570333975286</v>
      </c>
      <c r="H82" s="87"/>
      <c r="I82" s="348"/>
      <c r="J82" s="406"/>
      <c r="K82" s="125" t="s">
        <v>92</v>
      </c>
      <c r="L82" s="804">
        <v>1360.7766624248081</v>
      </c>
      <c r="M82" s="804">
        <v>801.17667200818767</v>
      </c>
      <c r="N82" s="804">
        <v>891.09750814043048</v>
      </c>
      <c r="O82" s="805">
        <v>808.06968279154819</v>
      </c>
    </row>
    <row r="83" spans="1:15" ht="14.45" customHeight="1" x14ac:dyDescent="0.25">
      <c r="A83" s="618"/>
      <c r="B83" s="406" t="s">
        <v>357</v>
      </c>
      <c r="C83" s="617" t="s">
        <v>91</v>
      </c>
      <c r="D83" s="406">
        <v>5.6993104852046912</v>
      </c>
      <c r="E83" s="406">
        <v>3.6261310013420491</v>
      </c>
      <c r="F83" s="406">
        <v>3.9372956264536927</v>
      </c>
      <c r="G83" s="407">
        <v>3.359075319543753</v>
      </c>
      <c r="H83" s="87"/>
      <c r="I83" s="348"/>
      <c r="J83" s="406" t="s">
        <v>357</v>
      </c>
      <c r="K83" s="125" t="s">
        <v>91</v>
      </c>
      <c r="L83" s="804">
        <v>8960</v>
      </c>
      <c r="M83" s="804">
        <v>8376</v>
      </c>
      <c r="N83" s="804">
        <v>10343</v>
      </c>
      <c r="O83" s="805">
        <v>7277</v>
      </c>
    </row>
    <row r="84" spans="1:15" ht="14.45" customHeight="1" x14ac:dyDescent="0.25">
      <c r="A84" s="618"/>
      <c r="B84" s="406"/>
      <c r="C84" s="617" t="s">
        <v>92</v>
      </c>
      <c r="D84" s="406">
        <v>0.85879889843171286</v>
      </c>
      <c r="E84" s="406">
        <v>0.57973700628279945</v>
      </c>
      <c r="F84" s="406">
        <v>0.5846400671966171</v>
      </c>
      <c r="G84" s="407">
        <v>0.49805645798418435</v>
      </c>
      <c r="H84" s="87"/>
      <c r="I84" s="348"/>
      <c r="J84" s="406"/>
      <c r="K84" s="125" t="s">
        <v>92</v>
      </c>
      <c r="L84" s="804">
        <v>1436.7535159684376</v>
      </c>
      <c r="M84" s="804">
        <v>1384.8346763574152</v>
      </c>
      <c r="N84" s="804">
        <v>1576.1975186380766</v>
      </c>
      <c r="O84" s="805">
        <v>1082.6172271820546</v>
      </c>
    </row>
    <row r="85" spans="1:15" ht="14.45" customHeight="1" x14ac:dyDescent="0.25">
      <c r="A85" s="618"/>
      <c r="B85" s="406" t="s">
        <v>363</v>
      </c>
      <c r="C85" s="617" t="s">
        <v>91</v>
      </c>
      <c r="D85" s="406">
        <v>3.7675241075744852</v>
      </c>
      <c r="E85" s="406">
        <v>2.3239101259794794</v>
      </c>
      <c r="F85" s="406">
        <v>1.4800546645704302</v>
      </c>
      <c r="G85" s="407">
        <v>1.6077586007930318</v>
      </c>
      <c r="H85" s="87"/>
      <c r="I85" s="348"/>
      <c r="J85" s="406" t="s">
        <v>363</v>
      </c>
      <c r="K85" s="125" t="s">
        <v>91</v>
      </c>
      <c r="L85" s="804">
        <v>5923</v>
      </c>
      <c r="M85" s="804">
        <v>5368</v>
      </c>
      <c r="N85" s="804">
        <v>3888</v>
      </c>
      <c r="O85" s="805">
        <v>3483</v>
      </c>
    </row>
    <row r="86" spans="1:15" ht="14.45" customHeight="1" x14ac:dyDescent="0.25">
      <c r="A86" s="618"/>
      <c r="B86" s="406"/>
      <c r="C86" s="617" t="s">
        <v>92</v>
      </c>
      <c r="D86" s="406">
        <v>1.3072585720811469</v>
      </c>
      <c r="E86" s="406">
        <v>0.41842008773109424</v>
      </c>
      <c r="F86" s="406">
        <v>0.20085819957963905</v>
      </c>
      <c r="G86" s="407">
        <v>0.31584981580670252</v>
      </c>
      <c r="H86" s="87"/>
      <c r="I86" s="348"/>
      <c r="J86" s="406"/>
      <c r="K86" s="125" t="s">
        <v>92</v>
      </c>
      <c r="L86" s="804">
        <v>2201.4869727090172</v>
      </c>
      <c r="M86" s="804">
        <v>983.65575811446899</v>
      </c>
      <c r="N86" s="804">
        <v>681.2897606369246</v>
      </c>
      <c r="O86" s="805">
        <v>686.01002584186449</v>
      </c>
    </row>
    <row r="87" spans="1:15" ht="14.45" customHeight="1" x14ac:dyDescent="0.25">
      <c r="A87" s="618"/>
      <c r="B87" s="406" t="s">
        <v>364</v>
      </c>
      <c r="C87" s="617" t="s">
        <v>91</v>
      </c>
      <c r="D87" s="406">
        <v>0.58010838867262038</v>
      </c>
      <c r="E87" s="406">
        <v>0.63595826659162735</v>
      </c>
      <c r="F87" s="406">
        <v>0.24857913990856245</v>
      </c>
      <c r="G87" s="407">
        <v>0.49760659536459606</v>
      </c>
      <c r="H87" s="87"/>
      <c r="I87" s="348"/>
      <c r="J87" s="406" t="s">
        <v>364</v>
      </c>
      <c r="K87" s="125" t="s">
        <v>91</v>
      </c>
      <c r="L87" s="804">
        <v>912</v>
      </c>
      <c r="M87" s="804">
        <v>1469</v>
      </c>
      <c r="N87" s="804">
        <v>653</v>
      </c>
      <c r="O87" s="805">
        <v>1078</v>
      </c>
    </row>
    <row r="88" spans="1:15" ht="14.45" customHeight="1" x14ac:dyDescent="0.25">
      <c r="A88" s="618"/>
      <c r="B88" s="406"/>
      <c r="C88" s="617" t="s">
        <v>92</v>
      </c>
      <c r="D88" s="406">
        <v>0.20700266182637977</v>
      </c>
      <c r="E88" s="406">
        <v>0.31589428620048454</v>
      </c>
      <c r="F88" s="406">
        <v>7.7229715481322139E-2</v>
      </c>
      <c r="G88" s="407">
        <v>0.21945401581319771</v>
      </c>
      <c r="H88" s="87"/>
      <c r="I88" s="348"/>
      <c r="J88" s="406"/>
      <c r="K88" s="125" t="s">
        <v>92</v>
      </c>
      <c r="L88" s="804">
        <v>328.41219744182985</v>
      </c>
      <c r="M88" s="804">
        <v>736.89958610383269</v>
      </c>
      <c r="N88" s="804">
        <v>202.83737328214443</v>
      </c>
      <c r="O88" s="805">
        <v>479.93094741401524</v>
      </c>
    </row>
    <row r="89" spans="1:15" ht="14.45" customHeight="1" x14ac:dyDescent="0.25">
      <c r="A89" s="618"/>
      <c r="B89" s="406" t="s">
        <v>56</v>
      </c>
      <c r="C89" s="617" t="s">
        <v>91</v>
      </c>
      <c r="D89" s="406">
        <v>8.327608579497749</v>
      </c>
      <c r="E89" s="406">
        <v>12.575003246893804</v>
      </c>
      <c r="F89" s="406">
        <v>7.4006539953481818</v>
      </c>
      <c r="G89" s="407">
        <v>10.395269506132378</v>
      </c>
      <c r="H89" s="87"/>
      <c r="I89" s="348"/>
      <c r="J89" s="406" t="s">
        <v>56</v>
      </c>
      <c r="K89" s="125" t="s">
        <v>91</v>
      </c>
      <c r="L89" s="804">
        <v>13092</v>
      </c>
      <c r="M89" s="804">
        <v>29047</v>
      </c>
      <c r="N89" s="804">
        <v>19441</v>
      </c>
      <c r="O89" s="805">
        <v>22520</v>
      </c>
    </row>
    <row r="90" spans="1:15" ht="14.45" customHeight="1" x14ac:dyDescent="0.25">
      <c r="A90" s="618"/>
      <c r="B90" s="406"/>
      <c r="C90" s="617" t="s">
        <v>92</v>
      </c>
      <c r="D90" s="406">
        <v>1.2752701439596938</v>
      </c>
      <c r="E90" s="406">
        <v>1.2889699876208045</v>
      </c>
      <c r="F90" s="406">
        <v>0.65788967422563538</v>
      </c>
      <c r="G90" s="407">
        <v>0.92929562668166643</v>
      </c>
      <c r="H90" s="87"/>
      <c r="I90" s="348"/>
      <c r="J90" s="406"/>
      <c r="K90" s="125" t="s">
        <v>92</v>
      </c>
      <c r="L90" s="804">
        <v>2062.6594179911212</v>
      </c>
      <c r="M90" s="804">
        <v>3298.43703575062</v>
      </c>
      <c r="N90" s="804">
        <v>1778.9918612388108</v>
      </c>
      <c r="O90" s="805">
        <v>2240.741182326853</v>
      </c>
    </row>
    <row r="91" spans="1:15" ht="14.45" customHeight="1" x14ac:dyDescent="0.25">
      <c r="A91" s="618"/>
      <c r="B91" s="406" t="s">
        <v>3</v>
      </c>
      <c r="C91" s="617" t="s">
        <v>91</v>
      </c>
      <c r="D91" s="406">
        <v>100</v>
      </c>
      <c r="E91" s="406">
        <v>100</v>
      </c>
      <c r="F91" s="406">
        <v>100</v>
      </c>
      <c r="G91" s="407">
        <v>100</v>
      </c>
      <c r="H91" s="87"/>
      <c r="I91" s="348"/>
      <c r="J91" s="406" t="s">
        <v>3</v>
      </c>
      <c r="K91" s="125" t="s">
        <v>91</v>
      </c>
      <c r="L91" s="804">
        <v>157212</v>
      </c>
      <c r="M91" s="804">
        <v>230990</v>
      </c>
      <c r="N91" s="804">
        <v>262693</v>
      </c>
      <c r="O91" s="805">
        <v>216637</v>
      </c>
    </row>
    <row r="92" spans="1:15" ht="14.45" customHeight="1" x14ac:dyDescent="0.25">
      <c r="A92" s="618"/>
      <c r="B92" s="406"/>
      <c r="C92" s="617" t="s">
        <v>92</v>
      </c>
      <c r="D92" s="406">
        <v>0</v>
      </c>
      <c r="E92" s="406">
        <v>0</v>
      </c>
      <c r="F92" s="406">
        <v>0</v>
      </c>
      <c r="G92" s="407">
        <v>0</v>
      </c>
      <c r="H92" s="87"/>
      <c r="I92" s="348"/>
      <c r="J92" s="406"/>
      <c r="K92" s="125" t="s">
        <v>92</v>
      </c>
      <c r="L92" s="804">
        <v>8432.5511270482421</v>
      </c>
      <c r="M92" s="804">
        <v>8082.474171646476</v>
      </c>
      <c r="N92" s="804">
        <v>7986.0805995816409</v>
      </c>
      <c r="O92" s="805">
        <v>8339.7329164204166</v>
      </c>
    </row>
    <row r="93" spans="1:15" ht="14.45" customHeight="1" x14ac:dyDescent="0.25">
      <c r="A93" s="620"/>
      <c r="B93" s="621"/>
      <c r="C93" s="621"/>
      <c r="D93" s="621"/>
      <c r="E93" s="621"/>
      <c r="F93" s="621"/>
      <c r="G93" s="622"/>
      <c r="I93" s="180"/>
      <c r="J93" s="181"/>
      <c r="K93" s="181"/>
      <c r="L93" s="181"/>
      <c r="M93" s="181"/>
      <c r="N93" s="181"/>
      <c r="O93" s="182"/>
    </row>
    <row r="94" spans="1:15" x14ac:dyDescent="0.25">
      <c r="A94" s="912" t="s">
        <v>342</v>
      </c>
      <c r="B94" s="912"/>
      <c r="C94" s="912"/>
      <c r="D94" s="912"/>
      <c r="E94" s="912"/>
      <c r="F94" s="912"/>
      <c r="G94" s="912"/>
      <c r="I94" s="878" t="s">
        <v>342</v>
      </c>
      <c r="J94" s="878"/>
      <c r="K94" s="878"/>
      <c r="L94" s="878"/>
      <c r="M94" s="878"/>
      <c r="N94" s="878"/>
      <c r="O94" s="878"/>
    </row>
    <row r="95" spans="1:15" x14ac:dyDescent="0.25">
      <c r="A95" s="913" t="s">
        <v>6</v>
      </c>
      <c r="B95" s="913"/>
      <c r="C95" s="913"/>
      <c r="D95" s="913"/>
      <c r="E95" s="913"/>
      <c r="F95" s="913"/>
      <c r="G95" s="913"/>
      <c r="I95" s="875" t="s">
        <v>6</v>
      </c>
      <c r="J95" s="875"/>
      <c r="K95" s="875"/>
      <c r="L95" s="875"/>
      <c r="M95" s="875"/>
      <c r="N95" s="875"/>
      <c r="O95" s="875"/>
    </row>
    <row r="96" spans="1:15" x14ac:dyDescent="0.25">
      <c r="A96" s="450"/>
      <c r="B96" s="450"/>
      <c r="C96" s="450"/>
      <c r="D96" s="450"/>
      <c r="E96" s="450"/>
      <c r="F96" s="450"/>
      <c r="G96" s="450"/>
    </row>
  </sheetData>
  <mergeCells count="8">
    <mergeCell ref="A94:G94"/>
    <mergeCell ref="I94:O94"/>
    <mergeCell ref="A95:G95"/>
    <mergeCell ref="I95:O95"/>
    <mergeCell ref="A2:G2"/>
    <mergeCell ref="I2:O2"/>
    <mergeCell ref="A3:G3"/>
    <mergeCell ref="I3:O3"/>
  </mergeCells>
  <hyperlinks>
    <hyperlink ref="A1" location="INDICE!A1" display="INDICE" xr:uid="{14B7097A-C956-447C-B671-4E4AB3B9F864}"/>
  </hyperlink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B9C39-C301-4F4F-9D0A-4B79E753CEA0}">
  <dimension ref="A1:O15"/>
  <sheetViews>
    <sheetView workbookViewId="0">
      <selection activeCell="F18" sqref="D18:F191"/>
    </sheetView>
  </sheetViews>
  <sheetFormatPr baseColWidth="10" defaultRowHeight="15" x14ac:dyDescent="0.25"/>
  <cols>
    <col min="2" max="2" width="13.28515625" customWidth="1"/>
    <col min="3" max="7" width="7.7109375" customWidth="1"/>
    <col min="10" max="10" width="13.28515625" customWidth="1"/>
    <col min="11" max="15" width="10.7109375" customWidth="1"/>
  </cols>
  <sheetData>
    <row r="1" spans="1:15" x14ac:dyDescent="0.25">
      <c r="A1" s="398" t="s">
        <v>344</v>
      </c>
      <c r="B1" s="294"/>
    </row>
    <row r="2" spans="1:15" ht="43.15" customHeight="1" x14ac:dyDescent="0.25">
      <c r="A2" s="872" t="s">
        <v>607</v>
      </c>
      <c r="B2" s="872"/>
      <c r="C2" s="872"/>
      <c r="D2" s="872"/>
      <c r="E2" s="872"/>
      <c r="F2" s="872"/>
      <c r="G2" s="872"/>
      <c r="H2" s="333"/>
      <c r="I2" s="872" t="s">
        <v>606</v>
      </c>
      <c r="J2" s="872"/>
      <c r="K2" s="872"/>
      <c r="L2" s="872"/>
      <c r="M2" s="872"/>
      <c r="N2" s="872"/>
      <c r="O2" s="872"/>
    </row>
    <row r="3" spans="1:15" x14ac:dyDescent="0.25">
      <c r="A3" s="873" t="s">
        <v>386</v>
      </c>
      <c r="B3" s="873"/>
      <c r="C3" s="873"/>
      <c r="D3" s="873"/>
      <c r="E3" s="873"/>
      <c r="F3" s="873"/>
      <c r="G3" s="873"/>
      <c r="H3" s="333"/>
      <c r="I3" s="873" t="s">
        <v>387</v>
      </c>
      <c r="J3" s="873"/>
      <c r="K3" s="873"/>
      <c r="L3" s="873"/>
      <c r="M3" s="873"/>
      <c r="N3" s="873"/>
      <c r="O3" s="873"/>
    </row>
    <row r="4" spans="1:15" x14ac:dyDescent="0.25">
      <c r="A4" s="107"/>
      <c r="B4" s="107"/>
      <c r="C4" s="107"/>
      <c r="D4" s="107"/>
      <c r="E4" s="333"/>
      <c r="F4" s="333"/>
      <c r="G4" s="333"/>
      <c r="H4" s="333"/>
      <c r="I4" s="107"/>
      <c r="J4" s="107"/>
      <c r="K4" s="107"/>
      <c r="L4" s="107"/>
      <c r="M4" s="333"/>
      <c r="N4" s="333"/>
      <c r="O4" s="333"/>
    </row>
    <row r="5" spans="1:15" ht="14.45" customHeight="1" x14ac:dyDescent="0.25">
      <c r="A5" s="285"/>
      <c r="B5" s="282"/>
      <c r="C5" s="283">
        <v>2009</v>
      </c>
      <c r="D5" s="283">
        <v>2011</v>
      </c>
      <c r="E5" s="283">
        <v>2013</v>
      </c>
      <c r="F5" s="283">
        <v>2015</v>
      </c>
      <c r="G5" s="286">
        <v>2017</v>
      </c>
      <c r="H5" s="333"/>
      <c r="I5" s="285"/>
      <c r="J5" s="282"/>
      <c r="K5" s="283">
        <v>2009</v>
      </c>
      <c r="L5" s="283">
        <v>2011</v>
      </c>
      <c r="M5" s="283">
        <v>2013</v>
      </c>
      <c r="N5" s="283">
        <v>2015</v>
      </c>
      <c r="O5" s="286">
        <v>2017</v>
      </c>
    </row>
    <row r="6" spans="1:15" ht="14.45" customHeight="1" x14ac:dyDescent="0.25">
      <c r="A6" s="227"/>
      <c r="B6" s="336"/>
      <c r="C6" s="336"/>
      <c r="D6" s="336"/>
      <c r="E6" s="336"/>
      <c r="F6" s="336"/>
      <c r="G6" s="287"/>
      <c r="H6" s="333"/>
      <c r="I6" s="227"/>
      <c r="J6" s="336"/>
      <c r="K6" s="336"/>
      <c r="L6" s="336"/>
      <c r="M6" s="336"/>
      <c r="N6" s="336"/>
      <c r="O6" s="287"/>
    </row>
    <row r="7" spans="1:15" ht="14.45" customHeight="1" x14ac:dyDescent="0.25">
      <c r="A7" s="229" t="s">
        <v>9</v>
      </c>
      <c r="B7" s="337" t="s">
        <v>91</v>
      </c>
      <c r="C7" s="374">
        <v>68.331342708534009</v>
      </c>
      <c r="D7" s="374">
        <v>72.71077586452094</v>
      </c>
      <c r="E7" s="374">
        <v>67.372080758222012</v>
      </c>
      <c r="F7" s="374">
        <v>64.45480594439708</v>
      </c>
      <c r="G7" s="368">
        <v>63.865603740601109</v>
      </c>
      <c r="H7" s="295"/>
      <c r="I7" s="229" t="s">
        <v>9</v>
      </c>
      <c r="J7" s="337" t="s">
        <v>91</v>
      </c>
      <c r="K7" s="142">
        <v>88677</v>
      </c>
      <c r="L7" s="142">
        <v>127819</v>
      </c>
      <c r="M7" s="142">
        <v>131577</v>
      </c>
      <c r="N7" s="142">
        <v>125518</v>
      </c>
      <c r="O7" s="780">
        <v>121291</v>
      </c>
    </row>
    <row r="8" spans="1:15" ht="14.45" customHeight="1" x14ac:dyDescent="0.25">
      <c r="A8" s="229"/>
      <c r="B8" s="337" t="s">
        <v>92</v>
      </c>
      <c r="C8" s="374">
        <v>1.7764650786396747</v>
      </c>
      <c r="D8" s="374">
        <v>2.1140044222246601</v>
      </c>
      <c r="E8" s="374">
        <v>1.5589168876724047</v>
      </c>
      <c r="F8" s="374">
        <v>1.2970488792554036</v>
      </c>
      <c r="G8" s="368">
        <v>1.4396544934679587</v>
      </c>
      <c r="H8" s="295"/>
      <c r="I8" s="229"/>
      <c r="J8" s="337" t="s">
        <v>92</v>
      </c>
      <c r="K8" s="142">
        <v>4333.9533664366445</v>
      </c>
      <c r="L8" s="142">
        <v>6454.1920055066767</v>
      </c>
      <c r="M8" s="142">
        <v>5746.94353750551</v>
      </c>
      <c r="N8" s="142">
        <v>4706.8960633462657</v>
      </c>
      <c r="O8" s="780">
        <v>5099.7647182351857</v>
      </c>
    </row>
    <row r="9" spans="1:15" ht="14.45" customHeight="1" x14ac:dyDescent="0.25">
      <c r="A9" s="229" t="s">
        <v>10</v>
      </c>
      <c r="B9" s="337" t="s">
        <v>91</v>
      </c>
      <c r="C9" s="374">
        <v>61.219962979719966</v>
      </c>
      <c r="D9" s="374">
        <v>64.857934517746429</v>
      </c>
      <c r="E9" s="374">
        <v>59.837027176987249</v>
      </c>
      <c r="F9" s="374">
        <v>55.481843622783614</v>
      </c>
      <c r="G9" s="368">
        <v>53.524682784006451</v>
      </c>
      <c r="H9" s="295"/>
      <c r="I9" s="229" t="s">
        <v>10</v>
      </c>
      <c r="J9" s="337" t="s">
        <v>91</v>
      </c>
      <c r="K9" s="142">
        <v>875462</v>
      </c>
      <c r="L9" s="142">
        <v>951283</v>
      </c>
      <c r="M9" s="142">
        <v>886470</v>
      </c>
      <c r="N9" s="142">
        <v>818001</v>
      </c>
      <c r="O9" s="780">
        <v>735632</v>
      </c>
    </row>
    <row r="10" spans="1:15" ht="14.45" customHeight="1" x14ac:dyDescent="0.25">
      <c r="A10" s="229"/>
      <c r="B10" s="337" t="s">
        <v>92</v>
      </c>
      <c r="C10" s="374">
        <v>0.8428638563167189</v>
      </c>
      <c r="D10" s="374">
        <v>1.0281279595475832</v>
      </c>
      <c r="E10" s="374">
        <v>0.91723826131131958</v>
      </c>
      <c r="F10" s="374">
        <v>0.69717341048359149</v>
      </c>
      <c r="G10" s="368">
        <v>0.75834848738093585</v>
      </c>
      <c r="H10" s="295"/>
      <c r="I10" s="229"/>
      <c r="J10" s="337" t="s">
        <v>92</v>
      </c>
      <c r="K10" s="142">
        <v>19082.443399057269</v>
      </c>
      <c r="L10" s="142">
        <v>36300.745067886739</v>
      </c>
      <c r="M10" s="142">
        <v>27181.90659064542</v>
      </c>
      <c r="N10" s="142">
        <v>14485.642926446793</v>
      </c>
      <c r="O10" s="780">
        <v>18355.893883305584</v>
      </c>
    </row>
    <row r="11" spans="1:15" ht="14.45" customHeight="1" x14ac:dyDescent="0.25">
      <c r="A11" s="229" t="s">
        <v>3</v>
      </c>
      <c r="B11" s="337" t="s">
        <v>91</v>
      </c>
      <c r="C11" s="374">
        <v>61.811627373217881</v>
      </c>
      <c r="D11" s="374">
        <v>65.698391911398971</v>
      </c>
      <c r="E11" s="374">
        <v>60.695645878470557</v>
      </c>
      <c r="F11" s="374">
        <v>56.510908202470034</v>
      </c>
      <c r="G11" s="368">
        <v>54.788355045170874</v>
      </c>
      <c r="H11" s="295"/>
      <c r="I11" s="229" t="s">
        <v>3</v>
      </c>
      <c r="J11" s="337" t="s">
        <v>91</v>
      </c>
      <c r="K11" s="142">
        <v>964139</v>
      </c>
      <c r="L11" s="142">
        <v>1079102</v>
      </c>
      <c r="M11" s="142">
        <v>1022806</v>
      </c>
      <c r="N11" s="142">
        <v>943696</v>
      </c>
      <c r="O11" s="780">
        <v>858682</v>
      </c>
    </row>
    <row r="12" spans="1:15" ht="14.45" customHeight="1" x14ac:dyDescent="0.25">
      <c r="A12" s="229"/>
      <c r="B12" s="337" t="s">
        <v>92</v>
      </c>
      <c r="C12" s="374">
        <v>0.79562391270651001</v>
      </c>
      <c r="D12" s="374">
        <v>0.95079811729004426</v>
      </c>
      <c r="E12" s="374">
        <v>0.8270347383635317</v>
      </c>
      <c r="F12" s="374">
        <v>0.65102372559011024</v>
      </c>
      <c r="G12" s="368">
        <v>0.69251382630452429</v>
      </c>
      <c r="H12" s="295"/>
      <c r="I12" s="229"/>
      <c r="J12" s="337" t="s">
        <v>92</v>
      </c>
      <c r="K12" s="142">
        <v>20394.01383218274</v>
      </c>
      <c r="L12" s="142">
        <v>37920.007998995468</v>
      </c>
      <c r="M12" s="142">
        <v>28890.985317550203</v>
      </c>
      <c r="N12" s="142">
        <v>15529.648116836708</v>
      </c>
      <c r="O12" s="780">
        <v>18947.901697840709</v>
      </c>
    </row>
    <row r="13" spans="1:15" ht="14.45" customHeight="1" x14ac:dyDescent="0.25">
      <c r="A13" s="230"/>
      <c r="B13" s="19"/>
      <c r="C13" s="48"/>
      <c r="D13" s="48"/>
      <c r="E13" s="48"/>
      <c r="F13" s="48"/>
      <c r="G13" s="288"/>
      <c r="H13" s="333"/>
      <c r="I13" s="230"/>
      <c r="J13" s="19"/>
      <c r="K13" s="48"/>
      <c r="L13" s="48"/>
      <c r="M13" s="48"/>
      <c r="N13" s="48"/>
      <c r="O13" s="288"/>
    </row>
    <row r="14" spans="1:15" ht="14.45" customHeight="1" x14ac:dyDescent="0.25">
      <c r="A14" s="875" t="s">
        <v>342</v>
      </c>
      <c r="B14" s="875"/>
      <c r="C14" s="875"/>
      <c r="D14" s="875"/>
      <c r="E14" s="875"/>
      <c r="F14" s="875"/>
      <c r="G14" s="875"/>
      <c r="H14" s="333"/>
      <c r="I14" s="875" t="s">
        <v>342</v>
      </c>
      <c r="J14" s="875"/>
      <c r="K14" s="875"/>
      <c r="L14" s="875"/>
      <c r="M14" s="875"/>
      <c r="N14" s="875"/>
      <c r="O14" s="875"/>
    </row>
    <row r="15" spans="1:15" ht="14.45" customHeight="1" x14ac:dyDescent="0.25">
      <c r="A15" s="875" t="s">
        <v>6</v>
      </c>
      <c r="B15" s="875"/>
      <c r="C15" s="875"/>
      <c r="D15" s="875"/>
      <c r="E15" s="875"/>
      <c r="F15" s="875"/>
      <c r="G15" s="875"/>
      <c r="H15" s="333"/>
      <c r="I15" s="875" t="s">
        <v>6</v>
      </c>
      <c r="J15" s="875"/>
      <c r="K15" s="875"/>
      <c r="L15" s="875"/>
      <c r="M15" s="875"/>
      <c r="N15" s="875"/>
      <c r="O15" s="875"/>
    </row>
  </sheetData>
  <mergeCells count="8">
    <mergeCell ref="A15:G15"/>
    <mergeCell ref="I15:O15"/>
    <mergeCell ref="A2:G2"/>
    <mergeCell ref="I2:O2"/>
    <mergeCell ref="A3:G3"/>
    <mergeCell ref="I3:O3"/>
    <mergeCell ref="A14:G14"/>
    <mergeCell ref="I14:O14"/>
  </mergeCells>
  <hyperlinks>
    <hyperlink ref="A1" location="INDICE!A1" display="INDICE" xr:uid="{C2B4F097-CACD-4C63-8F8F-6062AF3DF0F3}"/>
  </hyperlink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2BDD2-62A2-491D-B3E0-A98532E81C61}">
  <dimension ref="A1:Q15"/>
  <sheetViews>
    <sheetView workbookViewId="0">
      <selection activeCell="A2" sqref="A2:H2"/>
    </sheetView>
  </sheetViews>
  <sheetFormatPr baseColWidth="10" defaultRowHeight="15" x14ac:dyDescent="0.25"/>
  <cols>
    <col min="2" max="2" width="13.28515625" customWidth="1"/>
    <col min="11" max="11" width="13.28515625" customWidth="1"/>
  </cols>
  <sheetData>
    <row r="1" spans="1:17" x14ac:dyDescent="0.25">
      <c r="A1" s="398" t="s">
        <v>344</v>
      </c>
      <c r="B1" s="294"/>
    </row>
    <row r="2" spans="1:17" ht="28.9" customHeight="1" x14ac:dyDescent="0.25">
      <c r="A2" s="872" t="s">
        <v>382</v>
      </c>
      <c r="B2" s="872"/>
      <c r="C2" s="872"/>
      <c r="D2" s="872"/>
      <c r="E2" s="872"/>
      <c r="F2" s="872"/>
      <c r="G2" s="872"/>
      <c r="H2" s="872"/>
      <c r="I2" s="333"/>
      <c r="J2" s="872" t="s">
        <v>383</v>
      </c>
      <c r="K2" s="872"/>
      <c r="L2" s="872"/>
      <c r="M2" s="872"/>
      <c r="N2" s="872"/>
      <c r="O2" s="872"/>
      <c r="P2" s="872"/>
      <c r="Q2" s="872"/>
    </row>
    <row r="3" spans="1:17" x14ac:dyDescent="0.25">
      <c r="A3" s="873" t="s">
        <v>384</v>
      </c>
      <c r="B3" s="873"/>
      <c r="C3" s="873"/>
      <c r="D3" s="873"/>
      <c r="E3" s="873"/>
      <c r="F3" s="873"/>
      <c r="G3" s="873"/>
      <c r="H3" s="873"/>
      <c r="I3" s="333"/>
      <c r="J3" s="873" t="s">
        <v>385</v>
      </c>
      <c r="K3" s="873"/>
      <c r="L3" s="873"/>
      <c r="M3" s="873"/>
      <c r="N3" s="873"/>
      <c r="O3" s="873"/>
      <c r="P3" s="873"/>
      <c r="Q3" s="873"/>
    </row>
    <row r="4" spans="1:17" ht="14.45" customHeight="1" x14ac:dyDescent="0.25">
      <c r="A4" s="107"/>
      <c r="B4" s="107"/>
      <c r="C4" s="107"/>
      <c r="D4" s="107"/>
      <c r="E4" s="107"/>
      <c r="F4" s="333"/>
      <c r="G4" s="333"/>
      <c r="H4" s="333"/>
      <c r="I4" s="333"/>
      <c r="J4" s="107"/>
      <c r="K4" s="107"/>
      <c r="L4" s="107"/>
      <c r="M4" s="107"/>
      <c r="N4" s="107"/>
      <c r="O4" s="333"/>
      <c r="P4" s="333"/>
      <c r="Q4" s="333"/>
    </row>
    <row r="5" spans="1:17" ht="14.45" customHeight="1" x14ac:dyDescent="0.25">
      <c r="A5" s="285"/>
      <c r="B5" s="282"/>
      <c r="C5" s="283">
        <v>2006</v>
      </c>
      <c r="D5" s="283">
        <v>2009</v>
      </c>
      <c r="E5" s="283">
        <v>2011</v>
      </c>
      <c r="F5" s="283">
        <v>2013</v>
      </c>
      <c r="G5" s="283">
        <v>2015</v>
      </c>
      <c r="H5" s="286">
        <v>2017</v>
      </c>
      <c r="I5" s="333"/>
      <c r="J5" s="285"/>
      <c r="K5" s="282"/>
      <c r="L5" s="283">
        <v>2006</v>
      </c>
      <c r="M5" s="283">
        <v>2009</v>
      </c>
      <c r="N5" s="283">
        <v>2011</v>
      </c>
      <c r="O5" s="283">
        <v>2013</v>
      </c>
      <c r="P5" s="283">
        <v>2015</v>
      </c>
      <c r="Q5" s="286">
        <v>2017</v>
      </c>
    </row>
    <row r="6" spans="1:17" ht="14.45" customHeight="1" x14ac:dyDescent="0.25">
      <c r="A6" s="227"/>
      <c r="B6" s="336"/>
      <c r="C6" s="336"/>
      <c r="D6" s="336"/>
      <c r="E6" s="336"/>
      <c r="F6" s="336"/>
      <c r="G6" s="336"/>
      <c r="H6" s="287"/>
      <c r="I6" s="333"/>
      <c r="J6" s="227"/>
      <c r="K6" s="336"/>
      <c r="L6" s="336"/>
      <c r="M6" s="336"/>
      <c r="N6" s="336"/>
      <c r="O6" s="336"/>
      <c r="P6" s="336"/>
      <c r="Q6" s="287"/>
    </row>
    <row r="7" spans="1:17" ht="14.45" customHeight="1" x14ac:dyDescent="0.25">
      <c r="A7" s="229" t="s">
        <v>9</v>
      </c>
      <c r="B7" s="337" t="s">
        <v>91</v>
      </c>
      <c r="C7" s="374">
        <v>22.614301467469673</v>
      </c>
      <c r="D7" s="374">
        <v>28.780583348295171</v>
      </c>
      <c r="E7" s="374">
        <v>24.640972014739567</v>
      </c>
      <c r="F7" s="374">
        <v>22.97706799828023</v>
      </c>
      <c r="G7" s="374">
        <v>26.573106800873177</v>
      </c>
      <c r="H7" s="368">
        <v>27.710513590204467</v>
      </c>
      <c r="I7" s="295"/>
      <c r="J7" s="229" t="s">
        <v>9</v>
      </c>
      <c r="K7" s="337" t="s">
        <v>91</v>
      </c>
      <c r="L7" s="142">
        <v>23994</v>
      </c>
      <c r="M7" s="142">
        <v>35266</v>
      </c>
      <c r="N7" s="142">
        <v>37113</v>
      </c>
      <c r="O7" s="142">
        <v>44357</v>
      </c>
      <c r="P7" s="142">
        <v>48814</v>
      </c>
      <c r="Q7" s="780">
        <v>60742</v>
      </c>
    </row>
    <row r="8" spans="1:17" ht="14.45" customHeight="1" x14ac:dyDescent="0.25">
      <c r="A8" s="229"/>
      <c r="B8" s="337" t="s">
        <v>92</v>
      </c>
      <c r="C8" s="374">
        <v>1.2082787421367154</v>
      </c>
      <c r="D8" s="374">
        <v>1.4792824484655656</v>
      </c>
      <c r="E8" s="374">
        <v>1.6847460905115141</v>
      </c>
      <c r="F8" s="374">
        <v>1.5733535371078806</v>
      </c>
      <c r="G8" s="374">
        <v>1.1075503473293284</v>
      </c>
      <c r="H8" s="368">
        <v>1.1359439928187993</v>
      </c>
      <c r="I8" s="295"/>
      <c r="J8" s="229"/>
      <c r="K8" s="337" t="s">
        <v>92</v>
      </c>
      <c r="L8" s="142">
        <v>1616.5785946983503</v>
      </c>
      <c r="M8" s="142">
        <v>2162.5331458074688</v>
      </c>
      <c r="N8" s="142">
        <v>2870.0839995519577</v>
      </c>
      <c r="O8" s="142">
        <v>3037.9723043857457</v>
      </c>
      <c r="P8" s="142">
        <v>2589.8269313557389</v>
      </c>
      <c r="Q8" s="780">
        <v>3086.8605303227018</v>
      </c>
    </row>
    <row r="9" spans="1:17" ht="14.45" customHeight="1" x14ac:dyDescent="0.25">
      <c r="A9" s="229" t="s">
        <v>10</v>
      </c>
      <c r="B9" s="337" t="s">
        <v>91</v>
      </c>
      <c r="C9" s="374">
        <v>19.935714723165692</v>
      </c>
      <c r="D9" s="374">
        <v>24.644423845845008</v>
      </c>
      <c r="E9" s="374">
        <v>24.678824441178644</v>
      </c>
      <c r="F9" s="374">
        <v>22.843996745908711</v>
      </c>
      <c r="G9" s="374">
        <v>23.484785082152602</v>
      </c>
      <c r="H9" s="368">
        <v>24.170047580313916</v>
      </c>
      <c r="I9" s="295"/>
      <c r="J9" s="229" t="s">
        <v>10</v>
      </c>
      <c r="K9" s="337" t="s">
        <v>91</v>
      </c>
      <c r="L9" s="142">
        <v>397131</v>
      </c>
      <c r="M9" s="142">
        <v>582520</v>
      </c>
      <c r="N9" s="142">
        <v>613944</v>
      </c>
      <c r="O9" s="142">
        <v>612713</v>
      </c>
      <c r="P9" s="142">
        <v>679079</v>
      </c>
      <c r="Q9" s="780">
        <v>777927</v>
      </c>
    </row>
    <row r="10" spans="1:17" ht="14.45" customHeight="1" x14ac:dyDescent="0.25">
      <c r="A10" s="229"/>
      <c r="B10" s="337" t="s">
        <v>92</v>
      </c>
      <c r="C10" s="374">
        <v>0.44040780114055383</v>
      </c>
      <c r="D10" s="374">
        <v>0.49287288624675107</v>
      </c>
      <c r="E10" s="374">
        <v>0.6819613810502233</v>
      </c>
      <c r="F10" s="374">
        <v>0.51072295607366003</v>
      </c>
      <c r="G10" s="374">
        <v>0.34635297371579687</v>
      </c>
      <c r="H10" s="368">
        <v>0.38573648431198843</v>
      </c>
      <c r="I10" s="295"/>
      <c r="J10" s="229"/>
      <c r="K10" s="337" t="s">
        <v>92</v>
      </c>
      <c r="L10" s="142">
        <v>10337.651567585739</v>
      </c>
      <c r="M10" s="142">
        <v>12978.158550856226</v>
      </c>
      <c r="N10" s="142">
        <v>23964.444866129339</v>
      </c>
      <c r="O10" s="142">
        <v>18081.480682016198</v>
      </c>
      <c r="P10" s="142">
        <v>12427.853919125468</v>
      </c>
      <c r="Q10" s="780">
        <v>14677.543014587753</v>
      </c>
    </row>
    <row r="11" spans="1:17" ht="14.45" customHeight="1" x14ac:dyDescent="0.25">
      <c r="A11" s="229" t="s">
        <v>3</v>
      </c>
      <c r="B11" s="337" t="s">
        <v>91</v>
      </c>
      <c r="C11" s="374">
        <v>20.066864154928304</v>
      </c>
      <c r="D11" s="374">
        <v>24.848274477894872</v>
      </c>
      <c r="E11" s="374">
        <v>24.676663567508644</v>
      </c>
      <c r="F11" s="374">
        <v>22.797788820504394</v>
      </c>
      <c r="G11" s="374">
        <v>23.666676095711964</v>
      </c>
      <c r="H11" s="368">
        <v>24.388453421459886</v>
      </c>
      <c r="I11" s="295"/>
      <c r="J11" s="229" t="s">
        <v>3</v>
      </c>
      <c r="K11" s="337" t="s">
        <v>91</v>
      </c>
      <c r="L11" s="142">
        <v>421480</v>
      </c>
      <c r="M11" s="142">
        <v>617786</v>
      </c>
      <c r="N11" s="142">
        <v>651057</v>
      </c>
      <c r="O11" s="142">
        <v>657752</v>
      </c>
      <c r="P11" s="142">
        <v>727893</v>
      </c>
      <c r="Q11" s="780">
        <v>838865</v>
      </c>
    </row>
    <row r="12" spans="1:17" ht="14.45" customHeight="1" x14ac:dyDescent="0.25">
      <c r="A12" s="229"/>
      <c r="B12" s="337" t="s">
        <v>92</v>
      </c>
      <c r="C12" s="374">
        <v>0.42197266118700943</v>
      </c>
      <c r="D12" s="374">
        <v>0.47614342319296138</v>
      </c>
      <c r="E12" s="374">
        <v>0.64933166295227163</v>
      </c>
      <c r="F12" s="374">
        <v>0.48924019297375493</v>
      </c>
      <c r="G12" s="374">
        <v>0.33408380574218355</v>
      </c>
      <c r="H12" s="368">
        <v>0.37131943833843334</v>
      </c>
      <c r="I12" s="295"/>
      <c r="J12" s="229"/>
      <c r="K12" s="337" t="s">
        <v>92</v>
      </c>
      <c r="L12" s="142">
        <v>10521.827765048734</v>
      </c>
      <c r="M12" s="142">
        <v>13165.523378733009</v>
      </c>
      <c r="N12" s="142">
        <v>24518.60649616491</v>
      </c>
      <c r="O12" s="142">
        <v>18494.247335911037</v>
      </c>
      <c r="P12" s="142">
        <v>12826.192816037767</v>
      </c>
      <c r="Q12" s="780">
        <v>15229.692258391886</v>
      </c>
    </row>
    <row r="13" spans="1:17" ht="14.45" customHeight="1" x14ac:dyDescent="0.25">
      <c r="A13" s="230"/>
      <c r="B13" s="19"/>
      <c r="C13" s="19"/>
      <c r="D13" s="48"/>
      <c r="E13" s="48"/>
      <c r="F13" s="48"/>
      <c r="G13" s="48"/>
      <c r="H13" s="288"/>
      <c r="I13" s="333"/>
      <c r="J13" s="230"/>
      <c r="K13" s="19"/>
      <c r="L13" s="19"/>
      <c r="M13" s="48"/>
      <c r="N13" s="48"/>
      <c r="O13" s="48"/>
      <c r="P13" s="48"/>
      <c r="Q13" s="288"/>
    </row>
    <row r="14" spans="1:17" ht="14.45" customHeight="1" x14ac:dyDescent="0.25">
      <c r="A14" s="875" t="s">
        <v>342</v>
      </c>
      <c r="B14" s="875"/>
      <c r="C14" s="875"/>
      <c r="D14" s="875"/>
      <c r="E14" s="875"/>
      <c r="F14" s="875"/>
      <c r="G14" s="875"/>
      <c r="H14" s="875"/>
      <c r="I14" s="333"/>
      <c r="J14" s="875" t="s">
        <v>342</v>
      </c>
      <c r="K14" s="875"/>
      <c r="L14" s="875"/>
      <c r="M14" s="875"/>
      <c r="N14" s="875"/>
      <c r="O14" s="875"/>
      <c r="P14" s="875"/>
      <c r="Q14" s="875"/>
    </row>
    <row r="15" spans="1:17" x14ac:dyDescent="0.25">
      <c r="A15" s="875" t="s">
        <v>6</v>
      </c>
      <c r="B15" s="875"/>
      <c r="C15" s="875"/>
      <c r="D15" s="875"/>
      <c r="E15" s="875"/>
      <c r="F15" s="875"/>
      <c r="G15" s="875"/>
      <c r="H15" s="875"/>
      <c r="I15" s="333"/>
      <c r="J15" s="875" t="s">
        <v>6</v>
      </c>
      <c r="K15" s="875"/>
      <c r="L15" s="875"/>
      <c r="M15" s="875"/>
      <c r="N15" s="875"/>
      <c r="O15" s="875"/>
      <c r="P15" s="875"/>
      <c r="Q15" s="875"/>
    </row>
  </sheetData>
  <mergeCells count="8">
    <mergeCell ref="A15:H15"/>
    <mergeCell ref="J15:Q15"/>
    <mergeCell ref="A2:H2"/>
    <mergeCell ref="J2:Q2"/>
    <mergeCell ref="A3:H3"/>
    <mergeCell ref="J3:Q3"/>
    <mergeCell ref="A14:H14"/>
    <mergeCell ref="J14:Q14"/>
  </mergeCells>
  <hyperlinks>
    <hyperlink ref="A1" location="INDICE!A1" display="INDICE" xr:uid="{0E7074AD-99A3-4E8C-8715-41332A148F5D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514"/>
  <sheetViews>
    <sheetView workbookViewId="0">
      <selection activeCell="P515" sqref="P515"/>
    </sheetView>
  </sheetViews>
  <sheetFormatPr baseColWidth="10" defaultColWidth="11.5703125" defaultRowHeight="15" x14ac:dyDescent="0.25"/>
  <cols>
    <col min="1" max="1" width="16.7109375" style="323" customWidth="1"/>
    <col min="2" max="2" width="10.7109375" style="323" customWidth="1"/>
    <col min="3" max="3" width="13.28515625" style="323" customWidth="1"/>
    <col min="4" max="9" width="7.7109375" style="323" customWidth="1"/>
    <col min="10" max="10" width="11.42578125" style="323" customWidth="1"/>
    <col min="11" max="11" width="16.7109375" style="323" customWidth="1"/>
    <col min="12" max="12" width="10.7109375" style="323" customWidth="1"/>
    <col min="13" max="13" width="13.28515625" style="323" customWidth="1"/>
    <col min="14" max="19" width="10.7109375" style="323" customWidth="1"/>
    <col min="20" max="16384" width="11.5703125" style="323"/>
  </cols>
  <sheetData>
    <row r="1" spans="1:19" x14ac:dyDescent="0.25">
      <c r="A1" s="398" t="s">
        <v>344</v>
      </c>
      <c r="B1" s="294"/>
      <c r="C1" s="378"/>
    </row>
    <row r="2" spans="1:19" ht="14.45" customHeight="1" x14ac:dyDescent="0.25">
      <c r="A2" s="863" t="s">
        <v>121</v>
      </c>
      <c r="B2" s="863"/>
      <c r="C2" s="863"/>
      <c r="D2" s="863"/>
      <c r="E2" s="863"/>
      <c r="F2" s="863"/>
      <c r="G2" s="863"/>
      <c r="H2" s="863"/>
      <c r="I2" s="863"/>
      <c r="J2" s="324"/>
      <c r="K2" s="863" t="s">
        <v>494</v>
      </c>
      <c r="L2" s="863"/>
      <c r="M2" s="863"/>
      <c r="N2" s="863"/>
      <c r="O2" s="863"/>
      <c r="P2" s="863"/>
      <c r="Q2" s="863"/>
      <c r="R2" s="863"/>
      <c r="S2" s="863"/>
    </row>
    <row r="3" spans="1:19" ht="14.45" customHeight="1" x14ac:dyDescent="0.25">
      <c r="A3" s="864" t="s">
        <v>490</v>
      </c>
      <c r="B3" s="864"/>
      <c r="C3" s="864"/>
      <c r="D3" s="864"/>
      <c r="E3" s="864"/>
      <c r="F3" s="864"/>
      <c r="G3" s="864"/>
      <c r="H3" s="864"/>
      <c r="I3" s="864"/>
      <c r="J3" s="325"/>
      <c r="K3" s="864" t="s">
        <v>25</v>
      </c>
      <c r="L3" s="864"/>
      <c r="M3" s="864"/>
      <c r="N3" s="864"/>
      <c r="O3" s="864"/>
      <c r="P3" s="864"/>
      <c r="Q3" s="864"/>
      <c r="R3" s="864"/>
      <c r="S3" s="864"/>
    </row>
    <row r="4" spans="1:19" ht="15" customHeight="1" x14ac:dyDescent="0.25">
      <c r="A4" s="218" t="s">
        <v>13</v>
      </c>
      <c r="B4" s="218"/>
      <c r="C4" s="218"/>
      <c r="D4" s="218"/>
      <c r="E4" s="218"/>
      <c r="F4" s="218"/>
      <c r="G4" s="218"/>
      <c r="H4" s="218"/>
      <c r="I4" s="218"/>
      <c r="J4" s="218"/>
      <c r="K4" s="218" t="s">
        <v>13</v>
      </c>
      <c r="L4" s="218"/>
      <c r="M4" s="218"/>
      <c r="N4" s="218"/>
      <c r="O4" s="218"/>
      <c r="P4" s="218"/>
      <c r="Q4" s="218"/>
    </row>
    <row r="5" spans="1:19" x14ac:dyDescent="0.25">
      <c r="A5" s="308"/>
      <c r="B5" s="309"/>
      <c r="C5" s="310"/>
      <c r="D5" s="310">
        <v>2006</v>
      </c>
      <c r="E5" s="310">
        <v>2009</v>
      </c>
      <c r="F5" s="310">
        <v>2011</v>
      </c>
      <c r="G5" s="310">
        <v>2013</v>
      </c>
      <c r="H5" s="310">
        <v>2015</v>
      </c>
      <c r="I5" s="311">
        <v>2017</v>
      </c>
      <c r="K5" s="308"/>
      <c r="L5" s="309"/>
      <c r="M5" s="309"/>
      <c r="N5" s="310">
        <v>2006</v>
      </c>
      <c r="O5" s="310">
        <v>2009</v>
      </c>
      <c r="P5" s="310">
        <v>2011</v>
      </c>
      <c r="Q5" s="310">
        <v>2013</v>
      </c>
      <c r="R5" s="310">
        <v>2015</v>
      </c>
      <c r="S5" s="311">
        <v>2017</v>
      </c>
    </row>
    <row r="6" spans="1:19" ht="14.45" customHeight="1" x14ac:dyDescent="0.25">
      <c r="A6" s="312"/>
      <c r="B6" s="218"/>
      <c r="C6" s="290"/>
      <c r="D6" s="290"/>
      <c r="E6" s="290"/>
      <c r="F6" s="290"/>
      <c r="G6" s="290"/>
      <c r="H6" s="290"/>
      <c r="I6" s="379"/>
      <c r="K6" s="312"/>
      <c r="L6" s="218"/>
      <c r="M6" s="218"/>
      <c r="N6" s="290"/>
      <c r="O6" s="290"/>
      <c r="P6" s="290"/>
      <c r="Q6" s="290"/>
      <c r="R6" s="290"/>
      <c r="S6" s="379"/>
    </row>
    <row r="7" spans="1:19" ht="14.45" customHeight="1" x14ac:dyDescent="0.25">
      <c r="A7" s="229" t="s">
        <v>83</v>
      </c>
      <c r="B7" s="290" t="s">
        <v>95</v>
      </c>
      <c r="C7" s="327" t="s">
        <v>91</v>
      </c>
      <c r="D7" s="218">
        <v>90.2</v>
      </c>
      <c r="E7" s="316">
        <v>85.4</v>
      </c>
      <c r="F7" s="316">
        <v>87.1</v>
      </c>
      <c r="G7" s="316">
        <v>88.1</v>
      </c>
      <c r="H7" s="316">
        <v>82</v>
      </c>
      <c r="I7" s="317">
        <v>86.8</v>
      </c>
      <c r="J7" s="316"/>
      <c r="K7" s="229" t="s">
        <v>83</v>
      </c>
      <c r="L7" s="290" t="s">
        <v>95</v>
      </c>
      <c r="M7" s="327" t="s">
        <v>91</v>
      </c>
      <c r="N7" s="522">
        <v>36123</v>
      </c>
      <c r="O7" s="523">
        <v>38759</v>
      </c>
      <c r="P7" s="523">
        <v>40224</v>
      </c>
      <c r="Q7" s="523">
        <v>47627</v>
      </c>
      <c r="R7" s="523">
        <v>35628</v>
      </c>
      <c r="S7" s="521">
        <v>38820</v>
      </c>
    </row>
    <row r="8" spans="1:19" ht="14.45" customHeight="1" x14ac:dyDescent="0.25">
      <c r="A8" s="312"/>
      <c r="B8" s="290"/>
      <c r="C8" s="327" t="s">
        <v>92</v>
      </c>
      <c r="D8" s="218">
        <v>3.3</v>
      </c>
      <c r="E8" s="316">
        <v>4.9000000000000004</v>
      </c>
      <c r="F8" s="316">
        <v>2.5</v>
      </c>
      <c r="G8" s="316">
        <v>1.2</v>
      </c>
      <c r="H8" s="316">
        <v>3.2</v>
      </c>
      <c r="I8" s="317">
        <v>1.5</v>
      </c>
      <c r="J8" s="316"/>
      <c r="K8" s="312"/>
      <c r="L8" s="218"/>
      <c r="M8" s="327" t="s">
        <v>92</v>
      </c>
      <c r="N8" s="522">
        <v>4780</v>
      </c>
      <c r="O8" s="523">
        <v>7084</v>
      </c>
      <c r="P8" s="523">
        <v>6049</v>
      </c>
      <c r="Q8" s="523">
        <v>3968</v>
      </c>
      <c r="R8" s="523">
        <v>4989</v>
      </c>
      <c r="S8" s="521">
        <v>3064</v>
      </c>
    </row>
    <row r="9" spans="1:19" ht="14.45" customHeight="1" x14ac:dyDescent="0.25">
      <c r="A9" s="312"/>
      <c r="B9" s="290" t="s">
        <v>14</v>
      </c>
      <c r="C9" s="327" t="s">
        <v>91</v>
      </c>
      <c r="D9" s="218"/>
      <c r="E9" s="316"/>
      <c r="F9" s="316"/>
      <c r="G9" s="316"/>
      <c r="H9" s="316"/>
      <c r="I9" s="317">
        <v>0.6</v>
      </c>
      <c r="J9" s="316"/>
      <c r="K9" s="312"/>
      <c r="L9" s="290" t="s">
        <v>14</v>
      </c>
      <c r="M9" s="327" t="s">
        <v>91</v>
      </c>
      <c r="N9" s="524"/>
      <c r="O9" s="523"/>
      <c r="P9" s="523"/>
      <c r="Q9" s="523"/>
      <c r="R9" s="523"/>
      <c r="S9" s="525">
        <v>278</v>
      </c>
    </row>
    <row r="10" spans="1:19" ht="14.45" customHeight="1" x14ac:dyDescent="0.25">
      <c r="A10" s="312"/>
      <c r="B10" s="290"/>
      <c r="C10" s="327" t="s">
        <v>92</v>
      </c>
      <c r="D10" s="218"/>
      <c r="E10" s="316"/>
      <c r="F10" s="316"/>
      <c r="G10" s="316"/>
      <c r="H10" s="316"/>
      <c r="I10" s="317">
        <v>0.5</v>
      </c>
      <c r="J10" s="316"/>
      <c r="K10" s="312"/>
      <c r="L10" s="290"/>
      <c r="M10" s="327" t="s">
        <v>92</v>
      </c>
      <c r="N10" s="524"/>
      <c r="O10" s="523"/>
      <c r="P10" s="523"/>
      <c r="Q10" s="523"/>
      <c r="R10" s="523"/>
      <c r="S10" s="525">
        <v>211</v>
      </c>
    </row>
    <row r="11" spans="1:19" ht="14.45" customHeight="1" x14ac:dyDescent="0.25">
      <c r="A11" s="312"/>
      <c r="B11" s="290" t="s">
        <v>15</v>
      </c>
      <c r="C11" s="327" t="s">
        <v>91</v>
      </c>
      <c r="D11" s="218">
        <v>0</v>
      </c>
      <c r="E11" s="316">
        <v>1.7</v>
      </c>
      <c r="F11" s="316">
        <v>1.3</v>
      </c>
      <c r="G11" s="316">
        <v>1.8</v>
      </c>
      <c r="H11" s="316">
        <v>3.5</v>
      </c>
      <c r="I11" s="317">
        <v>1.9</v>
      </c>
      <c r="J11" s="316"/>
      <c r="K11" s="312"/>
      <c r="L11" s="290" t="s">
        <v>15</v>
      </c>
      <c r="M11" s="327" t="s">
        <v>91</v>
      </c>
      <c r="N11" s="524"/>
      <c r="O11" s="523">
        <v>792</v>
      </c>
      <c r="P11" s="523">
        <v>599</v>
      </c>
      <c r="Q11" s="523">
        <v>973</v>
      </c>
      <c r="R11" s="523">
        <v>1529</v>
      </c>
      <c r="S11" s="525">
        <v>855</v>
      </c>
    </row>
    <row r="12" spans="1:19" ht="14.45" customHeight="1" x14ac:dyDescent="0.25">
      <c r="A12" s="312"/>
      <c r="B12" s="290"/>
      <c r="C12" s="327" t="s">
        <v>92</v>
      </c>
      <c r="D12" s="218">
        <v>0</v>
      </c>
      <c r="E12" s="316">
        <v>1.3</v>
      </c>
      <c r="F12" s="316">
        <v>0.4</v>
      </c>
      <c r="G12" s="316">
        <v>0.5</v>
      </c>
      <c r="H12" s="316">
        <v>1.8</v>
      </c>
      <c r="I12" s="317">
        <v>0.4</v>
      </c>
      <c r="J12" s="316"/>
      <c r="K12" s="312"/>
      <c r="L12" s="290"/>
      <c r="M12" s="327" t="s">
        <v>92</v>
      </c>
      <c r="N12" s="524"/>
      <c r="O12" s="523">
        <v>617</v>
      </c>
      <c r="P12" s="523">
        <v>151</v>
      </c>
      <c r="Q12" s="523">
        <v>281</v>
      </c>
      <c r="R12" s="523">
        <v>776</v>
      </c>
      <c r="S12" s="525">
        <v>200</v>
      </c>
    </row>
    <row r="13" spans="1:19" ht="14.45" customHeight="1" x14ac:dyDescent="0.25">
      <c r="A13" s="312"/>
      <c r="B13" s="290" t="s">
        <v>16</v>
      </c>
      <c r="C13" s="327" t="s">
        <v>91</v>
      </c>
      <c r="D13" s="218">
        <v>3.9</v>
      </c>
      <c r="E13" s="316">
        <v>11.9</v>
      </c>
      <c r="F13" s="316">
        <v>8.1</v>
      </c>
      <c r="G13" s="316">
        <v>6.9</v>
      </c>
      <c r="H13" s="316">
        <v>8.6</v>
      </c>
      <c r="I13" s="317">
        <v>5.7</v>
      </c>
      <c r="J13" s="316"/>
      <c r="K13" s="312"/>
      <c r="L13" s="290" t="s">
        <v>16</v>
      </c>
      <c r="M13" s="327" t="s">
        <v>91</v>
      </c>
      <c r="N13" s="522">
        <v>1556</v>
      </c>
      <c r="O13" s="523">
        <v>5380</v>
      </c>
      <c r="P13" s="523">
        <v>3751</v>
      </c>
      <c r="Q13" s="523">
        <v>3727</v>
      </c>
      <c r="R13" s="523">
        <v>3722</v>
      </c>
      <c r="S13" s="521">
        <v>2535</v>
      </c>
    </row>
    <row r="14" spans="1:19" ht="14.45" customHeight="1" x14ac:dyDescent="0.25">
      <c r="A14" s="312"/>
      <c r="B14" s="290"/>
      <c r="C14" s="327" t="s">
        <v>92</v>
      </c>
      <c r="D14" s="218">
        <v>1.6</v>
      </c>
      <c r="E14" s="316">
        <v>4.5</v>
      </c>
      <c r="F14" s="316">
        <v>1.7</v>
      </c>
      <c r="G14" s="316">
        <v>0.9</v>
      </c>
      <c r="H14" s="316">
        <v>1.8</v>
      </c>
      <c r="I14" s="317">
        <v>0.8</v>
      </c>
      <c r="J14" s="316"/>
      <c r="K14" s="312"/>
      <c r="L14" s="290"/>
      <c r="M14" s="327" t="s">
        <v>92</v>
      </c>
      <c r="N14" s="524">
        <v>629</v>
      </c>
      <c r="O14" s="523">
        <v>1591</v>
      </c>
      <c r="P14" s="523">
        <v>620</v>
      </c>
      <c r="Q14" s="523">
        <v>439</v>
      </c>
      <c r="R14" s="523">
        <v>844</v>
      </c>
      <c r="S14" s="525">
        <v>307</v>
      </c>
    </row>
    <row r="15" spans="1:19" ht="14.45" customHeight="1" x14ac:dyDescent="0.25">
      <c r="A15" s="312"/>
      <c r="B15" s="290" t="s">
        <v>17</v>
      </c>
      <c r="C15" s="327" t="s">
        <v>91</v>
      </c>
      <c r="D15" s="218">
        <v>5.9</v>
      </c>
      <c r="E15" s="316"/>
      <c r="F15" s="316">
        <v>0.6</v>
      </c>
      <c r="G15" s="316">
        <v>0.6</v>
      </c>
      <c r="H15" s="316">
        <v>0.4</v>
      </c>
      <c r="I15" s="317">
        <v>1.4</v>
      </c>
      <c r="J15" s="316"/>
      <c r="K15" s="312"/>
      <c r="L15" s="290" t="s">
        <v>17</v>
      </c>
      <c r="M15" s="327" t="s">
        <v>91</v>
      </c>
      <c r="N15" s="522">
        <v>2370</v>
      </c>
      <c r="O15" s="523"/>
      <c r="P15" s="523">
        <v>298</v>
      </c>
      <c r="Q15" s="523">
        <v>320</v>
      </c>
      <c r="R15" s="523">
        <v>156</v>
      </c>
      <c r="S15" s="525">
        <v>635</v>
      </c>
    </row>
    <row r="16" spans="1:19" ht="14.45" customHeight="1" x14ac:dyDescent="0.25">
      <c r="A16" s="312"/>
      <c r="B16" s="290"/>
      <c r="C16" s="327" t="s">
        <v>92</v>
      </c>
      <c r="D16" s="218">
        <v>3.3</v>
      </c>
      <c r="E16" s="316"/>
      <c r="F16" s="316">
        <v>0.3</v>
      </c>
      <c r="G16" s="316">
        <v>0.3</v>
      </c>
      <c r="H16" s="316">
        <v>0.4</v>
      </c>
      <c r="I16" s="317">
        <v>0.6</v>
      </c>
      <c r="J16" s="316"/>
      <c r="K16" s="312"/>
      <c r="L16" s="290"/>
      <c r="M16" s="327" t="s">
        <v>92</v>
      </c>
      <c r="N16" s="522">
        <v>1367</v>
      </c>
      <c r="O16" s="523"/>
      <c r="P16" s="523">
        <v>128</v>
      </c>
      <c r="Q16" s="523">
        <v>154</v>
      </c>
      <c r="R16" s="523">
        <v>156</v>
      </c>
      <c r="S16" s="525">
        <v>249</v>
      </c>
    </row>
    <row r="17" spans="1:19" ht="14.45" customHeight="1" x14ac:dyDescent="0.25">
      <c r="A17" s="312"/>
      <c r="B17" s="290" t="s">
        <v>84</v>
      </c>
      <c r="C17" s="327" t="s">
        <v>91</v>
      </c>
      <c r="D17" s="218"/>
      <c r="E17" s="316">
        <v>0</v>
      </c>
      <c r="F17" s="316">
        <v>0.4</v>
      </c>
      <c r="G17" s="316">
        <v>0.1</v>
      </c>
      <c r="H17" s="316">
        <v>1.1000000000000001</v>
      </c>
      <c r="I17" s="317">
        <v>0.1</v>
      </c>
      <c r="J17" s="316"/>
      <c r="K17" s="312"/>
      <c r="L17" s="290" t="s">
        <v>84</v>
      </c>
      <c r="M17" s="327" t="s">
        <v>91</v>
      </c>
      <c r="N17" s="524"/>
      <c r="O17" s="523"/>
      <c r="P17" s="523">
        <v>196</v>
      </c>
      <c r="Q17" s="523">
        <v>68</v>
      </c>
      <c r="R17" s="523">
        <v>471</v>
      </c>
      <c r="S17" s="525">
        <v>62</v>
      </c>
    </row>
    <row r="18" spans="1:19" ht="14.45" customHeight="1" x14ac:dyDescent="0.25">
      <c r="A18" s="312"/>
      <c r="B18" s="290"/>
      <c r="C18" s="327" t="s">
        <v>92</v>
      </c>
      <c r="D18" s="218"/>
      <c r="E18" s="316">
        <v>0</v>
      </c>
      <c r="F18" s="316">
        <v>0.2</v>
      </c>
      <c r="G18" s="316">
        <v>0.1</v>
      </c>
      <c r="H18" s="316">
        <v>0.8</v>
      </c>
      <c r="I18" s="317">
        <v>0.1</v>
      </c>
      <c r="J18" s="316"/>
      <c r="K18" s="312"/>
      <c r="L18" s="290"/>
      <c r="M18" s="327" t="s">
        <v>92</v>
      </c>
      <c r="N18" s="524"/>
      <c r="O18" s="523"/>
      <c r="P18" s="523">
        <v>111</v>
      </c>
      <c r="Q18" s="523">
        <v>40</v>
      </c>
      <c r="R18" s="523">
        <v>324</v>
      </c>
      <c r="S18" s="525">
        <v>44</v>
      </c>
    </row>
    <row r="19" spans="1:19" ht="14.45" customHeight="1" x14ac:dyDescent="0.25">
      <c r="A19" s="312"/>
      <c r="B19" s="290" t="s">
        <v>85</v>
      </c>
      <c r="C19" s="327" t="s">
        <v>91</v>
      </c>
      <c r="D19" s="218"/>
      <c r="E19" s="316"/>
      <c r="F19" s="316">
        <v>0.1</v>
      </c>
      <c r="G19" s="316">
        <v>0.1</v>
      </c>
      <c r="H19" s="316">
        <v>0.6</v>
      </c>
      <c r="I19" s="317"/>
      <c r="J19" s="316"/>
      <c r="K19" s="312"/>
      <c r="L19" s="290" t="s">
        <v>85</v>
      </c>
      <c r="M19" s="327" t="s">
        <v>91</v>
      </c>
      <c r="N19" s="524"/>
      <c r="O19" s="523"/>
      <c r="P19" s="523">
        <v>63</v>
      </c>
      <c r="Q19" s="523">
        <v>54</v>
      </c>
      <c r="R19" s="523">
        <v>243</v>
      </c>
      <c r="S19" s="525"/>
    </row>
    <row r="20" spans="1:19" ht="14.45" customHeight="1" x14ac:dyDescent="0.25">
      <c r="A20" s="312"/>
      <c r="B20" s="290"/>
      <c r="C20" s="327" t="s">
        <v>92</v>
      </c>
      <c r="D20" s="218"/>
      <c r="E20" s="316"/>
      <c r="F20" s="316">
        <v>0.1</v>
      </c>
      <c r="G20" s="316">
        <v>0.1</v>
      </c>
      <c r="H20" s="316">
        <v>0.6</v>
      </c>
      <c r="I20" s="317"/>
      <c r="J20" s="316"/>
      <c r="K20" s="312"/>
      <c r="L20" s="290"/>
      <c r="M20" s="327" t="s">
        <v>92</v>
      </c>
      <c r="N20" s="524"/>
      <c r="O20" s="523"/>
      <c r="P20" s="523">
        <v>63</v>
      </c>
      <c r="Q20" s="523">
        <v>31</v>
      </c>
      <c r="R20" s="523">
        <v>243</v>
      </c>
      <c r="S20" s="525"/>
    </row>
    <row r="21" spans="1:19" ht="14.45" customHeight="1" x14ac:dyDescent="0.25">
      <c r="A21" s="312"/>
      <c r="B21" s="290" t="s">
        <v>86</v>
      </c>
      <c r="C21" s="327" t="s">
        <v>91</v>
      </c>
      <c r="D21" s="218"/>
      <c r="E21" s="316"/>
      <c r="F21" s="316"/>
      <c r="G21" s="316"/>
      <c r="H21" s="316"/>
      <c r="I21" s="317"/>
      <c r="J21" s="316"/>
      <c r="K21" s="312"/>
      <c r="L21" s="290" t="s">
        <v>86</v>
      </c>
      <c r="M21" s="327" t="s">
        <v>91</v>
      </c>
      <c r="N21" s="524"/>
      <c r="O21" s="523"/>
      <c r="P21" s="523"/>
      <c r="Q21" s="523"/>
      <c r="R21" s="523"/>
      <c r="S21" s="525"/>
    </row>
    <row r="22" spans="1:19" ht="14.45" customHeight="1" x14ac:dyDescent="0.25">
      <c r="A22" s="312"/>
      <c r="B22" s="290"/>
      <c r="C22" s="327" t="s">
        <v>92</v>
      </c>
      <c r="D22" s="218"/>
      <c r="E22" s="316"/>
      <c r="F22" s="316"/>
      <c r="G22" s="316"/>
      <c r="H22" s="316"/>
      <c r="I22" s="317"/>
      <c r="J22" s="316"/>
      <c r="K22" s="312"/>
      <c r="L22" s="290"/>
      <c r="M22" s="327" t="s">
        <v>92</v>
      </c>
      <c r="N22" s="524"/>
      <c r="O22" s="523"/>
      <c r="P22" s="523"/>
      <c r="Q22" s="523"/>
      <c r="R22" s="523"/>
      <c r="S22" s="525"/>
    </row>
    <row r="23" spans="1:19" ht="14.45" customHeight="1" x14ac:dyDescent="0.25">
      <c r="A23" s="312"/>
      <c r="B23" s="290" t="s">
        <v>18</v>
      </c>
      <c r="C23" s="327" t="s">
        <v>91</v>
      </c>
      <c r="D23" s="218"/>
      <c r="E23" s="316">
        <v>1</v>
      </c>
      <c r="F23" s="316">
        <v>2.2999999999999998</v>
      </c>
      <c r="G23" s="316">
        <v>2.4</v>
      </c>
      <c r="H23" s="316">
        <v>3.9</v>
      </c>
      <c r="I23" s="317">
        <v>3.4</v>
      </c>
      <c r="J23" s="316"/>
      <c r="K23" s="312"/>
      <c r="L23" s="290" t="s">
        <v>18</v>
      </c>
      <c r="M23" s="327" t="s">
        <v>91</v>
      </c>
      <c r="N23" s="524"/>
      <c r="O23" s="523">
        <v>443</v>
      </c>
      <c r="P23" s="523">
        <v>1056</v>
      </c>
      <c r="Q23" s="523">
        <v>1306</v>
      </c>
      <c r="R23" s="523">
        <v>1675</v>
      </c>
      <c r="S23" s="521">
        <v>1526</v>
      </c>
    </row>
    <row r="24" spans="1:19" ht="14.45" customHeight="1" x14ac:dyDescent="0.25">
      <c r="A24" s="312"/>
      <c r="B24" s="290"/>
      <c r="C24" s="327" t="s">
        <v>92</v>
      </c>
      <c r="D24" s="218"/>
      <c r="E24" s="316">
        <v>0.7</v>
      </c>
      <c r="F24" s="316">
        <v>0.9</v>
      </c>
      <c r="G24" s="316">
        <v>0.6</v>
      </c>
      <c r="H24" s="316">
        <v>1.7</v>
      </c>
      <c r="I24" s="317">
        <v>1</v>
      </c>
      <c r="J24" s="316"/>
      <c r="K24" s="312"/>
      <c r="L24" s="290"/>
      <c r="M24" s="327" t="s">
        <v>92</v>
      </c>
      <c r="N24" s="524"/>
      <c r="O24" s="523">
        <v>301</v>
      </c>
      <c r="P24" s="523">
        <v>379</v>
      </c>
      <c r="Q24" s="523">
        <v>351</v>
      </c>
      <c r="R24" s="523">
        <v>729</v>
      </c>
      <c r="S24" s="525">
        <v>453</v>
      </c>
    </row>
    <row r="25" spans="1:19" ht="14.45" customHeight="1" x14ac:dyDescent="0.25">
      <c r="A25" s="312"/>
      <c r="B25" s="290" t="s">
        <v>3</v>
      </c>
      <c r="C25" s="327" t="s">
        <v>91</v>
      </c>
      <c r="D25" s="316">
        <v>100</v>
      </c>
      <c r="E25" s="316">
        <v>100</v>
      </c>
      <c r="F25" s="316">
        <v>100</v>
      </c>
      <c r="G25" s="316">
        <v>100</v>
      </c>
      <c r="H25" s="316">
        <v>100</v>
      </c>
      <c r="I25" s="317">
        <v>100</v>
      </c>
      <c r="J25" s="316"/>
      <c r="K25" s="312"/>
      <c r="L25" s="290" t="s">
        <v>3</v>
      </c>
      <c r="M25" s="327" t="s">
        <v>91</v>
      </c>
      <c r="N25" s="522">
        <v>40052</v>
      </c>
      <c r="O25" s="523">
        <v>45376</v>
      </c>
      <c r="P25" s="523">
        <v>46187</v>
      </c>
      <c r="Q25" s="523">
        <v>54075</v>
      </c>
      <c r="R25" s="523">
        <v>43424</v>
      </c>
      <c r="S25" s="521">
        <v>44711</v>
      </c>
    </row>
    <row r="26" spans="1:19" ht="14.45" customHeight="1" x14ac:dyDescent="0.25">
      <c r="A26" s="312"/>
      <c r="B26" s="290"/>
      <c r="C26" s="327" t="s">
        <v>92</v>
      </c>
      <c r="D26" s="218"/>
      <c r="E26" s="316"/>
      <c r="F26" s="316"/>
      <c r="G26" s="316"/>
      <c r="H26" s="316"/>
      <c r="I26" s="317"/>
      <c r="J26" s="316"/>
      <c r="K26" s="312"/>
      <c r="L26" s="290"/>
      <c r="M26" s="327" t="s">
        <v>92</v>
      </c>
      <c r="N26" s="522">
        <v>4954</v>
      </c>
      <c r="O26" s="523">
        <v>6297</v>
      </c>
      <c r="P26" s="523">
        <v>6013</v>
      </c>
      <c r="Q26" s="523">
        <v>4227</v>
      </c>
      <c r="R26" s="523">
        <v>5404</v>
      </c>
      <c r="S26" s="521">
        <v>3143</v>
      </c>
    </row>
    <row r="27" spans="1:19" s="562" customFormat="1" ht="14.45" customHeight="1" x14ac:dyDescent="0.25">
      <c r="A27" s="312"/>
      <c r="B27" s="290"/>
      <c r="C27" s="564"/>
      <c r="D27" s="563"/>
      <c r="E27" s="316"/>
      <c r="F27" s="316"/>
      <c r="G27" s="316"/>
      <c r="H27" s="316"/>
      <c r="I27" s="317"/>
      <c r="J27" s="316"/>
      <c r="K27" s="312"/>
      <c r="L27" s="290"/>
      <c r="M27" s="564"/>
      <c r="N27" s="522"/>
      <c r="O27" s="523"/>
      <c r="P27" s="523"/>
      <c r="Q27" s="523"/>
      <c r="R27" s="523"/>
      <c r="S27" s="521"/>
    </row>
    <row r="28" spans="1:19" ht="14.45" customHeight="1" x14ac:dyDescent="0.25">
      <c r="A28" s="229" t="s">
        <v>70</v>
      </c>
      <c r="B28" s="290" t="s">
        <v>95</v>
      </c>
      <c r="C28" s="327" t="s">
        <v>91</v>
      </c>
      <c r="D28" s="218">
        <v>78.400000000000006</v>
      </c>
      <c r="E28" s="316">
        <v>68.400000000000006</v>
      </c>
      <c r="F28" s="316">
        <v>75.3</v>
      </c>
      <c r="G28" s="316">
        <v>66</v>
      </c>
      <c r="H28" s="316">
        <v>69.3</v>
      </c>
      <c r="I28" s="317">
        <v>58.7</v>
      </c>
      <c r="J28" s="316"/>
      <c r="K28" s="229" t="s">
        <v>70</v>
      </c>
      <c r="L28" s="290" t="s">
        <v>95</v>
      </c>
      <c r="M28" s="327" t="s">
        <v>91</v>
      </c>
      <c r="N28" s="522">
        <v>29165</v>
      </c>
      <c r="O28" s="523">
        <v>25075</v>
      </c>
      <c r="P28" s="523">
        <v>37272</v>
      </c>
      <c r="Q28" s="523">
        <v>37307</v>
      </c>
      <c r="R28" s="523">
        <v>34561</v>
      </c>
      <c r="S28" s="521">
        <v>37872</v>
      </c>
    </row>
    <row r="29" spans="1:19" ht="14.45" customHeight="1" x14ac:dyDescent="0.25">
      <c r="A29" s="312"/>
      <c r="B29" s="290"/>
      <c r="C29" s="327" t="s">
        <v>92</v>
      </c>
      <c r="D29" s="218">
        <v>5.7</v>
      </c>
      <c r="E29" s="316">
        <v>4.8</v>
      </c>
      <c r="F29" s="316">
        <v>3.4</v>
      </c>
      <c r="G29" s="316">
        <v>3.5</v>
      </c>
      <c r="H29" s="316">
        <v>3.4</v>
      </c>
      <c r="I29" s="317">
        <v>3</v>
      </c>
      <c r="J29" s="316"/>
      <c r="K29" s="312"/>
      <c r="L29" s="290"/>
      <c r="M29" s="327" t="s">
        <v>92</v>
      </c>
      <c r="N29" s="522">
        <v>4943</v>
      </c>
      <c r="O29" s="523">
        <v>3338</v>
      </c>
      <c r="P29" s="523">
        <v>5774</v>
      </c>
      <c r="Q29" s="523">
        <v>3232</v>
      </c>
      <c r="R29" s="523">
        <v>2840</v>
      </c>
      <c r="S29" s="521">
        <v>3121</v>
      </c>
    </row>
    <row r="30" spans="1:19" ht="14.45" customHeight="1" x14ac:dyDescent="0.25">
      <c r="A30" s="312"/>
      <c r="B30" s="290" t="s">
        <v>14</v>
      </c>
      <c r="C30" s="327" t="s">
        <v>91</v>
      </c>
      <c r="D30" s="218">
        <v>0</v>
      </c>
      <c r="E30" s="316">
        <v>2.9</v>
      </c>
      <c r="F30" s="316">
        <v>0.5</v>
      </c>
      <c r="G30" s="316">
        <v>0.3</v>
      </c>
      <c r="H30" s="316">
        <v>0.2</v>
      </c>
      <c r="I30" s="317">
        <v>0.2</v>
      </c>
      <c r="J30" s="316"/>
      <c r="K30" s="312"/>
      <c r="L30" s="290" t="s">
        <v>14</v>
      </c>
      <c r="M30" s="327" t="s">
        <v>91</v>
      </c>
      <c r="N30" s="524">
        <v>10</v>
      </c>
      <c r="O30" s="523">
        <v>1065</v>
      </c>
      <c r="P30" s="523">
        <v>241</v>
      </c>
      <c r="Q30" s="523">
        <v>163</v>
      </c>
      <c r="R30" s="523">
        <v>113</v>
      </c>
      <c r="S30" s="525">
        <v>130</v>
      </c>
    </row>
    <row r="31" spans="1:19" ht="14.45" customHeight="1" x14ac:dyDescent="0.25">
      <c r="A31" s="312"/>
      <c r="B31" s="290"/>
      <c r="C31" s="327" t="s">
        <v>92</v>
      </c>
      <c r="D31" s="218">
        <v>0</v>
      </c>
      <c r="E31" s="316">
        <v>2.5</v>
      </c>
      <c r="F31" s="316">
        <v>0.5</v>
      </c>
      <c r="G31" s="316">
        <v>0.2</v>
      </c>
      <c r="H31" s="316">
        <v>0.1</v>
      </c>
      <c r="I31" s="317">
        <v>0.1</v>
      </c>
      <c r="J31" s="316"/>
      <c r="K31" s="312"/>
      <c r="L31" s="290"/>
      <c r="M31" s="327" t="s">
        <v>92</v>
      </c>
      <c r="N31" s="524">
        <v>10</v>
      </c>
      <c r="O31" s="523">
        <v>994</v>
      </c>
      <c r="P31" s="523">
        <v>230</v>
      </c>
      <c r="Q31" s="523">
        <v>92</v>
      </c>
      <c r="R31" s="523">
        <v>71</v>
      </c>
      <c r="S31" s="525">
        <v>75</v>
      </c>
    </row>
    <row r="32" spans="1:19" ht="14.45" customHeight="1" x14ac:dyDescent="0.25">
      <c r="A32" s="312"/>
      <c r="B32" s="290" t="s">
        <v>15</v>
      </c>
      <c r="C32" s="327" t="s">
        <v>91</v>
      </c>
      <c r="D32" s="218">
        <v>2.9</v>
      </c>
      <c r="E32" s="316">
        <v>7.8</v>
      </c>
      <c r="F32" s="316">
        <v>6.6</v>
      </c>
      <c r="G32" s="316">
        <v>9.9</v>
      </c>
      <c r="H32" s="316">
        <v>10</v>
      </c>
      <c r="I32" s="317">
        <v>12.1</v>
      </c>
      <c r="J32" s="316"/>
      <c r="K32" s="312"/>
      <c r="L32" s="290" t="s">
        <v>15</v>
      </c>
      <c r="M32" s="327" t="s">
        <v>91</v>
      </c>
      <c r="N32" s="522">
        <v>1084</v>
      </c>
      <c r="O32" s="523">
        <v>2869</v>
      </c>
      <c r="P32" s="523">
        <v>3252</v>
      </c>
      <c r="Q32" s="523">
        <v>5623</v>
      </c>
      <c r="R32" s="523">
        <v>4998</v>
      </c>
      <c r="S32" s="521">
        <v>7819</v>
      </c>
    </row>
    <row r="33" spans="1:19" ht="14.45" customHeight="1" x14ac:dyDescent="0.25">
      <c r="A33" s="312"/>
      <c r="B33" s="290"/>
      <c r="C33" s="327" t="s">
        <v>92</v>
      </c>
      <c r="D33" s="218">
        <v>1.6</v>
      </c>
      <c r="E33" s="316">
        <v>3.6</v>
      </c>
      <c r="F33" s="316">
        <v>1.4</v>
      </c>
      <c r="G33" s="316">
        <v>2.2999999999999998</v>
      </c>
      <c r="H33" s="316">
        <v>2</v>
      </c>
      <c r="I33" s="317">
        <v>2</v>
      </c>
      <c r="J33" s="316"/>
      <c r="K33" s="312"/>
      <c r="L33" s="290"/>
      <c r="M33" s="327" t="s">
        <v>92</v>
      </c>
      <c r="N33" s="524">
        <v>598</v>
      </c>
      <c r="O33" s="523">
        <v>1239</v>
      </c>
      <c r="P33" s="523">
        <v>656</v>
      </c>
      <c r="Q33" s="523">
        <v>1310</v>
      </c>
      <c r="R33" s="523">
        <v>1119</v>
      </c>
      <c r="S33" s="521">
        <v>1382</v>
      </c>
    </row>
    <row r="34" spans="1:19" ht="14.45" customHeight="1" x14ac:dyDescent="0.25">
      <c r="A34" s="312"/>
      <c r="B34" s="290" t="s">
        <v>16</v>
      </c>
      <c r="C34" s="327" t="s">
        <v>91</v>
      </c>
      <c r="D34" s="218">
        <v>14.1</v>
      </c>
      <c r="E34" s="316">
        <v>19.3</v>
      </c>
      <c r="F34" s="316">
        <v>13.8</v>
      </c>
      <c r="G34" s="316">
        <v>17.100000000000001</v>
      </c>
      <c r="H34" s="316">
        <v>13</v>
      </c>
      <c r="I34" s="317">
        <v>14.8</v>
      </c>
      <c r="J34" s="316"/>
      <c r="K34" s="312"/>
      <c r="L34" s="290" t="s">
        <v>16</v>
      </c>
      <c r="M34" s="327" t="s">
        <v>91</v>
      </c>
      <c r="N34" s="522">
        <v>5234</v>
      </c>
      <c r="O34" s="523">
        <v>7079</v>
      </c>
      <c r="P34" s="523">
        <v>6845</v>
      </c>
      <c r="Q34" s="523">
        <v>9674</v>
      </c>
      <c r="R34" s="523">
        <v>6483</v>
      </c>
      <c r="S34" s="521">
        <v>9520</v>
      </c>
    </row>
    <row r="35" spans="1:19" ht="14.45" customHeight="1" x14ac:dyDescent="0.25">
      <c r="A35" s="312"/>
      <c r="B35" s="290"/>
      <c r="C35" s="327" t="s">
        <v>92</v>
      </c>
      <c r="D35" s="218">
        <v>4.5999999999999996</v>
      </c>
      <c r="E35" s="316">
        <v>4.7</v>
      </c>
      <c r="F35" s="316">
        <v>2.2000000000000002</v>
      </c>
      <c r="G35" s="316">
        <v>2.6</v>
      </c>
      <c r="H35" s="316">
        <v>2.4</v>
      </c>
      <c r="I35" s="317">
        <v>1.6</v>
      </c>
      <c r="J35" s="316"/>
      <c r="K35" s="312"/>
      <c r="L35" s="290"/>
      <c r="M35" s="327" t="s">
        <v>92</v>
      </c>
      <c r="N35" s="522">
        <v>1882</v>
      </c>
      <c r="O35" s="523">
        <v>2402</v>
      </c>
      <c r="P35" s="523">
        <v>941</v>
      </c>
      <c r="Q35" s="523">
        <v>1787</v>
      </c>
      <c r="R35" s="523">
        <v>1305</v>
      </c>
      <c r="S35" s="525">
        <v>977</v>
      </c>
    </row>
    <row r="36" spans="1:19" ht="14.45" customHeight="1" x14ac:dyDescent="0.25">
      <c r="A36" s="312"/>
      <c r="B36" s="290" t="s">
        <v>17</v>
      </c>
      <c r="C36" s="327" t="s">
        <v>91</v>
      </c>
      <c r="D36" s="218">
        <v>4.5</v>
      </c>
      <c r="E36" s="316">
        <v>0.7</v>
      </c>
      <c r="F36" s="316">
        <v>0.8</v>
      </c>
      <c r="G36" s="316">
        <v>0.2</v>
      </c>
      <c r="H36" s="316">
        <v>0.9</v>
      </c>
      <c r="I36" s="317">
        <v>1</v>
      </c>
      <c r="J36" s="316"/>
      <c r="K36" s="312"/>
      <c r="L36" s="290" t="s">
        <v>17</v>
      </c>
      <c r="M36" s="327" t="s">
        <v>91</v>
      </c>
      <c r="N36" s="522">
        <v>1669</v>
      </c>
      <c r="O36" s="523">
        <v>257</v>
      </c>
      <c r="P36" s="523">
        <v>379</v>
      </c>
      <c r="Q36" s="523">
        <v>111</v>
      </c>
      <c r="R36" s="523">
        <v>471</v>
      </c>
      <c r="S36" s="525">
        <v>627</v>
      </c>
    </row>
    <row r="37" spans="1:19" ht="14.45" customHeight="1" x14ac:dyDescent="0.25">
      <c r="A37" s="312"/>
      <c r="B37" s="290"/>
      <c r="C37" s="327" t="s">
        <v>92</v>
      </c>
      <c r="D37" s="218">
        <v>3.1</v>
      </c>
      <c r="E37" s="316">
        <v>0.5</v>
      </c>
      <c r="F37" s="316">
        <v>0.3</v>
      </c>
      <c r="G37" s="316">
        <v>0.1</v>
      </c>
      <c r="H37" s="316">
        <v>0.5</v>
      </c>
      <c r="I37" s="317">
        <v>0.4</v>
      </c>
      <c r="J37" s="316"/>
      <c r="K37" s="312"/>
      <c r="L37" s="290"/>
      <c r="M37" s="327" t="s">
        <v>92</v>
      </c>
      <c r="N37" s="522">
        <v>1131</v>
      </c>
      <c r="O37" s="523">
        <v>171</v>
      </c>
      <c r="P37" s="523">
        <v>139</v>
      </c>
      <c r="Q37" s="523">
        <v>62</v>
      </c>
      <c r="R37" s="523">
        <v>222</v>
      </c>
      <c r="S37" s="525">
        <v>291</v>
      </c>
    </row>
    <row r="38" spans="1:19" ht="14.45" customHeight="1" x14ac:dyDescent="0.25">
      <c r="A38" s="312"/>
      <c r="B38" s="290" t="s">
        <v>84</v>
      </c>
      <c r="C38" s="327" t="s">
        <v>91</v>
      </c>
      <c r="D38" s="218"/>
      <c r="E38" s="316">
        <v>0.1</v>
      </c>
      <c r="F38" s="316">
        <v>0.4</v>
      </c>
      <c r="G38" s="316">
        <v>1.3</v>
      </c>
      <c r="H38" s="316">
        <v>0.7</v>
      </c>
      <c r="I38" s="317">
        <v>2.6</v>
      </c>
      <c r="J38" s="316"/>
      <c r="K38" s="312"/>
      <c r="L38" s="290" t="s">
        <v>84</v>
      </c>
      <c r="M38" s="327" t="s">
        <v>91</v>
      </c>
      <c r="N38" s="524"/>
      <c r="O38" s="523">
        <v>22</v>
      </c>
      <c r="P38" s="523">
        <v>203</v>
      </c>
      <c r="Q38" s="523">
        <v>709</v>
      </c>
      <c r="R38" s="523">
        <v>342</v>
      </c>
      <c r="S38" s="521">
        <v>1655</v>
      </c>
    </row>
    <row r="39" spans="1:19" ht="14.45" customHeight="1" x14ac:dyDescent="0.25">
      <c r="A39" s="312"/>
      <c r="B39" s="290"/>
      <c r="C39" s="327" t="s">
        <v>92</v>
      </c>
      <c r="D39" s="218"/>
      <c r="E39" s="316">
        <v>0.1</v>
      </c>
      <c r="F39" s="316">
        <v>0.2</v>
      </c>
      <c r="G39" s="316">
        <v>0.7</v>
      </c>
      <c r="H39" s="316">
        <v>0.5</v>
      </c>
      <c r="I39" s="317">
        <v>2</v>
      </c>
      <c r="J39" s="316"/>
      <c r="K39" s="312"/>
      <c r="L39" s="290"/>
      <c r="M39" s="327" t="s">
        <v>92</v>
      </c>
      <c r="N39" s="524"/>
      <c r="O39" s="523">
        <v>22</v>
      </c>
      <c r="P39" s="523">
        <v>111</v>
      </c>
      <c r="Q39" s="523">
        <v>395</v>
      </c>
      <c r="R39" s="523">
        <v>234</v>
      </c>
      <c r="S39" s="521">
        <v>1408</v>
      </c>
    </row>
    <row r="40" spans="1:19" ht="14.45" customHeight="1" x14ac:dyDescent="0.25">
      <c r="A40" s="312"/>
      <c r="B40" s="290" t="s">
        <v>85</v>
      </c>
      <c r="C40" s="327" t="s">
        <v>91</v>
      </c>
      <c r="D40" s="218"/>
      <c r="E40" s="316">
        <v>0.2</v>
      </c>
      <c r="F40" s="316">
        <v>0.1</v>
      </c>
      <c r="G40" s="316"/>
      <c r="H40" s="316">
        <v>0.2</v>
      </c>
      <c r="I40" s="317">
        <v>0.2</v>
      </c>
      <c r="J40" s="316"/>
      <c r="K40" s="312"/>
      <c r="L40" s="290" t="s">
        <v>85</v>
      </c>
      <c r="M40" s="327" t="s">
        <v>91</v>
      </c>
      <c r="N40" s="524"/>
      <c r="O40" s="523">
        <v>56</v>
      </c>
      <c r="P40" s="523">
        <v>45</v>
      </c>
      <c r="Q40" s="523"/>
      <c r="R40" s="523">
        <v>124</v>
      </c>
      <c r="S40" s="525">
        <v>128</v>
      </c>
    </row>
    <row r="41" spans="1:19" ht="14.45" customHeight="1" x14ac:dyDescent="0.25">
      <c r="A41" s="312"/>
      <c r="B41" s="290"/>
      <c r="C41" s="327" t="s">
        <v>92</v>
      </c>
      <c r="D41" s="218"/>
      <c r="E41" s="316">
        <v>0.2</v>
      </c>
      <c r="F41" s="316">
        <v>0.1</v>
      </c>
      <c r="G41" s="316"/>
      <c r="H41" s="316">
        <v>0.2</v>
      </c>
      <c r="I41" s="317">
        <v>0.1</v>
      </c>
      <c r="J41" s="316"/>
      <c r="K41" s="312"/>
      <c r="L41" s="290"/>
      <c r="M41" s="327" t="s">
        <v>92</v>
      </c>
      <c r="N41" s="524"/>
      <c r="O41" s="523">
        <v>56</v>
      </c>
      <c r="P41" s="523">
        <v>29</v>
      </c>
      <c r="Q41" s="523"/>
      <c r="R41" s="523">
        <v>124</v>
      </c>
      <c r="S41" s="525">
        <v>63</v>
      </c>
    </row>
    <row r="42" spans="1:19" ht="14.45" customHeight="1" x14ac:dyDescent="0.25">
      <c r="A42" s="312"/>
      <c r="B42" s="290" t="s">
        <v>86</v>
      </c>
      <c r="C42" s="327" t="s">
        <v>91</v>
      </c>
      <c r="D42" s="218"/>
      <c r="E42" s="316">
        <v>0</v>
      </c>
      <c r="F42" s="316"/>
      <c r="G42" s="316"/>
      <c r="H42" s="316"/>
      <c r="I42" s="317">
        <v>0</v>
      </c>
      <c r="J42" s="316"/>
      <c r="K42" s="312"/>
      <c r="L42" s="290" t="s">
        <v>86</v>
      </c>
      <c r="M42" s="327" t="s">
        <v>91</v>
      </c>
      <c r="N42" s="524"/>
      <c r="O42" s="523">
        <v>18</v>
      </c>
      <c r="P42" s="523"/>
      <c r="Q42" s="523"/>
      <c r="R42" s="523"/>
      <c r="S42" s="525">
        <v>25</v>
      </c>
    </row>
    <row r="43" spans="1:19" ht="14.45" customHeight="1" x14ac:dyDescent="0.25">
      <c r="A43" s="312"/>
      <c r="B43" s="290"/>
      <c r="C43" s="327" t="s">
        <v>92</v>
      </c>
      <c r="D43" s="218"/>
      <c r="E43" s="316">
        <v>0</v>
      </c>
      <c r="F43" s="316"/>
      <c r="G43" s="316"/>
      <c r="H43" s="316"/>
      <c r="I43" s="317">
        <v>0</v>
      </c>
      <c r="J43" s="316"/>
      <c r="K43" s="312"/>
      <c r="L43" s="290"/>
      <c r="M43" s="327" t="s">
        <v>92</v>
      </c>
      <c r="N43" s="524"/>
      <c r="O43" s="523">
        <v>18</v>
      </c>
      <c r="P43" s="523"/>
      <c r="Q43" s="523"/>
      <c r="R43" s="523"/>
      <c r="S43" s="525">
        <v>25</v>
      </c>
    </row>
    <row r="44" spans="1:19" ht="14.45" customHeight="1" x14ac:dyDescent="0.25">
      <c r="A44" s="312"/>
      <c r="B44" s="290" t="s">
        <v>18</v>
      </c>
      <c r="C44" s="327" t="s">
        <v>91</v>
      </c>
      <c r="D44" s="218">
        <v>0.1</v>
      </c>
      <c r="E44" s="316">
        <v>0.6</v>
      </c>
      <c r="F44" s="316">
        <v>2.5</v>
      </c>
      <c r="G44" s="316">
        <v>5.2</v>
      </c>
      <c r="H44" s="316">
        <v>5.5</v>
      </c>
      <c r="I44" s="317">
        <v>10.4</v>
      </c>
      <c r="J44" s="316"/>
      <c r="K44" s="312"/>
      <c r="L44" s="290" t="s">
        <v>18</v>
      </c>
      <c r="M44" s="327" t="s">
        <v>91</v>
      </c>
      <c r="N44" s="524">
        <v>22</v>
      </c>
      <c r="O44" s="523">
        <v>216</v>
      </c>
      <c r="P44" s="523">
        <v>1258</v>
      </c>
      <c r="Q44" s="523">
        <v>2937</v>
      </c>
      <c r="R44" s="523">
        <v>2758</v>
      </c>
      <c r="S44" s="521">
        <v>6694</v>
      </c>
    </row>
    <row r="45" spans="1:19" ht="14.45" customHeight="1" x14ac:dyDescent="0.25">
      <c r="A45" s="312"/>
      <c r="B45" s="290"/>
      <c r="C45" s="327" t="s">
        <v>92</v>
      </c>
      <c r="D45" s="218">
        <v>0</v>
      </c>
      <c r="E45" s="316">
        <v>0.4</v>
      </c>
      <c r="F45" s="316">
        <v>0.7</v>
      </c>
      <c r="G45" s="316">
        <v>1.3</v>
      </c>
      <c r="H45" s="316">
        <v>1.2</v>
      </c>
      <c r="I45" s="317">
        <v>2</v>
      </c>
      <c r="J45" s="316"/>
      <c r="K45" s="312"/>
      <c r="L45" s="290"/>
      <c r="M45" s="327" t="s">
        <v>92</v>
      </c>
      <c r="N45" s="524">
        <v>17</v>
      </c>
      <c r="O45" s="523">
        <v>145</v>
      </c>
      <c r="P45" s="523">
        <v>331</v>
      </c>
      <c r="Q45" s="523">
        <v>800</v>
      </c>
      <c r="R45" s="523">
        <v>621</v>
      </c>
      <c r="S45" s="521">
        <v>1635</v>
      </c>
    </row>
    <row r="46" spans="1:19" ht="14.45" customHeight="1" x14ac:dyDescent="0.25">
      <c r="A46" s="312"/>
      <c r="B46" s="290" t="s">
        <v>3</v>
      </c>
      <c r="C46" s="327" t="s">
        <v>91</v>
      </c>
      <c r="D46" s="316">
        <v>100</v>
      </c>
      <c r="E46" s="316">
        <v>100</v>
      </c>
      <c r="F46" s="316">
        <v>100</v>
      </c>
      <c r="G46" s="316">
        <v>100</v>
      </c>
      <c r="H46" s="316">
        <v>100</v>
      </c>
      <c r="I46" s="317">
        <v>100</v>
      </c>
      <c r="J46" s="316"/>
      <c r="K46" s="312"/>
      <c r="L46" s="290" t="s">
        <v>3</v>
      </c>
      <c r="M46" s="327" t="s">
        <v>91</v>
      </c>
      <c r="N46" s="522">
        <v>37184</v>
      </c>
      <c r="O46" s="523">
        <v>36657</v>
      </c>
      <c r="P46" s="523">
        <v>49495</v>
      </c>
      <c r="Q46" s="523">
        <v>56524</v>
      </c>
      <c r="R46" s="523">
        <v>49850</v>
      </c>
      <c r="S46" s="521">
        <v>64470</v>
      </c>
    </row>
    <row r="47" spans="1:19" ht="14.45" customHeight="1" x14ac:dyDescent="0.25">
      <c r="A47" s="312"/>
      <c r="B47" s="290"/>
      <c r="C47" s="327" t="s">
        <v>92</v>
      </c>
      <c r="D47" s="218"/>
      <c r="E47" s="316"/>
      <c r="F47" s="316"/>
      <c r="G47" s="316"/>
      <c r="H47" s="316"/>
      <c r="I47" s="317"/>
      <c r="J47" s="316"/>
      <c r="K47" s="312"/>
      <c r="L47" s="290"/>
      <c r="M47" s="327" t="s">
        <v>92</v>
      </c>
      <c r="N47" s="522">
        <v>5257</v>
      </c>
      <c r="O47" s="523">
        <v>5435</v>
      </c>
      <c r="P47" s="523">
        <v>6019</v>
      </c>
      <c r="Q47" s="523">
        <v>4345</v>
      </c>
      <c r="R47" s="523">
        <v>3509</v>
      </c>
      <c r="S47" s="521">
        <v>5675</v>
      </c>
    </row>
    <row r="48" spans="1:19" s="562" customFormat="1" ht="14.45" customHeight="1" x14ac:dyDescent="0.25">
      <c r="A48" s="312"/>
      <c r="B48" s="290"/>
      <c r="C48" s="564"/>
      <c r="D48" s="563"/>
      <c r="E48" s="316"/>
      <c r="F48" s="316"/>
      <c r="G48" s="316"/>
      <c r="H48" s="316"/>
      <c r="I48" s="317"/>
      <c r="J48" s="316"/>
      <c r="K48" s="312"/>
      <c r="L48" s="290"/>
      <c r="M48" s="564"/>
      <c r="N48" s="522"/>
      <c r="O48" s="523"/>
      <c r="P48" s="523"/>
      <c r="Q48" s="523"/>
      <c r="R48" s="523"/>
      <c r="S48" s="521"/>
    </row>
    <row r="49" spans="1:19" ht="14.45" customHeight="1" x14ac:dyDescent="0.25">
      <c r="A49" s="229" t="s">
        <v>71</v>
      </c>
      <c r="B49" s="290" t="s">
        <v>95</v>
      </c>
      <c r="C49" s="327" t="s">
        <v>91</v>
      </c>
      <c r="D49" s="218">
        <v>12.9</v>
      </c>
      <c r="E49" s="316">
        <v>12.6</v>
      </c>
      <c r="F49" s="316">
        <v>11.8</v>
      </c>
      <c r="G49" s="316">
        <v>13.6</v>
      </c>
      <c r="H49" s="316">
        <v>8.1999999999999993</v>
      </c>
      <c r="I49" s="317">
        <v>17.3</v>
      </c>
      <c r="J49" s="316"/>
      <c r="K49" s="229" t="s">
        <v>71</v>
      </c>
      <c r="L49" s="290" t="s">
        <v>95</v>
      </c>
      <c r="M49" s="327" t="s">
        <v>91</v>
      </c>
      <c r="N49" s="522">
        <v>4966</v>
      </c>
      <c r="O49" s="523">
        <v>3846</v>
      </c>
      <c r="P49" s="523">
        <v>4918</v>
      </c>
      <c r="Q49" s="523">
        <v>6901</v>
      </c>
      <c r="R49" s="523">
        <v>4832</v>
      </c>
      <c r="S49" s="521">
        <v>8412</v>
      </c>
    </row>
    <row r="50" spans="1:19" ht="14.45" customHeight="1" x14ac:dyDescent="0.25">
      <c r="A50" s="312"/>
      <c r="B50" s="290"/>
      <c r="C50" s="327" t="s">
        <v>92</v>
      </c>
      <c r="D50" s="218">
        <v>4.4000000000000004</v>
      </c>
      <c r="E50" s="316">
        <v>4.4000000000000004</v>
      </c>
      <c r="F50" s="316">
        <v>2.6</v>
      </c>
      <c r="G50" s="316">
        <v>2.7</v>
      </c>
      <c r="H50" s="316">
        <v>1.8</v>
      </c>
      <c r="I50" s="317">
        <v>3.2</v>
      </c>
      <c r="J50" s="316"/>
      <c r="K50" s="312"/>
      <c r="L50" s="290"/>
      <c r="M50" s="327" t="s">
        <v>92</v>
      </c>
      <c r="N50" s="522">
        <v>1755</v>
      </c>
      <c r="O50" s="523">
        <v>1413</v>
      </c>
      <c r="P50" s="523">
        <v>1134</v>
      </c>
      <c r="Q50" s="523">
        <v>1359</v>
      </c>
      <c r="R50" s="523">
        <v>1346</v>
      </c>
      <c r="S50" s="521">
        <v>1621</v>
      </c>
    </row>
    <row r="51" spans="1:19" ht="14.45" customHeight="1" x14ac:dyDescent="0.25">
      <c r="A51" s="312"/>
      <c r="B51" s="290" t="s">
        <v>14</v>
      </c>
      <c r="C51" s="327" t="s">
        <v>91</v>
      </c>
      <c r="D51" s="218">
        <v>0</v>
      </c>
      <c r="E51" s="316">
        <v>0</v>
      </c>
      <c r="F51" s="316"/>
      <c r="G51" s="316">
        <v>0.3</v>
      </c>
      <c r="H51" s="316"/>
      <c r="I51" s="317"/>
      <c r="J51" s="316"/>
      <c r="K51" s="312"/>
      <c r="L51" s="290" t="s">
        <v>14</v>
      </c>
      <c r="M51" s="327" t="s">
        <v>91</v>
      </c>
      <c r="N51" s="524">
        <v>16</v>
      </c>
      <c r="O51" s="523">
        <v>1</v>
      </c>
      <c r="P51" s="523"/>
      <c r="Q51" s="523">
        <v>132</v>
      </c>
      <c r="R51" s="523"/>
      <c r="S51" s="525"/>
    </row>
    <row r="52" spans="1:19" ht="14.45" customHeight="1" x14ac:dyDescent="0.25">
      <c r="A52" s="312"/>
      <c r="B52" s="290"/>
      <c r="C52" s="327" t="s">
        <v>92</v>
      </c>
      <c r="D52" s="218">
        <v>0</v>
      </c>
      <c r="E52" s="316">
        <v>0</v>
      </c>
      <c r="F52" s="316"/>
      <c r="G52" s="316">
        <v>0.3</v>
      </c>
      <c r="H52" s="316"/>
      <c r="I52" s="317"/>
      <c r="J52" s="316"/>
      <c r="K52" s="312"/>
      <c r="L52" s="290"/>
      <c r="M52" s="327" t="s">
        <v>92</v>
      </c>
      <c r="N52" s="524">
        <v>12</v>
      </c>
      <c r="O52" s="523">
        <v>1</v>
      </c>
      <c r="P52" s="523"/>
      <c r="Q52" s="523">
        <v>132</v>
      </c>
      <c r="R52" s="523"/>
      <c r="S52" s="525"/>
    </row>
    <row r="53" spans="1:19" ht="14.45" customHeight="1" x14ac:dyDescent="0.25">
      <c r="A53" s="312"/>
      <c r="B53" s="290" t="s">
        <v>15</v>
      </c>
      <c r="C53" s="327" t="s">
        <v>91</v>
      </c>
      <c r="D53" s="218">
        <v>9.6999999999999993</v>
      </c>
      <c r="E53" s="316">
        <v>13.2</v>
      </c>
      <c r="F53" s="316">
        <v>8.8000000000000007</v>
      </c>
      <c r="G53" s="316">
        <v>16.399999999999999</v>
      </c>
      <c r="H53" s="316">
        <v>12.6</v>
      </c>
      <c r="I53" s="317">
        <v>8.3000000000000007</v>
      </c>
      <c r="J53" s="316"/>
      <c r="K53" s="312"/>
      <c r="L53" s="290" t="s">
        <v>15</v>
      </c>
      <c r="M53" s="327" t="s">
        <v>91</v>
      </c>
      <c r="N53" s="522">
        <v>3722</v>
      </c>
      <c r="O53" s="523">
        <v>4051</v>
      </c>
      <c r="P53" s="523">
        <v>3663</v>
      </c>
      <c r="Q53" s="523">
        <v>8302</v>
      </c>
      <c r="R53" s="523">
        <v>7451</v>
      </c>
      <c r="S53" s="521">
        <v>4058</v>
      </c>
    </row>
    <row r="54" spans="1:19" ht="14.45" customHeight="1" x14ac:dyDescent="0.25">
      <c r="A54" s="312"/>
      <c r="B54" s="290"/>
      <c r="C54" s="327" t="s">
        <v>92</v>
      </c>
      <c r="D54" s="218">
        <v>4.3</v>
      </c>
      <c r="E54" s="316">
        <v>5.3</v>
      </c>
      <c r="F54" s="316">
        <v>2.1</v>
      </c>
      <c r="G54" s="316">
        <v>2.2999999999999998</v>
      </c>
      <c r="H54" s="316">
        <v>3.6</v>
      </c>
      <c r="I54" s="317">
        <v>2.2000000000000002</v>
      </c>
      <c r="J54" s="316"/>
      <c r="K54" s="312"/>
      <c r="L54" s="290"/>
      <c r="M54" s="327" t="s">
        <v>92</v>
      </c>
      <c r="N54" s="522">
        <v>1579</v>
      </c>
      <c r="O54" s="523">
        <v>1681</v>
      </c>
      <c r="P54" s="523">
        <v>894</v>
      </c>
      <c r="Q54" s="523">
        <v>1372</v>
      </c>
      <c r="R54" s="523">
        <v>2436</v>
      </c>
      <c r="S54" s="521">
        <v>1648</v>
      </c>
    </row>
    <row r="55" spans="1:19" ht="14.45" customHeight="1" x14ac:dyDescent="0.25">
      <c r="A55" s="312"/>
      <c r="B55" s="290" t="s">
        <v>16</v>
      </c>
      <c r="C55" s="327" t="s">
        <v>91</v>
      </c>
      <c r="D55" s="218">
        <v>21.6</v>
      </c>
      <c r="E55" s="316">
        <v>10.4</v>
      </c>
      <c r="F55" s="316">
        <v>22.2</v>
      </c>
      <c r="G55" s="316">
        <v>17.5</v>
      </c>
      <c r="H55" s="316">
        <v>21</v>
      </c>
      <c r="I55" s="317">
        <v>18.3</v>
      </c>
      <c r="J55" s="316"/>
      <c r="K55" s="312"/>
      <c r="L55" s="290" t="s">
        <v>16</v>
      </c>
      <c r="M55" s="327" t="s">
        <v>91</v>
      </c>
      <c r="N55" s="522">
        <v>8299</v>
      </c>
      <c r="O55" s="523">
        <v>3181</v>
      </c>
      <c r="P55" s="523">
        <v>9225</v>
      </c>
      <c r="Q55" s="523">
        <v>8882</v>
      </c>
      <c r="R55" s="523">
        <v>12368</v>
      </c>
      <c r="S55" s="521">
        <v>8897</v>
      </c>
    </row>
    <row r="56" spans="1:19" ht="14.45" customHeight="1" x14ac:dyDescent="0.25">
      <c r="A56" s="312"/>
      <c r="B56" s="290"/>
      <c r="C56" s="327" t="s">
        <v>92</v>
      </c>
      <c r="D56" s="218">
        <v>6.8</v>
      </c>
      <c r="E56" s="316">
        <v>3.5</v>
      </c>
      <c r="F56" s="316">
        <v>3</v>
      </c>
      <c r="G56" s="316">
        <v>3.1</v>
      </c>
      <c r="H56" s="316">
        <v>4.0999999999999996</v>
      </c>
      <c r="I56" s="317">
        <v>3.7</v>
      </c>
      <c r="J56" s="316"/>
      <c r="K56" s="312"/>
      <c r="L56" s="290"/>
      <c r="M56" s="327" t="s">
        <v>92</v>
      </c>
      <c r="N56" s="522">
        <v>2944</v>
      </c>
      <c r="O56" s="523">
        <v>1149</v>
      </c>
      <c r="P56" s="523">
        <v>1271</v>
      </c>
      <c r="Q56" s="523">
        <v>1621</v>
      </c>
      <c r="R56" s="523">
        <v>1985</v>
      </c>
      <c r="S56" s="521">
        <v>1255</v>
      </c>
    </row>
    <row r="57" spans="1:19" ht="14.45" customHeight="1" x14ac:dyDescent="0.25">
      <c r="A57" s="312"/>
      <c r="B57" s="290" t="s">
        <v>17</v>
      </c>
      <c r="C57" s="327" t="s">
        <v>91</v>
      </c>
      <c r="D57" s="218">
        <v>53.2</v>
      </c>
      <c r="E57" s="316">
        <v>57.6</v>
      </c>
      <c r="F57" s="316">
        <v>47.8</v>
      </c>
      <c r="G57" s="316">
        <v>39</v>
      </c>
      <c r="H57" s="316">
        <v>46</v>
      </c>
      <c r="I57" s="317">
        <v>43.4</v>
      </c>
      <c r="J57" s="316"/>
      <c r="K57" s="312"/>
      <c r="L57" s="290" t="s">
        <v>17</v>
      </c>
      <c r="M57" s="327" t="s">
        <v>91</v>
      </c>
      <c r="N57" s="522">
        <v>20464</v>
      </c>
      <c r="O57" s="523">
        <v>17646</v>
      </c>
      <c r="P57" s="523">
        <v>19894</v>
      </c>
      <c r="Q57" s="523">
        <v>19754</v>
      </c>
      <c r="R57" s="523">
        <v>27136</v>
      </c>
      <c r="S57" s="521">
        <v>21125</v>
      </c>
    </row>
    <row r="58" spans="1:19" ht="14.45" customHeight="1" x14ac:dyDescent="0.25">
      <c r="A58" s="312"/>
      <c r="B58" s="290"/>
      <c r="C58" s="327" t="s">
        <v>92</v>
      </c>
      <c r="D58" s="218">
        <v>6.6</v>
      </c>
      <c r="E58" s="316">
        <v>8.1999999999999993</v>
      </c>
      <c r="F58" s="316">
        <v>3.9</v>
      </c>
      <c r="G58" s="316">
        <v>4.2</v>
      </c>
      <c r="H58" s="316">
        <v>3.8</v>
      </c>
      <c r="I58" s="317">
        <v>6</v>
      </c>
      <c r="J58" s="316"/>
      <c r="K58" s="312"/>
      <c r="L58" s="290"/>
      <c r="M58" s="327" t="s">
        <v>92</v>
      </c>
      <c r="N58" s="522">
        <v>3865</v>
      </c>
      <c r="O58" s="523">
        <v>3156</v>
      </c>
      <c r="P58" s="523">
        <v>2807</v>
      </c>
      <c r="Q58" s="523">
        <v>3022</v>
      </c>
      <c r="R58" s="523">
        <v>4156</v>
      </c>
      <c r="S58" s="521">
        <v>6211</v>
      </c>
    </row>
    <row r="59" spans="1:19" ht="14.45" customHeight="1" x14ac:dyDescent="0.25">
      <c r="A59" s="312"/>
      <c r="B59" s="290" t="s">
        <v>84</v>
      </c>
      <c r="C59" s="327" t="s">
        <v>91</v>
      </c>
      <c r="D59" s="218">
        <v>0</v>
      </c>
      <c r="E59" s="316">
        <v>4.5</v>
      </c>
      <c r="F59" s="316">
        <v>1</v>
      </c>
      <c r="G59" s="316">
        <v>1.3</v>
      </c>
      <c r="H59" s="316">
        <v>0.3</v>
      </c>
      <c r="I59" s="317">
        <v>0.4</v>
      </c>
      <c r="J59" s="316"/>
      <c r="K59" s="312"/>
      <c r="L59" s="290" t="s">
        <v>84</v>
      </c>
      <c r="M59" s="327" t="s">
        <v>91</v>
      </c>
      <c r="N59" s="524">
        <v>6</v>
      </c>
      <c r="O59" s="523">
        <v>1389</v>
      </c>
      <c r="P59" s="523">
        <v>425</v>
      </c>
      <c r="Q59" s="523">
        <v>652</v>
      </c>
      <c r="R59" s="523">
        <v>183</v>
      </c>
      <c r="S59" s="525">
        <v>194</v>
      </c>
    </row>
    <row r="60" spans="1:19" ht="14.45" customHeight="1" x14ac:dyDescent="0.25">
      <c r="A60" s="312"/>
      <c r="B60" s="290"/>
      <c r="C60" s="327" t="s">
        <v>92</v>
      </c>
      <c r="D60" s="218">
        <v>0</v>
      </c>
      <c r="E60" s="316">
        <v>2.7</v>
      </c>
      <c r="F60" s="316">
        <v>0.6</v>
      </c>
      <c r="G60" s="316">
        <v>1.1000000000000001</v>
      </c>
      <c r="H60" s="316">
        <v>0.2</v>
      </c>
      <c r="I60" s="317">
        <v>0.3</v>
      </c>
      <c r="J60" s="316"/>
      <c r="K60" s="312"/>
      <c r="L60" s="290"/>
      <c r="M60" s="327" t="s">
        <v>92</v>
      </c>
      <c r="N60" s="524">
        <v>6</v>
      </c>
      <c r="O60" s="523">
        <v>873</v>
      </c>
      <c r="P60" s="523">
        <v>240</v>
      </c>
      <c r="Q60" s="523">
        <v>561</v>
      </c>
      <c r="R60" s="523">
        <v>113</v>
      </c>
      <c r="S60" s="525">
        <v>164</v>
      </c>
    </row>
    <row r="61" spans="1:19" ht="14.45" customHeight="1" x14ac:dyDescent="0.25">
      <c r="A61" s="312"/>
      <c r="B61" s="290" t="s">
        <v>85</v>
      </c>
      <c r="C61" s="327" t="s">
        <v>91</v>
      </c>
      <c r="D61" s="218"/>
      <c r="E61" s="316">
        <v>0.3</v>
      </c>
      <c r="F61" s="316"/>
      <c r="G61" s="316">
        <v>0</v>
      </c>
      <c r="H61" s="316"/>
      <c r="I61" s="317"/>
      <c r="J61" s="316"/>
      <c r="K61" s="312"/>
      <c r="L61" s="290" t="s">
        <v>85</v>
      </c>
      <c r="M61" s="327" t="s">
        <v>91</v>
      </c>
      <c r="N61" s="524"/>
      <c r="O61" s="523">
        <v>100</v>
      </c>
      <c r="P61" s="523"/>
      <c r="Q61" s="523">
        <v>10</v>
      </c>
      <c r="R61" s="523"/>
      <c r="S61" s="525"/>
    </row>
    <row r="62" spans="1:19" ht="14.45" customHeight="1" x14ac:dyDescent="0.25">
      <c r="A62" s="312"/>
      <c r="B62" s="290"/>
      <c r="C62" s="327" t="s">
        <v>92</v>
      </c>
      <c r="D62" s="218"/>
      <c r="E62" s="316">
        <v>0.2</v>
      </c>
      <c r="F62" s="316"/>
      <c r="G62" s="316">
        <v>0</v>
      </c>
      <c r="H62" s="316"/>
      <c r="I62" s="317"/>
      <c r="J62" s="316"/>
      <c r="K62" s="312"/>
      <c r="L62" s="290"/>
      <c r="M62" s="327" t="s">
        <v>92</v>
      </c>
      <c r="N62" s="524"/>
      <c r="O62" s="523">
        <v>73</v>
      </c>
      <c r="P62" s="523"/>
      <c r="Q62" s="523">
        <v>10</v>
      </c>
      <c r="R62" s="523"/>
      <c r="S62" s="525"/>
    </row>
    <row r="63" spans="1:19" ht="14.45" customHeight="1" x14ac:dyDescent="0.25">
      <c r="A63" s="312"/>
      <c r="B63" s="290" t="s">
        <v>86</v>
      </c>
      <c r="C63" s="327" t="s">
        <v>91</v>
      </c>
      <c r="D63" s="218"/>
      <c r="E63" s="316"/>
      <c r="F63" s="316"/>
      <c r="G63" s="316"/>
      <c r="H63" s="316"/>
      <c r="I63" s="317"/>
      <c r="J63" s="316"/>
      <c r="K63" s="312"/>
      <c r="L63" s="290" t="s">
        <v>86</v>
      </c>
      <c r="M63" s="327" t="s">
        <v>91</v>
      </c>
      <c r="N63" s="524"/>
      <c r="O63" s="523"/>
      <c r="P63" s="523"/>
      <c r="Q63" s="523"/>
      <c r="R63" s="523"/>
      <c r="S63" s="525"/>
    </row>
    <row r="64" spans="1:19" ht="14.45" customHeight="1" x14ac:dyDescent="0.25">
      <c r="A64" s="312"/>
      <c r="B64" s="290"/>
      <c r="C64" s="327" t="s">
        <v>92</v>
      </c>
      <c r="D64" s="218"/>
      <c r="E64" s="316"/>
      <c r="F64" s="316"/>
      <c r="G64" s="316"/>
      <c r="H64" s="316"/>
      <c r="I64" s="317"/>
      <c r="J64" s="316"/>
      <c r="K64" s="312"/>
      <c r="L64" s="290"/>
      <c r="M64" s="327" t="s">
        <v>92</v>
      </c>
      <c r="N64" s="524"/>
      <c r="O64" s="523"/>
      <c r="P64" s="523"/>
      <c r="Q64" s="523"/>
      <c r="R64" s="523"/>
      <c r="S64" s="525"/>
    </row>
    <row r="65" spans="1:19" ht="14.45" customHeight="1" x14ac:dyDescent="0.25">
      <c r="A65" s="312"/>
      <c r="B65" s="290" t="s">
        <v>18</v>
      </c>
      <c r="C65" s="327" t="s">
        <v>91</v>
      </c>
      <c r="D65" s="218">
        <v>2.6</v>
      </c>
      <c r="E65" s="316">
        <v>1.3</v>
      </c>
      <c r="F65" s="316">
        <v>8.4</v>
      </c>
      <c r="G65" s="316">
        <v>11.8</v>
      </c>
      <c r="H65" s="316">
        <v>11.9</v>
      </c>
      <c r="I65" s="317">
        <v>12.4</v>
      </c>
      <c r="J65" s="316"/>
      <c r="K65" s="312"/>
      <c r="L65" s="290" t="s">
        <v>18</v>
      </c>
      <c r="M65" s="327" t="s">
        <v>91</v>
      </c>
      <c r="N65" s="522">
        <v>1012</v>
      </c>
      <c r="O65" s="523">
        <v>395</v>
      </c>
      <c r="P65" s="523">
        <v>3486</v>
      </c>
      <c r="Q65" s="523">
        <v>5990</v>
      </c>
      <c r="R65" s="523">
        <v>7036</v>
      </c>
      <c r="S65" s="521">
        <v>6039</v>
      </c>
    </row>
    <row r="66" spans="1:19" ht="14.45" customHeight="1" x14ac:dyDescent="0.25">
      <c r="A66" s="312"/>
      <c r="B66" s="290"/>
      <c r="C66" s="327" t="s">
        <v>92</v>
      </c>
      <c r="D66" s="218">
        <v>2.4</v>
      </c>
      <c r="E66" s="316">
        <v>0.7</v>
      </c>
      <c r="F66" s="316">
        <v>1.8</v>
      </c>
      <c r="G66" s="316">
        <v>3.6</v>
      </c>
      <c r="H66" s="316">
        <v>3.2</v>
      </c>
      <c r="I66" s="317">
        <v>3.2</v>
      </c>
      <c r="J66" s="316"/>
      <c r="K66" s="312"/>
      <c r="L66" s="290"/>
      <c r="M66" s="327" t="s">
        <v>92</v>
      </c>
      <c r="N66" s="524">
        <v>921</v>
      </c>
      <c r="O66" s="523">
        <v>185</v>
      </c>
      <c r="P66" s="523">
        <v>831</v>
      </c>
      <c r="Q66" s="523">
        <v>1818</v>
      </c>
      <c r="R66" s="523">
        <v>2066</v>
      </c>
      <c r="S66" s="521">
        <v>1343</v>
      </c>
    </row>
    <row r="67" spans="1:19" ht="14.45" customHeight="1" x14ac:dyDescent="0.25">
      <c r="A67" s="312"/>
      <c r="B67" s="290" t="s">
        <v>3</v>
      </c>
      <c r="C67" s="327" t="s">
        <v>91</v>
      </c>
      <c r="D67" s="316">
        <v>100</v>
      </c>
      <c r="E67" s="316">
        <v>100</v>
      </c>
      <c r="F67" s="316">
        <v>100</v>
      </c>
      <c r="G67" s="316">
        <v>100</v>
      </c>
      <c r="H67" s="316">
        <v>100</v>
      </c>
      <c r="I67" s="317">
        <v>100</v>
      </c>
      <c r="J67" s="316"/>
      <c r="K67" s="312"/>
      <c r="L67" s="290" t="s">
        <v>3</v>
      </c>
      <c r="M67" s="327" t="s">
        <v>91</v>
      </c>
      <c r="N67" s="522">
        <v>38485</v>
      </c>
      <c r="O67" s="523">
        <v>30609</v>
      </c>
      <c r="P67" s="523">
        <v>41611</v>
      </c>
      <c r="Q67" s="523">
        <v>50623</v>
      </c>
      <c r="R67" s="523">
        <v>59006</v>
      </c>
      <c r="S67" s="521">
        <v>48725</v>
      </c>
    </row>
    <row r="68" spans="1:19" ht="14.45" customHeight="1" x14ac:dyDescent="0.25">
      <c r="A68" s="312"/>
      <c r="B68" s="290"/>
      <c r="C68" s="327" t="s">
        <v>92</v>
      </c>
      <c r="D68" s="218"/>
      <c r="E68" s="316"/>
      <c r="F68" s="316"/>
      <c r="G68" s="316"/>
      <c r="H68" s="316"/>
      <c r="I68" s="317"/>
      <c r="J68" s="316"/>
      <c r="K68" s="312"/>
      <c r="L68" s="290"/>
      <c r="M68" s="327" t="s">
        <v>92</v>
      </c>
      <c r="N68" s="522">
        <v>4917</v>
      </c>
      <c r="O68" s="523">
        <v>3568</v>
      </c>
      <c r="P68" s="523">
        <v>3804</v>
      </c>
      <c r="Q68" s="523">
        <v>3899</v>
      </c>
      <c r="R68" s="523">
        <v>6576</v>
      </c>
      <c r="S68" s="521">
        <v>8673</v>
      </c>
    </row>
    <row r="69" spans="1:19" s="562" customFormat="1" ht="14.45" customHeight="1" x14ac:dyDescent="0.25">
      <c r="A69" s="312"/>
      <c r="B69" s="290"/>
      <c r="C69" s="564"/>
      <c r="D69" s="563"/>
      <c r="E69" s="316"/>
      <c r="F69" s="316"/>
      <c r="G69" s="316"/>
      <c r="H69" s="316"/>
      <c r="I69" s="317"/>
      <c r="J69" s="316"/>
      <c r="K69" s="312"/>
      <c r="L69" s="290"/>
      <c r="M69" s="564"/>
      <c r="N69" s="522"/>
      <c r="O69" s="523"/>
      <c r="P69" s="523"/>
      <c r="Q69" s="523"/>
      <c r="R69" s="523"/>
      <c r="S69" s="521"/>
    </row>
    <row r="70" spans="1:19" ht="14.45" customHeight="1" x14ac:dyDescent="0.25">
      <c r="A70" s="229" t="s">
        <v>72</v>
      </c>
      <c r="B70" s="290" t="s">
        <v>95</v>
      </c>
      <c r="C70" s="327" t="s">
        <v>91</v>
      </c>
      <c r="D70" s="218">
        <v>2.8</v>
      </c>
      <c r="E70" s="316">
        <v>12.8</v>
      </c>
      <c r="F70" s="316">
        <v>3.9</v>
      </c>
      <c r="G70" s="316">
        <v>5.0999999999999996</v>
      </c>
      <c r="H70" s="316">
        <v>4.8</v>
      </c>
      <c r="I70" s="317">
        <v>4.0999999999999996</v>
      </c>
      <c r="J70" s="316"/>
      <c r="K70" s="229" t="s">
        <v>72</v>
      </c>
      <c r="L70" s="290" t="s">
        <v>95</v>
      </c>
      <c r="M70" s="327" t="s">
        <v>91</v>
      </c>
      <c r="N70" s="524">
        <v>320</v>
      </c>
      <c r="O70" s="523">
        <v>2589</v>
      </c>
      <c r="P70" s="523">
        <v>1119</v>
      </c>
      <c r="Q70" s="523">
        <v>2079</v>
      </c>
      <c r="R70" s="523">
        <v>2306</v>
      </c>
      <c r="S70" s="521">
        <v>1864</v>
      </c>
    </row>
    <row r="71" spans="1:19" ht="14.45" customHeight="1" x14ac:dyDescent="0.25">
      <c r="A71" s="312"/>
      <c r="B71" s="290"/>
      <c r="C71" s="327" t="s">
        <v>92</v>
      </c>
      <c r="D71" s="218">
        <v>1.1000000000000001</v>
      </c>
      <c r="E71" s="316">
        <v>6.2</v>
      </c>
      <c r="F71" s="316">
        <v>1.1000000000000001</v>
      </c>
      <c r="G71" s="316">
        <v>2.1</v>
      </c>
      <c r="H71" s="316">
        <v>1</v>
      </c>
      <c r="I71" s="317">
        <v>1.2</v>
      </c>
      <c r="J71" s="316"/>
      <c r="K71" s="312"/>
      <c r="L71" s="290"/>
      <c r="M71" s="327" t="s">
        <v>92</v>
      </c>
      <c r="N71" s="524">
        <v>114</v>
      </c>
      <c r="O71" s="523">
        <v>1297</v>
      </c>
      <c r="P71" s="523">
        <v>291</v>
      </c>
      <c r="Q71" s="523">
        <v>830</v>
      </c>
      <c r="R71" s="523">
        <v>470</v>
      </c>
      <c r="S71" s="525">
        <v>582</v>
      </c>
    </row>
    <row r="72" spans="1:19" ht="14.45" customHeight="1" x14ac:dyDescent="0.25">
      <c r="A72" s="312"/>
      <c r="B72" s="290" t="s">
        <v>14</v>
      </c>
      <c r="C72" s="327" t="s">
        <v>91</v>
      </c>
      <c r="D72" s="218"/>
      <c r="E72" s="316">
        <v>0.1</v>
      </c>
      <c r="F72" s="316">
        <v>1.1000000000000001</v>
      </c>
      <c r="G72" s="316">
        <v>0.1</v>
      </c>
      <c r="H72" s="316">
        <v>0.1</v>
      </c>
      <c r="I72" s="317">
        <v>0.1</v>
      </c>
      <c r="J72" s="316"/>
      <c r="K72" s="312"/>
      <c r="L72" s="290" t="s">
        <v>14</v>
      </c>
      <c r="M72" s="327" t="s">
        <v>91</v>
      </c>
      <c r="N72" s="524"/>
      <c r="O72" s="523">
        <v>16</v>
      </c>
      <c r="P72" s="523">
        <v>314</v>
      </c>
      <c r="Q72" s="523">
        <v>25</v>
      </c>
      <c r="R72" s="523">
        <v>72</v>
      </c>
      <c r="S72" s="525">
        <v>26</v>
      </c>
    </row>
    <row r="73" spans="1:19" ht="14.45" customHeight="1" x14ac:dyDescent="0.25">
      <c r="A73" s="312"/>
      <c r="B73" s="290"/>
      <c r="C73" s="327" t="s">
        <v>92</v>
      </c>
      <c r="D73" s="218"/>
      <c r="E73" s="316">
        <v>0.1</v>
      </c>
      <c r="F73" s="316">
        <v>1</v>
      </c>
      <c r="G73" s="316">
        <v>0.1</v>
      </c>
      <c r="H73" s="316">
        <v>0.1</v>
      </c>
      <c r="I73" s="317">
        <v>0.1</v>
      </c>
      <c r="J73" s="316"/>
      <c r="K73" s="312"/>
      <c r="L73" s="290"/>
      <c r="M73" s="327" t="s">
        <v>92</v>
      </c>
      <c r="N73" s="524"/>
      <c r="O73" s="523">
        <v>16</v>
      </c>
      <c r="P73" s="523">
        <v>300</v>
      </c>
      <c r="Q73" s="523">
        <v>25</v>
      </c>
      <c r="R73" s="523">
        <v>72</v>
      </c>
      <c r="S73" s="525">
        <v>26</v>
      </c>
    </row>
    <row r="74" spans="1:19" ht="14.45" customHeight="1" x14ac:dyDescent="0.25">
      <c r="A74" s="312"/>
      <c r="B74" s="290" t="s">
        <v>15</v>
      </c>
      <c r="C74" s="327" t="s">
        <v>91</v>
      </c>
      <c r="D74" s="218"/>
      <c r="E74" s="316"/>
      <c r="F74" s="316">
        <v>0.6</v>
      </c>
      <c r="G74" s="316">
        <v>0</v>
      </c>
      <c r="H74" s="316">
        <v>0.2</v>
      </c>
      <c r="I74" s="317"/>
      <c r="J74" s="316"/>
      <c r="K74" s="312"/>
      <c r="L74" s="290" t="s">
        <v>15</v>
      </c>
      <c r="M74" s="327" t="s">
        <v>91</v>
      </c>
      <c r="N74" s="524"/>
      <c r="O74" s="523"/>
      <c r="P74" s="523">
        <v>177</v>
      </c>
      <c r="Q74" s="523">
        <v>9</v>
      </c>
      <c r="R74" s="523">
        <v>83</v>
      </c>
      <c r="S74" s="525"/>
    </row>
    <row r="75" spans="1:19" ht="14.45" customHeight="1" x14ac:dyDescent="0.25">
      <c r="A75" s="312"/>
      <c r="B75" s="290"/>
      <c r="C75" s="327" t="s">
        <v>92</v>
      </c>
      <c r="D75" s="218"/>
      <c r="E75" s="316"/>
      <c r="F75" s="316">
        <v>0.3</v>
      </c>
      <c r="G75" s="316">
        <v>0</v>
      </c>
      <c r="H75" s="316">
        <v>0.1</v>
      </c>
      <c r="I75" s="317"/>
      <c r="J75" s="316"/>
      <c r="K75" s="312"/>
      <c r="L75" s="290"/>
      <c r="M75" s="327" t="s">
        <v>92</v>
      </c>
      <c r="N75" s="524"/>
      <c r="O75" s="523"/>
      <c r="P75" s="523">
        <v>90</v>
      </c>
      <c r="Q75" s="523">
        <v>9</v>
      </c>
      <c r="R75" s="523">
        <v>58</v>
      </c>
      <c r="S75" s="525"/>
    </row>
    <row r="76" spans="1:19" ht="14.45" customHeight="1" x14ac:dyDescent="0.25">
      <c r="A76" s="312"/>
      <c r="B76" s="290" t="s">
        <v>16</v>
      </c>
      <c r="C76" s="327" t="s">
        <v>91</v>
      </c>
      <c r="D76" s="218">
        <v>20</v>
      </c>
      <c r="E76" s="316">
        <v>12.4</v>
      </c>
      <c r="F76" s="316">
        <v>15.6</v>
      </c>
      <c r="G76" s="316">
        <v>12.6</v>
      </c>
      <c r="H76" s="316">
        <v>12.4</v>
      </c>
      <c r="I76" s="317">
        <v>12.7</v>
      </c>
      <c r="J76" s="316"/>
      <c r="K76" s="312"/>
      <c r="L76" s="290" t="s">
        <v>16</v>
      </c>
      <c r="M76" s="327" t="s">
        <v>91</v>
      </c>
      <c r="N76" s="522">
        <v>2300</v>
      </c>
      <c r="O76" s="523">
        <v>2506</v>
      </c>
      <c r="P76" s="523">
        <v>4418</v>
      </c>
      <c r="Q76" s="523">
        <v>5126</v>
      </c>
      <c r="R76" s="523">
        <v>5984</v>
      </c>
      <c r="S76" s="521">
        <v>5801</v>
      </c>
    </row>
    <row r="77" spans="1:19" ht="14.45" customHeight="1" x14ac:dyDescent="0.25">
      <c r="A77" s="312"/>
      <c r="B77" s="290"/>
      <c r="C77" s="327" t="s">
        <v>92</v>
      </c>
      <c r="D77" s="218">
        <v>3.9</v>
      </c>
      <c r="E77" s="316">
        <v>3.4</v>
      </c>
      <c r="F77" s="316">
        <v>2.9</v>
      </c>
      <c r="G77" s="316">
        <v>2</v>
      </c>
      <c r="H77" s="316">
        <v>1.6</v>
      </c>
      <c r="I77" s="317">
        <v>1.9</v>
      </c>
      <c r="J77" s="316"/>
      <c r="K77" s="312"/>
      <c r="L77" s="290"/>
      <c r="M77" s="327" t="s">
        <v>92</v>
      </c>
      <c r="N77" s="524">
        <v>483</v>
      </c>
      <c r="O77" s="523">
        <v>696</v>
      </c>
      <c r="P77" s="523">
        <v>866</v>
      </c>
      <c r="Q77" s="523">
        <v>769</v>
      </c>
      <c r="R77" s="523">
        <v>839</v>
      </c>
      <c r="S77" s="521">
        <v>1148</v>
      </c>
    </row>
    <row r="78" spans="1:19" ht="14.45" customHeight="1" x14ac:dyDescent="0.25">
      <c r="A78" s="312"/>
      <c r="B78" s="290" t="s">
        <v>17</v>
      </c>
      <c r="C78" s="327" t="s">
        <v>91</v>
      </c>
      <c r="D78" s="218">
        <v>1.6</v>
      </c>
      <c r="E78" s="316">
        <v>8.5</v>
      </c>
      <c r="F78" s="316">
        <v>2</v>
      </c>
      <c r="G78" s="316">
        <v>1.1000000000000001</v>
      </c>
      <c r="H78" s="316">
        <v>0.4</v>
      </c>
      <c r="I78" s="317">
        <v>1.9</v>
      </c>
      <c r="J78" s="316"/>
      <c r="K78" s="312"/>
      <c r="L78" s="290" t="s">
        <v>17</v>
      </c>
      <c r="M78" s="327" t="s">
        <v>91</v>
      </c>
      <c r="N78" s="524">
        <v>180</v>
      </c>
      <c r="O78" s="523">
        <v>1716</v>
      </c>
      <c r="P78" s="523">
        <v>563</v>
      </c>
      <c r="Q78" s="523">
        <v>430</v>
      </c>
      <c r="R78" s="523">
        <v>185</v>
      </c>
      <c r="S78" s="525">
        <v>875</v>
      </c>
    </row>
    <row r="79" spans="1:19" ht="14.45" customHeight="1" x14ac:dyDescent="0.25">
      <c r="A79" s="312"/>
      <c r="B79" s="290"/>
      <c r="C79" s="327" t="s">
        <v>92</v>
      </c>
      <c r="D79" s="218">
        <v>1.2</v>
      </c>
      <c r="E79" s="316">
        <v>5.4</v>
      </c>
      <c r="F79" s="316">
        <v>0.8</v>
      </c>
      <c r="G79" s="316">
        <v>0.4</v>
      </c>
      <c r="H79" s="316">
        <v>0.1</v>
      </c>
      <c r="I79" s="317">
        <v>0.8</v>
      </c>
      <c r="J79" s="316"/>
      <c r="K79" s="312"/>
      <c r="L79" s="290"/>
      <c r="M79" s="327" t="s">
        <v>92</v>
      </c>
      <c r="N79" s="524">
        <v>138</v>
      </c>
      <c r="O79" s="523">
        <v>1131</v>
      </c>
      <c r="P79" s="523">
        <v>238</v>
      </c>
      <c r="Q79" s="523">
        <v>176</v>
      </c>
      <c r="R79" s="523">
        <v>69</v>
      </c>
      <c r="S79" s="525">
        <v>343</v>
      </c>
    </row>
    <row r="80" spans="1:19" ht="14.45" customHeight="1" x14ac:dyDescent="0.25">
      <c r="A80" s="312"/>
      <c r="B80" s="290" t="s">
        <v>84</v>
      </c>
      <c r="C80" s="327" t="s">
        <v>91</v>
      </c>
      <c r="D80" s="218">
        <v>26.5</v>
      </c>
      <c r="E80" s="316">
        <v>19</v>
      </c>
      <c r="F80" s="316">
        <v>28.1</v>
      </c>
      <c r="G80" s="316">
        <v>24.3</v>
      </c>
      <c r="H80" s="316">
        <v>26.3</v>
      </c>
      <c r="I80" s="317">
        <v>24.3</v>
      </c>
      <c r="J80" s="316"/>
      <c r="K80" s="312"/>
      <c r="L80" s="290" t="s">
        <v>84</v>
      </c>
      <c r="M80" s="327" t="s">
        <v>91</v>
      </c>
      <c r="N80" s="522">
        <v>3047</v>
      </c>
      <c r="O80" s="523">
        <v>3849</v>
      </c>
      <c r="P80" s="523">
        <v>7949</v>
      </c>
      <c r="Q80" s="523">
        <v>9910</v>
      </c>
      <c r="R80" s="523">
        <v>12674</v>
      </c>
      <c r="S80" s="521">
        <v>11108</v>
      </c>
    </row>
    <row r="81" spans="1:19" ht="14.45" customHeight="1" x14ac:dyDescent="0.25">
      <c r="A81" s="312"/>
      <c r="B81" s="290"/>
      <c r="C81" s="327" t="s">
        <v>92</v>
      </c>
      <c r="D81" s="218">
        <v>6.6</v>
      </c>
      <c r="E81" s="316">
        <v>4.8</v>
      </c>
      <c r="F81" s="316">
        <v>4.0999999999999996</v>
      </c>
      <c r="G81" s="316">
        <v>3.4</v>
      </c>
      <c r="H81" s="316">
        <v>2.7</v>
      </c>
      <c r="I81" s="317">
        <v>2.9</v>
      </c>
      <c r="J81" s="316"/>
      <c r="K81" s="312"/>
      <c r="L81" s="290"/>
      <c r="M81" s="327" t="s">
        <v>92</v>
      </c>
      <c r="N81" s="524">
        <v>793</v>
      </c>
      <c r="O81" s="523">
        <v>1041</v>
      </c>
      <c r="P81" s="523">
        <v>1296</v>
      </c>
      <c r="Q81" s="523">
        <v>1339</v>
      </c>
      <c r="R81" s="523">
        <v>1438</v>
      </c>
      <c r="S81" s="521">
        <v>1951</v>
      </c>
    </row>
    <row r="82" spans="1:19" ht="14.45" customHeight="1" x14ac:dyDescent="0.25">
      <c r="A82" s="312"/>
      <c r="B82" s="290" t="s">
        <v>85</v>
      </c>
      <c r="C82" s="327" t="s">
        <v>91</v>
      </c>
      <c r="D82" s="218">
        <v>0.1</v>
      </c>
      <c r="E82" s="316">
        <v>0.2</v>
      </c>
      <c r="F82" s="316"/>
      <c r="G82" s="316"/>
      <c r="H82" s="316">
        <v>0</v>
      </c>
      <c r="I82" s="317">
        <v>0.3</v>
      </c>
      <c r="J82" s="316"/>
      <c r="K82" s="312"/>
      <c r="L82" s="290" t="s">
        <v>85</v>
      </c>
      <c r="M82" s="327" t="s">
        <v>91</v>
      </c>
      <c r="N82" s="524">
        <v>14</v>
      </c>
      <c r="O82" s="523">
        <v>43</v>
      </c>
      <c r="P82" s="523"/>
      <c r="Q82" s="523"/>
      <c r="R82" s="523">
        <v>14</v>
      </c>
      <c r="S82" s="525">
        <v>127</v>
      </c>
    </row>
    <row r="83" spans="1:19" ht="14.45" customHeight="1" x14ac:dyDescent="0.25">
      <c r="A83" s="312"/>
      <c r="B83" s="290"/>
      <c r="C83" s="327" t="s">
        <v>92</v>
      </c>
      <c r="D83" s="218">
        <v>0.1</v>
      </c>
      <c r="E83" s="316">
        <v>0.2</v>
      </c>
      <c r="F83" s="316"/>
      <c r="G83" s="316"/>
      <c r="H83" s="316">
        <v>0</v>
      </c>
      <c r="I83" s="317">
        <v>0.2</v>
      </c>
      <c r="J83" s="316"/>
      <c r="K83" s="312"/>
      <c r="L83" s="290"/>
      <c r="M83" s="327" t="s">
        <v>92</v>
      </c>
      <c r="N83" s="524">
        <v>14</v>
      </c>
      <c r="O83" s="523">
        <v>31</v>
      </c>
      <c r="P83" s="523"/>
      <c r="Q83" s="523"/>
      <c r="R83" s="523">
        <v>14</v>
      </c>
      <c r="S83" s="525">
        <v>90</v>
      </c>
    </row>
    <row r="84" spans="1:19" ht="14.45" customHeight="1" x14ac:dyDescent="0.25">
      <c r="A84" s="312"/>
      <c r="B84" s="290" t="s">
        <v>86</v>
      </c>
      <c r="C84" s="327" t="s">
        <v>91</v>
      </c>
      <c r="D84" s="218">
        <v>0.3</v>
      </c>
      <c r="E84" s="316">
        <v>1.9</v>
      </c>
      <c r="F84" s="316">
        <v>0.7</v>
      </c>
      <c r="G84" s="316">
        <v>0.1</v>
      </c>
      <c r="H84" s="316">
        <v>0.1</v>
      </c>
      <c r="I84" s="317">
        <v>0</v>
      </c>
      <c r="J84" s="316"/>
      <c r="K84" s="312"/>
      <c r="L84" s="290" t="s">
        <v>86</v>
      </c>
      <c r="M84" s="327" t="s">
        <v>91</v>
      </c>
      <c r="N84" s="524">
        <v>34</v>
      </c>
      <c r="O84" s="523">
        <v>385</v>
      </c>
      <c r="P84" s="523">
        <v>197</v>
      </c>
      <c r="Q84" s="523">
        <v>50</v>
      </c>
      <c r="R84" s="523">
        <v>38</v>
      </c>
      <c r="S84" s="525">
        <v>20</v>
      </c>
    </row>
    <row r="85" spans="1:19" ht="14.45" customHeight="1" x14ac:dyDescent="0.25">
      <c r="A85" s="312"/>
      <c r="B85" s="290"/>
      <c r="C85" s="327" t="s">
        <v>92</v>
      </c>
      <c r="D85" s="218">
        <v>0.2</v>
      </c>
      <c r="E85" s="316">
        <v>1.9</v>
      </c>
      <c r="F85" s="316">
        <v>0.6</v>
      </c>
      <c r="G85" s="316">
        <v>0.1</v>
      </c>
      <c r="H85" s="316">
        <v>0.1</v>
      </c>
      <c r="I85" s="317">
        <v>0</v>
      </c>
      <c r="J85" s="316"/>
      <c r="K85" s="312"/>
      <c r="L85" s="290"/>
      <c r="M85" s="327" t="s">
        <v>92</v>
      </c>
      <c r="N85" s="524">
        <v>25</v>
      </c>
      <c r="O85" s="523">
        <v>385</v>
      </c>
      <c r="P85" s="523">
        <v>163</v>
      </c>
      <c r="Q85" s="523">
        <v>50</v>
      </c>
      <c r="R85" s="523">
        <v>28</v>
      </c>
      <c r="S85" s="525">
        <v>20</v>
      </c>
    </row>
    <row r="86" spans="1:19" ht="14.45" customHeight="1" x14ac:dyDescent="0.25">
      <c r="A86" s="312"/>
      <c r="B86" s="290" t="s">
        <v>18</v>
      </c>
      <c r="C86" s="327" t="s">
        <v>91</v>
      </c>
      <c r="D86" s="218">
        <v>48.7</v>
      </c>
      <c r="E86" s="316">
        <v>45.3</v>
      </c>
      <c r="F86" s="316">
        <v>48</v>
      </c>
      <c r="G86" s="316">
        <v>56.7</v>
      </c>
      <c r="H86" s="316">
        <v>55.7</v>
      </c>
      <c r="I86" s="317">
        <v>56.7</v>
      </c>
      <c r="J86" s="316"/>
      <c r="K86" s="312"/>
      <c r="L86" s="290" t="s">
        <v>18</v>
      </c>
      <c r="M86" s="327" t="s">
        <v>91</v>
      </c>
      <c r="N86" s="522">
        <v>5597</v>
      </c>
      <c r="O86" s="523">
        <v>9185</v>
      </c>
      <c r="P86" s="523">
        <v>13596</v>
      </c>
      <c r="Q86" s="523">
        <v>23091</v>
      </c>
      <c r="R86" s="523">
        <v>26860</v>
      </c>
      <c r="S86" s="521">
        <v>25914</v>
      </c>
    </row>
    <row r="87" spans="1:19" ht="14.45" customHeight="1" x14ac:dyDescent="0.25">
      <c r="A87" s="312"/>
      <c r="B87" s="290"/>
      <c r="C87" s="327" t="s">
        <v>92</v>
      </c>
      <c r="D87" s="218">
        <v>6.3</v>
      </c>
      <c r="E87" s="316">
        <v>7.2</v>
      </c>
      <c r="F87" s="316">
        <v>4</v>
      </c>
      <c r="G87" s="316">
        <v>4.9000000000000004</v>
      </c>
      <c r="H87" s="316">
        <v>3.1</v>
      </c>
      <c r="I87" s="317">
        <v>3.1</v>
      </c>
      <c r="J87" s="316"/>
      <c r="K87" s="312"/>
      <c r="L87" s="290"/>
      <c r="M87" s="327" t="s">
        <v>92</v>
      </c>
      <c r="N87" s="522">
        <v>1444</v>
      </c>
      <c r="O87" s="523">
        <v>1686</v>
      </c>
      <c r="P87" s="523">
        <v>1681</v>
      </c>
      <c r="Q87" s="523">
        <v>3888</v>
      </c>
      <c r="R87" s="523">
        <v>2527</v>
      </c>
      <c r="S87" s="521">
        <v>1992</v>
      </c>
    </row>
    <row r="88" spans="1:19" ht="14.45" customHeight="1" x14ac:dyDescent="0.25">
      <c r="A88" s="312"/>
      <c r="B88" s="290" t="s">
        <v>3</v>
      </c>
      <c r="C88" s="327" t="s">
        <v>91</v>
      </c>
      <c r="D88" s="316">
        <v>100</v>
      </c>
      <c r="E88" s="316">
        <v>100</v>
      </c>
      <c r="F88" s="316">
        <v>100</v>
      </c>
      <c r="G88" s="316">
        <v>100</v>
      </c>
      <c r="H88" s="316">
        <v>100</v>
      </c>
      <c r="I88" s="317">
        <v>100</v>
      </c>
      <c r="J88" s="316"/>
      <c r="K88" s="312"/>
      <c r="L88" s="290" t="s">
        <v>3</v>
      </c>
      <c r="M88" s="327" t="s">
        <v>91</v>
      </c>
      <c r="N88" s="522">
        <v>11492</v>
      </c>
      <c r="O88" s="523">
        <v>20289</v>
      </c>
      <c r="P88" s="523">
        <v>28333</v>
      </c>
      <c r="Q88" s="523">
        <v>40720</v>
      </c>
      <c r="R88" s="523">
        <v>48216</v>
      </c>
      <c r="S88" s="521">
        <v>45735</v>
      </c>
    </row>
    <row r="89" spans="1:19" ht="14.45" customHeight="1" x14ac:dyDescent="0.25">
      <c r="A89" s="312"/>
      <c r="B89" s="290"/>
      <c r="C89" s="327" t="s">
        <v>92</v>
      </c>
      <c r="D89" s="218"/>
      <c r="E89" s="316"/>
      <c r="F89" s="316"/>
      <c r="G89" s="316"/>
      <c r="H89" s="316"/>
      <c r="I89" s="317"/>
      <c r="J89" s="316"/>
      <c r="K89" s="312"/>
      <c r="L89" s="290"/>
      <c r="M89" s="327" t="s">
        <v>92</v>
      </c>
      <c r="N89" s="522">
        <v>1838</v>
      </c>
      <c r="O89" s="523">
        <v>2104</v>
      </c>
      <c r="P89" s="523">
        <v>2415</v>
      </c>
      <c r="Q89" s="523">
        <v>4251</v>
      </c>
      <c r="R89" s="523">
        <v>3054</v>
      </c>
      <c r="S89" s="521">
        <v>4149</v>
      </c>
    </row>
    <row r="90" spans="1:19" s="562" customFormat="1" ht="14.45" customHeight="1" x14ac:dyDescent="0.25">
      <c r="A90" s="312"/>
      <c r="B90" s="290"/>
      <c r="C90" s="564"/>
      <c r="D90" s="563"/>
      <c r="E90" s="316"/>
      <c r="F90" s="316"/>
      <c r="G90" s="316"/>
      <c r="H90" s="316"/>
      <c r="I90" s="317"/>
      <c r="J90" s="316"/>
      <c r="K90" s="312"/>
      <c r="L90" s="290"/>
      <c r="M90" s="564"/>
      <c r="N90" s="522"/>
      <c r="O90" s="523"/>
      <c r="P90" s="523"/>
      <c r="Q90" s="523"/>
      <c r="R90" s="523"/>
      <c r="S90" s="521"/>
    </row>
    <row r="91" spans="1:19" ht="14.45" customHeight="1" x14ac:dyDescent="0.25">
      <c r="A91" s="229" t="s">
        <v>73</v>
      </c>
      <c r="B91" s="290" t="s">
        <v>95</v>
      </c>
      <c r="C91" s="327" t="s">
        <v>91</v>
      </c>
      <c r="D91" s="218">
        <v>20.5</v>
      </c>
      <c r="E91" s="316">
        <v>16.7</v>
      </c>
      <c r="F91" s="316">
        <v>4.3</v>
      </c>
      <c r="G91" s="316">
        <v>12</v>
      </c>
      <c r="H91" s="316">
        <v>12.6</v>
      </c>
      <c r="I91" s="317">
        <v>7.6</v>
      </c>
      <c r="J91" s="316"/>
      <c r="K91" s="229" t="s">
        <v>73</v>
      </c>
      <c r="L91" s="290" t="s">
        <v>95</v>
      </c>
      <c r="M91" s="327" t="s">
        <v>91</v>
      </c>
      <c r="N91" s="522">
        <v>2281</v>
      </c>
      <c r="O91" s="523">
        <v>2023</v>
      </c>
      <c r="P91" s="523">
        <v>832</v>
      </c>
      <c r="Q91" s="523">
        <v>3338</v>
      </c>
      <c r="R91" s="523">
        <v>4238</v>
      </c>
      <c r="S91" s="521">
        <v>3258</v>
      </c>
    </row>
    <row r="92" spans="1:19" ht="14.45" customHeight="1" x14ac:dyDescent="0.25">
      <c r="A92" s="312"/>
      <c r="B92" s="290"/>
      <c r="C92" s="327" t="s">
        <v>92</v>
      </c>
      <c r="D92" s="218">
        <v>10.199999999999999</v>
      </c>
      <c r="E92" s="316">
        <v>7.5</v>
      </c>
      <c r="F92" s="316">
        <v>1.8</v>
      </c>
      <c r="G92" s="316">
        <v>2.7</v>
      </c>
      <c r="H92" s="316">
        <v>2.4</v>
      </c>
      <c r="I92" s="317">
        <v>2</v>
      </c>
      <c r="J92" s="316"/>
      <c r="K92" s="312"/>
      <c r="L92" s="290"/>
      <c r="M92" s="327" t="s">
        <v>92</v>
      </c>
      <c r="N92" s="522">
        <v>1294</v>
      </c>
      <c r="O92" s="523">
        <v>1109</v>
      </c>
      <c r="P92" s="523">
        <v>381</v>
      </c>
      <c r="Q92" s="523">
        <v>744</v>
      </c>
      <c r="R92" s="523">
        <v>805</v>
      </c>
      <c r="S92" s="525">
        <v>888</v>
      </c>
    </row>
    <row r="93" spans="1:19" ht="14.45" customHeight="1" x14ac:dyDescent="0.25">
      <c r="A93" s="312"/>
      <c r="B93" s="290" t="s">
        <v>14</v>
      </c>
      <c r="C93" s="327" t="s">
        <v>91</v>
      </c>
      <c r="D93" s="218"/>
      <c r="E93" s="316">
        <v>0.1</v>
      </c>
      <c r="F93" s="316"/>
      <c r="G93" s="316">
        <v>0.3</v>
      </c>
      <c r="H93" s="316"/>
      <c r="I93" s="317">
        <v>0.5</v>
      </c>
      <c r="J93" s="316"/>
      <c r="K93" s="312"/>
      <c r="L93" s="290" t="s">
        <v>14</v>
      </c>
      <c r="M93" s="327" t="s">
        <v>91</v>
      </c>
      <c r="N93" s="524"/>
      <c r="O93" s="523">
        <v>7</v>
      </c>
      <c r="P93" s="523"/>
      <c r="Q93" s="523">
        <v>85</v>
      </c>
      <c r="R93" s="523"/>
      <c r="S93" s="525">
        <v>198</v>
      </c>
    </row>
    <row r="94" spans="1:19" ht="14.45" customHeight="1" x14ac:dyDescent="0.25">
      <c r="A94" s="312"/>
      <c r="B94" s="290"/>
      <c r="C94" s="327" t="s">
        <v>92</v>
      </c>
      <c r="D94" s="218"/>
      <c r="E94" s="316">
        <v>0</v>
      </c>
      <c r="F94" s="316"/>
      <c r="G94" s="316">
        <v>0.2</v>
      </c>
      <c r="H94" s="316"/>
      <c r="I94" s="317">
        <v>0.3</v>
      </c>
      <c r="J94" s="316"/>
      <c r="K94" s="312"/>
      <c r="L94" s="290"/>
      <c r="M94" s="327" t="s">
        <v>92</v>
      </c>
      <c r="N94" s="524"/>
      <c r="O94" s="523" t="s">
        <v>339</v>
      </c>
      <c r="P94" s="523"/>
      <c r="Q94" s="523">
        <v>60</v>
      </c>
      <c r="R94" s="523"/>
      <c r="S94" s="525">
        <v>144</v>
      </c>
    </row>
    <row r="95" spans="1:19" ht="14.45" customHeight="1" x14ac:dyDescent="0.25">
      <c r="A95" s="312"/>
      <c r="B95" s="290" t="s">
        <v>15</v>
      </c>
      <c r="C95" s="327" t="s">
        <v>91</v>
      </c>
      <c r="D95" s="218">
        <v>1.4</v>
      </c>
      <c r="E95" s="316">
        <v>6</v>
      </c>
      <c r="F95" s="316">
        <v>2.6</v>
      </c>
      <c r="G95" s="316">
        <v>5.4</v>
      </c>
      <c r="H95" s="316">
        <v>1.4</v>
      </c>
      <c r="I95" s="317">
        <v>0.6</v>
      </c>
      <c r="J95" s="316"/>
      <c r="K95" s="312"/>
      <c r="L95" s="290" t="s">
        <v>15</v>
      </c>
      <c r="M95" s="327" t="s">
        <v>91</v>
      </c>
      <c r="N95" s="524">
        <v>156</v>
      </c>
      <c r="O95" s="523">
        <v>722</v>
      </c>
      <c r="P95" s="523">
        <v>507</v>
      </c>
      <c r="Q95" s="523">
        <v>1499</v>
      </c>
      <c r="R95" s="523">
        <v>467</v>
      </c>
      <c r="S95" s="525">
        <v>260</v>
      </c>
    </row>
    <row r="96" spans="1:19" ht="14.45" customHeight="1" x14ac:dyDescent="0.25">
      <c r="A96" s="312"/>
      <c r="B96" s="290"/>
      <c r="C96" s="327" t="s">
        <v>92</v>
      </c>
      <c r="D96" s="218">
        <v>1.2</v>
      </c>
      <c r="E96" s="316">
        <v>4.5</v>
      </c>
      <c r="F96" s="316">
        <v>1.9</v>
      </c>
      <c r="G96" s="316">
        <v>3.4</v>
      </c>
      <c r="H96" s="316">
        <v>1</v>
      </c>
      <c r="I96" s="317">
        <v>0.5</v>
      </c>
      <c r="J96" s="316"/>
      <c r="K96" s="312"/>
      <c r="L96" s="290"/>
      <c r="M96" s="327" t="s">
        <v>92</v>
      </c>
      <c r="N96" s="524">
        <v>127</v>
      </c>
      <c r="O96" s="523">
        <v>554</v>
      </c>
      <c r="P96" s="523">
        <v>371</v>
      </c>
      <c r="Q96" s="523">
        <v>986</v>
      </c>
      <c r="R96" s="523">
        <v>331</v>
      </c>
      <c r="S96" s="525">
        <v>228</v>
      </c>
    </row>
    <row r="97" spans="1:19" ht="14.45" customHeight="1" x14ac:dyDescent="0.25">
      <c r="A97" s="312"/>
      <c r="B97" s="290" t="s">
        <v>16</v>
      </c>
      <c r="C97" s="327" t="s">
        <v>91</v>
      </c>
      <c r="D97" s="218">
        <v>67.7</v>
      </c>
      <c r="E97" s="316">
        <v>53.9</v>
      </c>
      <c r="F97" s="316">
        <v>49.4</v>
      </c>
      <c r="G97" s="316">
        <v>44.8</v>
      </c>
      <c r="H97" s="316">
        <v>40.9</v>
      </c>
      <c r="I97" s="317">
        <v>36.4</v>
      </c>
      <c r="J97" s="316"/>
      <c r="K97" s="312"/>
      <c r="L97" s="290" t="s">
        <v>16</v>
      </c>
      <c r="M97" s="327" t="s">
        <v>91</v>
      </c>
      <c r="N97" s="522">
        <v>7537</v>
      </c>
      <c r="O97" s="523">
        <v>6522</v>
      </c>
      <c r="P97" s="523">
        <v>9464</v>
      </c>
      <c r="Q97" s="523">
        <v>12483</v>
      </c>
      <c r="R97" s="523">
        <v>13743</v>
      </c>
      <c r="S97" s="521">
        <v>15678</v>
      </c>
    </row>
    <row r="98" spans="1:19" ht="14.45" customHeight="1" x14ac:dyDescent="0.25">
      <c r="A98" s="312"/>
      <c r="B98" s="290"/>
      <c r="C98" s="327" t="s">
        <v>92</v>
      </c>
      <c r="D98" s="218">
        <v>10.199999999999999</v>
      </c>
      <c r="E98" s="316">
        <v>9.5</v>
      </c>
      <c r="F98" s="316">
        <v>6</v>
      </c>
      <c r="G98" s="316">
        <v>4.8</v>
      </c>
      <c r="H98" s="316">
        <v>3.8</v>
      </c>
      <c r="I98" s="317">
        <v>3.9</v>
      </c>
      <c r="J98" s="316"/>
      <c r="K98" s="312"/>
      <c r="L98" s="290"/>
      <c r="M98" s="327" t="s">
        <v>92</v>
      </c>
      <c r="N98" s="522">
        <v>1356</v>
      </c>
      <c r="O98" s="523">
        <v>1019</v>
      </c>
      <c r="P98" s="523">
        <v>1873</v>
      </c>
      <c r="Q98" s="523">
        <v>1849</v>
      </c>
      <c r="R98" s="523">
        <v>1628</v>
      </c>
      <c r="S98" s="521">
        <v>2082</v>
      </c>
    </row>
    <row r="99" spans="1:19" ht="14.45" customHeight="1" x14ac:dyDescent="0.25">
      <c r="A99" s="312"/>
      <c r="B99" s="290" t="s">
        <v>17</v>
      </c>
      <c r="C99" s="327" t="s">
        <v>91</v>
      </c>
      <c r="D99" s="218">
        <v>4.5</v>
      </c>
      <c r="E99" s="316">
        <v>4.5</v>
      </c>
      <c r="F99" s="316">
        <v>0.5</v>
      </c>
      <c r="G99" s="316">
        <v>5.0999999999999996</v>
      </c>
      <c r="H99" s="316">
        <v>2.1</v>
      </c>
      <c r="I99" s="317">
        <v>1.7</v>
      </c>
      <c r="J99" s="316"/>
      <c r="K99" s="312"/>
      <c r="L99" s="290" t="s">
        <v>17</v>
      </c>
      <c r="M99" s="327" t="s">
        <v>91</v>
      </c>
      <c r="N99" s="524">
        <v>504</v>
      </c>
      <c r="O99" s="523">
        <v>547</v>
      </c>
      <c r="P99" s="523">
        <v>88</v>
      </c>
      <c r="Q99" s="523">
        <v>1416</v>
      </c>
      <c r="R99" s="523">
        <v>699</v>
      </c>
      <c r="S99" s="525">
        <v>740</v>
      </c>
    </row>
    <row r="100" spans="1:19" ht="14.45" customHeight="1" x14ac:dyDescent="0.25">
      <c r="A100" s="312"/>
      <c r="B100" s="290"/>
      <c r="C100" s="327" t="s">
        <v>92</v>
      </c>
      <c r="D100" s="218">
        <v>2.7</v>
      </c>
      <c r="E100" s="316">
        <v>3.6</v>
      </c>
      <c r="F100" s="316">
        <v>0.5</v>
      </c>
      <c r="G100" s="316">
        <v>2.5</v>
      </c>
      <c r="H100" s="316">
        <v>0.9</v>
      </c>
      <c r="I100" s="317">
        <v>1.2</v>
      </c>
      <c r="J100" s="316"/>
      <c r="K100" s="312"/>
      <c r="L100" s="290"/>
      <c r="M100" s="327" t="s">
        <v>92</v>
      </c>
      <c r="N100" s="524">
        <v>277</v>
      </c>
      <c r="O100" s="523">
        <v>482</v>
      </c>
      <c r="P100" s="523">
        <v>88</v>
      </c>
      <c r="Q100" s="523">
        <v>746</v>
      </c>
      <c r="R100" s="523">
        <v>323</v>
      </c>
      <c r="S100" s="525">
        <v>523</v>
      </c>
    </row>
    <row r="101" spans="1:19" ht="14.45" customHeight="1" x14ac:dyDescent="0.25">
      <c r="A101" s="312"/>
      <c r="B101" s="290" t="s">
        <v>84</v>
      </c>
      <c r="C101" s="327" t="s">
        <v>91</v>
      </c>
      <c r="D101" s="218">
        <v>0.5</v>
      </c>
      <c r="E101" s="316">
        <v>0.3</v>
      </c>
      <c r="F101" s="316">
        <v>3.4</v>
      </c>
      <c r="G101" s="316">
        <v>3.2</v>
      </c>
      <c r="H101" s="316">
        <v>3</v>
      </c>
      <c r="I101" s="317">
        <v>2.5</v>
      </c>
      <c r="J101" s="316"/>
      <c r="K101" s="312"/>
      <c r="L101" s="290" t="s">
        <v>84</v>
      </c>
      <c r="M101" s="327" t="s">
        <v>91</v>
      </c>
      <c r="N101" s="524">
        <v>52</v>
      </c>
      <c r="O101" s="523">
        <v>33</v>
      </c>
      <c r="P101" s="523">
        <v>657</v>
      </c>
      <c r="Q101" s="523">
        <v>903</v>
      </c>
      <c r="R101" s="523">
        <v>1010</v>
      </c>
      <c r="S101" s="521">
        <v>1079</v>
      </c>
    </row>
    <row r="102" spans="1:19" ht="14.45" customHeight="1" x14ac:dyDescent="0.25">
      <c r="A102" s="312"/>
      <c r="B102" s="290"/>
      <c r="C102" s="327" t="s">
        <v>92</v>
      </c>
      <c r="D102" s="218">
        <v>0.5</v>
      </c>
      <c r="E102" s="316">
        <v>0.3</v>
      </c>
      <c r="F102" s="316">
        <v>1.6</v>
      </c>
      <c r="G102" s="316">
        <v>1.4</v>
      </c>
      <c r="H102" s="316">
        <v>1.1000000000000001</v>
      </c>
      <c r="I102" s="317">
        <v>1.1000000000000001</v>
      </c>
      <c r="J102" s="316"/>
      <c r="K102" s="312"/>
      <c r="L102" s="290"/>
      <c r="M102" s="327" t="s">
        <v>92</v>
      </c>
      <c r="N102" s="524">
        <v>52</v>
      </c>
      <c r="O102" s="523">
        <v>33</v>
      </c>
      <c r="P102" s="523">
        <v>302</v>
      </c>
      <c r="Q102" s="523">
        <v>375</v>
      </c>
      <c r="R102" s="523">
        <v>376</v>
      </c>
      <c r="S102" s="525">
        <v>469</v>
      </c>
    </row>
    <row r="103" spans="1:19" ht="14.45" customHeight="1" x14ac:dyDescent="0.25">
      <c r="A103" s="312"/>
      <c r="B103" s="290" t="s">
        <v>85</v>
      </c>
      <c r="C103" s="327" t="s">
        <v>91</v>
      </c>
      <c r="D103" s="218"/>
      <c r="E103" s="316"/>
      <c r="F103" s="316"/>
      <c r="G103" s="316">
        <v>0.5</v>
      </c>
      <c r="H103" s="316">
        <v>0.7</v>
      </c>
      <c r="I103" s="317"/>
      <c r="J103" s="316"/>
      <c r="K103" s="312"/>
      <c r="L103" s="290" t="s">
        <v>85</v>
      </c>
      <c r="M103" s="327" t="s">
        <v>91</v>
      </c>
      <c r="N103" s="524"/>
      <c r="O103" s="523"/>
      <c r="P103" s="523"/>
      <c r="Q103" s="523">
        <v>144</v>
      </c>
      <c r="R103" s="523">
        <v>250</v>
      </c>
      <c r="S103" s="525"/>
    </row>
    <row r="104" spans="1:19" ht="14.45" customHeight="1" x14ac:dyDescent="0.25">
      <c r="A104" s="312"/>
      <c r="B104" s="290"/>
      <c r="C104" s="327" t="s">
        <v>92</v>
      </c>
      <c r="D104" s="218"/>
      <c r="E104" s="316"/>
      <c r="F104" s="316"/>
      <c r="G104" s="316">
        <v>0.5</v>
      </c>
      <c r="H104" s="316">
        <v>0.5</v>
      </c>
      <c r="I104" s="317"/>
      <c r="J104" s="316"/>
      <c r="K104" s="312"/>
      <c r="L104" s="290"/>
      <c r="M104" s="327" t="s">
        <v>92</v>
      </c>
      <c r="N104" s="524"/>
      <c r="O104" s="523"/>
      <c r="P104" s="523"/>
      <c r="Q104" s="523">
        <v>144</v>
      </c>
      <c r="R104" s="523">
        <v>152</v>
      </c>
      <c r="S104" s="525"/>
    </row>
    <row r="105" spans="1:19" ht="14.45" customHeight="1" x14ac:dyDescent="0.25">
      <c r="A105" s="312"/>
      <c r="B105" s="290" t="s">
        <v>86</v>
      </c>
      <c r="C105" s="327" t="s">
        <v>91</v>
      </c>
      <c r="D105" s="218"/>
      <c r="E105" s="316"/>
      <c r="F105" s="316"/>
      <c r="G105" s="316">
        <v>1.5</v>
      </c>
      <c r="H105" s="316"/>
      <c r="I105" s="317"/>
      <c r="J105" s="316"/>
      <c r="K105" s="312"/>
      <c r="L105" s="290" t="s">
        <v>86</v>
      </c>
      <c r="M105" s="327" t="s">
        <v>91</v>
      </c>
      <c r="N105" s="524"/>
      <c r="O105" s="523"/>
      <c r="P105" s="523"/>
      <c r="Q105" s="523">
        <v>405</v>
      </c>
      <c r="R105" s="523"/>
      <c r="S105" s="525"/>
    </row>
    <row r="106" spans="1:19" ht="14.45" customHeight="1" x14ac:dyDescent="0.25">
      <c r="A106" s="312"/>
      <c r="B106" s="290"/>
      <c r="C106" s="327" t="s">
        <v>92</v>
      </c>
      <c r="D106" s="218"/>
      <c r="E106" s="316"/>
      <c r="F106" s="316"/>
      <c r="G106" s="316">
        <v>1.5</v>
      </c>
      <c r="H106" s="316"/>
      <c r="I106" s="317"/>
      <c r="J106" s="316"/>
      <c r="K106" s="312"/>
      <c r="L106" s="290"/>
      <c r="M106" s="327" t="s">
        <v>92</v>
      </c>
      <c r="N106" s="524"/>
      <c r="O106" s="523"/>
      <c r="P106" s="523"/>
      <c r="Q106" s="523">
        <v>405</v>
      </c>
      <c r="R106" s="523"/>
      <c r="S106" s="525"/>
    </row>
    <row r="107" spans="1:19" ht="14.45" customHeight="1" x14ac:dyDescent="0.25">
      <c r="A107" s="312"/>
      <c r="B107" s="290" t="s">
        <v>18</v>
      </c>
      <c r="C107" s="327" t="s">
        <v>91</v>
      </c>
      <c r="D107" s="218">
        <v>5.5</v>
      </c>
      <c r="E107" s="316">
        <v>18.5</v>
      </c>
      <c r="F107" s="316">
        <v>39.700000000000003</v>
      </c>
      <c r="G107" s="316">
        <v>27.2</v>
      </c>
      <c r="H107" s="316">
        <v>39.299999999999997</v>
      </c>
      <c r="I107" s="317">
        <v>50.7</v>
      </c>
      <c r="J107" s="316"/>
      <c r="K107" s="312"/>
      <c r="L107" s="290" t="s">
        <v>18</v>
      </c>
      <c r="M107" s="327" t="s">
        <v>91</v>
      </c>
      <c r="N107" s="524">
        <v>607</v>
      </c>
      <c r="O107" s="523">
        <v>2241</v>
      </c>
      <c r="P107" s="523">
        <v>7601</v>
      </c>
      <c r="Q107" s="523">
        <v>7589</v>
      </c>
      <c r="R107" s="523">
        <v>13217</v>
      </c>
      <c r="S107" s="521">
        <v>21819</v>
      </c>
    </row>
    <row r="108" spans="1:19" ht="14.45" customHeight="1" x14ac:dyDescent="0.25">
      <c r="A108" s="312"/>
      <c r="B108" s="290"/>
      <c r="C108" s="327" t="s">
        <v>92</v>
      </c>
      <c r="D108" s="218">
        <v>2</v>
      </c>
      <c r="E108" s="316">
        <v>5.4</v>
      </c>
      <c r="F108" s="316">
        <v>7.2</v>
      </c>
      <c r="G108" s="316">
        <v>3.8</v>
      </c>
      <c r="H108" s="316">
        <v>3.8</v>
      </c>
      <c r="I108" s="317">
        <v>3.8</v>
      </c>
      <c r="J108" s="316"/>
      <c r="K108" s="312"/>
      <c r="L108" s="290"/>
      <c r="M108" s="327" t="s">
        <v>92</v>
      </c>
      <c r="N108" s="524">
        <v>209</v>
      </c>
      <c r="O108" s="523">
        <v>593</v>
      </c>
      <c r="P108" s="523">
        <v>1816</v>
      </c>
      <c r="Q108" s="523">
        <v>1333</v>
      </c>
      <c r="R108" s="523">
        <v>1641</v>
      </c>
      <c r="S108" s="521">
        <v>2373</v>
      </c>
    </row>
    <row r="109" spans="1:19" ht="14.45" customHeight="1" x14ac:dyDescent="0.25">
      <c r="A109" s="312"/>
      <c r="B109" s="290" t="s">
        <v>3</v>
      </c>
      <c r="C109" s="327" t="s">
        <v>91</v>
      </c>
      <c r="D109" s="316">
        <v>100</v>
      </c>
      <c r="E109" s="316">
        <v>100</v>
      </c>
      <c r="F109" s="316">
        <v>100</v>
      </c>
      <c r="G109" s="316">
        <v>100</v>
      </c>
      <c r="H109" s="316">
        <v>100</v>
      </c>
      <c r="I109" s="317">
        <v>100</v>
      </c>
      <c r="J109" s="316"/>
      <c r="K109" s="312"/>
      <c r="L109" s="290" t="s">
        <v>3</v>
      </c>
      <c r="M109" s="327" t="s">
        <v>91</v>
      </c>
      <c r="N109" s="522">
        <v>11137</v>
      </c>
      <c r="O109" s="523">
        <v>12095</v>
      </c>
      <c r="P109" s="523">
        <v>19149</v>
      </c>
      <c r="Q109" s="523">
        <v>27862</v>
      </c>
      <c r="R109" s="523">
        <v>33624</v>
      </c>
      <c r="S109" s="521">
        <v>43032</v>
      </c>
    </row>
    <row r="110" spans="1:19" ht="14.45" customHeight="1" x14ac:dyDescent="0.25">
      <c r="A110" s="312"/>
      <c r="B110" s="290"/>
      <c r="C110" s="327" t="s">
        <v>92</v>
      </c>
      <c r="D110" s="218"/>
      <c r="E110" s="316"/>
      <c r="F110" s="316"/>
      <c r="G110" s="316"/>
      <c r="H110" s="316"/>
      <c r="I110" s="317"/>
      <c r="J110" s="316"/>
      <c r="K110" s="312"/>
      <c r="L110" s="290"/>
      <c r="M110" s="327" t="s">
        <v>92</v>
      </c>
      <c r="N110" s="522">
        <v>1522</v>
      </c>
      <c r="O110" s="523">
        <v>1605</v>
      </c>
      <c r="P110" s="523">
        <v>2891</v>
      </c>
      <c r="Q110" s="523">
        <v>3054</v>
      </c>
      <c r="R110" s="523">
        <v>2297</v>
      </c>
      <c r="S110" s="521">
        <v>3366</v>
      </c>
    </row>
    <row r="111" spans="1:19" s="562" customFormat="1" ht="14.45" customHeight="1" x14ac:dyDescent="0.25">
      <c r="A111" s="312"/>
      <c r="B111" s="290"/>
      <c r="C111" s="564"/>
      <c r="D111" s="563"/>
      <c r="E111" s="316"/>
      <c r="F111" s="316"/>
      <c r="G111" s="316"/>
      <c r="H111" s="316"/>
      <c r="I111" s="317"/>
      <c r="J111" s="316"/>
      <c r="K111" s="312"/>
      <c r="L111" s="290"/>
      <c r="M111" s="564"/>
      <c r="N111" s="522"/>
      <c r="O111" s="523"/>
      <c r="P111" s="523"/>
      <c r="Q111" s="523"/>
      <c r="R111" s="523"/>
      <c r="S111" s="521"/>
    </row>
    <row r="112" spans="1:19" ht="14.45" customHeight="1" x14ac:dyDescent="0.25">
      <c r="A112" s="229" t="s">
        <v>74</v>
      </c>
      <c r="B112" s="290" t="s">
        <v>95</v>
      </c>
      <c r="C112" s="327" t="s">
        <v>91</v>
      </c>
      <c r="D112" s="218">
        <v>4.7</v>
      </c>
      <c r="E112" s="316">
        <v>5.4</v>
      </c>
      <c r="F112" s="316">
        <v>2.9</v>
      </c>
      <c r="G112" s="316">
        <v>5.6</v>
      </c>
      <c r="H112" s="316">
        <v>6.4</v>
      </c>
      <c r="I112" s="317">
        <v>8.6999999999999993</v>
      </c>
      <c r="J112" s="316"/>
      <c r="K112" s="229" t="s">
        <v>74</v>
      </c>
      <c r="L112" s="290" t="s">
        <v>95</v>
      </c>
      <c r="M112" s="327" t="s">
        <v>91</v>
      </c>
      <c r="N112" s="522">
        <v>1683</v>
      </c>
      <c r="O112" s="523">
        <v>2958</v>
      </c>
      <c r="P112" s="523">
        <v>1604</v>
      </c>
      <c r="Q112" s="523">
        <v>3082</v>
      </c>
      <c r="R112" s="523">
        <v>3979</v>
      </c>
      <c r="S112" s="521">
        <v>5875</v>
      </c>
    </row>
    <row r="113" spans="1:19" ht="14.45" customHeight="1" x14ac:dyDescent="0.25">
      <c r="A113" s="312"/>
      <c r="B113" s="290"/>
      <c r="C113" s="327" t="s">
        <v>92</v>
      </c>
      <c r="D113" s="218">
        <v>3.1</v>
      </c>
      <c r="E113" s="316">
        <v>2.2999999999999998</v>
      </c>
      <c r="F113" s="316">
        <v>1.3</v>
      </c>
      <c r="G113" s="316">
        <v>1.5</v>
      </c>
      <c r="H113" s="316">
        <v>1.4</v>
      </c>
      <c r="I113" s="317">
        <v>1.7</v>
      </c>
      <c r="J113" s="316"/>
      <c r="K113" s="312"/>
      <c r="L113" s="290"/>
      <c r="M113" s="327" t="s">
        <v>92</v>
      </c>
      <c r="N113" s="522">
        <v>1096</v>
      </c>
      <c r="O113" s="523">
        <v>1255</v>
      </c>
      <c r="P113" s="523">
        <v>691</v>
      </c>
      <c r="Q113" s="523">
        <v>769</v>
      </c>
      <c r="R113" s="523">
        <v>857</v>
      </c>
      <c r="S113" s="521">
        <v>1279</v>
      </c>
    </row>
    <row r="114" spans="1:19" ht="14.45" customHeight="1" x14ac:dyDescent="0.25">
      <c r="A114" s="312"/>
      <c r="B114" s="290" t="s">
        <v>14</v>
      </c>
      <c r="C114" s="327" t="s">
        <v>91</v>
      </c>
      <c r="D114" s="218">
        <v>0.2</v>
      </c>
      <c r="E114" s="316">
        <v>1.6</v>
      </c>
      <c r="F114" s="316">
        <v>1</v>
      </c>
      <c r="G114" s="316">
        <v>0.6</v>
      </c>
      <c r="H114" s="316"/>
      <c r="I114" s="317">
        <v>0.7</v>
      </c>
      <c r="J114" s="316"/>
      <c r="K114" s="312"/>
      <c r="L114" s="290" t="s">
        <v>14</v>
      </c>
      <c r="M114" s="327" t="s">
        <v>91</v>
      </c>
      <c r="N114" s="524">
        <v>75</v>
      </c>
      <c r="O114" s="523">
        <v>847</v>
      </c>
      <c r="P114" s="523">
        <v>572</v>
      </c>
      <c r="Q114" s="523">
        <v>353</v>
      </c>
      <c r="R114" s="523"/>
      <c r="S114" s="525">
        <v>493</v>
      </c>
    </row>
    <row r="115" spans="1:19" ht="14.45" customHeight="1" x14ac:dyDescent="0.25">
      <c r="A115" s="312"/>
      <c r="B115" s="290"/>
      <c r="C115" s="327" t="s">
        <v>92</v>
      </c>
      <c r="D115" s="218">
        <v>0.2</v>
      </c>
      <c r="E115" s="316">
        <v>0.8</v>
      </c>
      <c r="F115" s="316">
        <v>0.6</v>
      </c>
      <c r="G115" s="316">
        <v>0.4</v>
      </c>
      <c r="H115" s="316"/>
      <c r="I115" s="317">
        <v>0.6</v>
      </c>
      <c r="J115" s="316"/>
      <c r="K115" s="312"/>
      <c r="L115" s="290"/>
      <c r="M115" s="327" t="s">
        <v>92</v>
      </c>
      <c r="N115" s="524">
        <v>75</v>
      </c>
      <c r="O115" s="523">
        <v>422</v>
      </c>
      <c r="P115" s="523">
        <v>341</v>
      </c>
      <c r="Q115" s="523">
        <v>229</v>
      </c>
      <c r="R115" s="523"/>
      <c r="S115" s="525">
        <v>382</v>
      </c>
    </row>
    <row r="116" spans="1:19" ht="14.45" customHeight="1" x14ac:dyDescent="0.25">
      <c r="A116" s="312"/>
      <c r="B116" s="290" t="s">
        <v>15</v>
      </c>
      <c r="C116" s="327" t="s">
        <v>91</v>
      </c>
      <c r="D116" s="218">
        <v>0</v>
      </c>
      <c r="E116" s="316">
        <v>0.2</v>
      </c>
      <c r="F116" s="316">
        <v>0.2</v>
      </c>
      <c r="G116" s="316">
        <v>0</v>
      </c>
      <c r="H116" s="316">
        <v>0.7</v>
      </c>
      <c r="I116" s="317">
        <v>1.4</v>
      </c>
      <c r="J116" s="316"/>
      <c r="K116" s="312"/>
      <c r="L116" s="290" t="s">
        <v>15</v>
      </c>
      <c r="M116" s="327" t="s">
        <v>91</v>
      </c>
      <c r="N116" s="524">
        <v>9</v>
      </c>
      <c r="O116" s="523">
        <v>112</v>
      </c>
      <c r="P116" s="523">
        <v>122</v>
      </c>
      <c r="Q116" s="523">
        <v>5</v>
      </c>
      <c r="R116" s="523">
        <v>448</v>
      </c>
      <c r="S116" s="525">
        <v>973</v>
      </c>
    </row>
    <row r="117" spans="1:19" ht="14.45" customHeight="1" x14ac:dyDescent="0.25">
      <c r="A117" s="312"/>
      <c r="B117" s="290"/>
      <c r="C117" s="327" t="s">
        <v>92</v>
      </c>
      <c r="D117" s="218">
        <v>0</v>
      </c>
      <c r="E117" s="316">
        <v>0.1</v>
      </c>
      <c r="F117" s="316">
        <v>0.2</v>
      </c>
      <c r="G117" s="316">
        <v>0</v>
      </c>
      <c r="H117" s="316">
        <v>0.3</v>
      </c>
      <c r="I117" s="317">
        <v>0.8</v>
      </c>
      <c r="J117" s="316"/>
      <c r="K117" s="312"/>
      <c r="L117" s="290"/>
      <c r="M117" s="327" t="s">
        <v>92</v>
      </c>
      <c r="N117" s="524" t="s">
        <v>339</v>
      </c>
      <c r="O117" s="523">
        <v>56</v>
      </c>
      <c r="P117" s="523">
        <v>122</v>
      </c>
      <c r="Q117" s="523">
        <v>5</v>
      </c>
      <c r="R117" s="523">
        <v>182</v>
      </c>
      <c r="S117" s="525">
        <v>506</v>
      </c>
    </row>
    <row r="118" spans="1:19" ht="14.45" customHeight="1" x14ac:dyDescent="0.25">
      <c r="A118" s="312"/>
      <c r="B118" s="290" t="s">
        <v>16</v>
      </c>
      <c r="C118" s="327" t="s">
        <v>91</v>
      </c>
      <c r="D118" s="218">
        <v>92.1</v>
      </c>
      <c r="E118" s="316">
        <v>86.6</v>
      </c>
      <c r="F118" s="316">
        <v>85.9</v>
      </c>
      <c r="G118" s="316">
        <v>90.6</v>
      </c>
      <c r="H118" s="316">
        <v>85.4</v>
      </c>
      <c r="I118" s="317">
        <v>82.5</v>
      </c>
      <c r="J118" s="316"/>
      <c r="K118" s="312"/>
      <c r="L118" s="290" t="s">
        <v>16</v>
      </c>
      <c r="M118" s="327" t="s">
        <v>91</v>
      </c>
      <c r="N118" s="522">
        <v>32709</v>
      </c>
      <c r="O118" s="523">
        <v>47269</v>
      </c>
      <c r="P118" s="523">
        <v>46818</v>
      </c>
      <c r="Q118" s="523">
        <v>49950</v>
      </c>
      <c r="R118" s="523">
        <v>53038</v>
      </c>
      <c r="S118" s="521">
        <v>55660</v>
      </c>
    </row>
    <row r="119" spans="1:19" ht="14.45" customHeight="1" x14ac:dyDescent="0.25">
      <c r="A119" s="312"/>
      <c r="B119" s="290"/>
      <c r="C119" s="327" t="s">
        <v>92</v>
      </c>
      <c r="D119" s="218">
        <v>3.4</v>
      </c>
      <c r="E119" s="316">
        <v>3.6</v>
      </c>
      <c r="F119" s="316">
        <v>3.2</v>
      </c>
      <c r="G119" s="316">
        <v>2.2000000000000002</v>
      </c>
      <c r="H119" s="316">
        <v>2.2000000000000002</v>
      </c>
      <c r="I119" s="317">
        <v>2.2999999999999998</v>
      </c>
      <c r="J119" s="316"/>
      <c r="K119" s="312"/>
      <c r="L119" s="290"/>
      <c r="M119" s="327" t="s">
        <v>92</v>
      </c>
      <c r="N119" s="522">
        <v>3616</v>
      </c>
      <c r="O119" s="523">
        <v>6653</v>
      </c>
      <c r="P119" s="523">
        <v>4821</v>
      </c>
      <c r="Q119" s="523">
        <v>5979</v>
      </c>
      <c r="R119" s="523">
        <v>3875</v>
      </c>
      <c r="S119" s="521">
        <v>4310</v>
      </c>
    </row>
    <row r="120" spans="1:19" ht="14.45" customHeight="1" x14ac:dyDescent="0.25">
      <c r="A120" s="312"/>
      <c r="B120" s="290" t="s">
        <v>17</v>
      </c>
      <c r="C120" s="327" t="s">
        <v>91</v>
      </c>
      <c r="D120" s="218">
        <v>0.8</v>
      </c>
      <c r="E120" s="316">
        <v>4.8</v>
      </c>
      <c r="F120" s="316">
        <v>1.2</v>
      </c>
      <c r="G120" s="316">
        <v>0.5</v>
      </c>
      <c r="H120" s="316">
        <v>1.1000000000000001</v>
      </c>
      <c r="I120" s="317">
        <v>1.4</v>
      </c>
      <c r="J120" s="316"/>
      <c r="K120" s="312"/>
      <c r="L120" s="290" t="s">
        <v>17</v>
      </c>
      <c r="M120" s="327" t="s">
        <v>91</v>
      </c>
      <c r="N120" s="524">
        <v>279</v>
      </c>
      <c r="O120" s="523">
        <v>2600</v>
      </c>
      <c r="P120" s="523">
        <v>677</v>
      </c>
      <c r="Q120" s="523">
        <v>274</v>
      </c>
      <c r="R120" s="523">
        <v>675</v>
      </c>
      <c r="S120" s="525">
        <v>976</v>
      </c>
    </row>
    <row r="121" spans="1:19" ht="14.45" customHeight="1" x14ac:dyDescent="0.25">
      <c r="A121" s="312"/>
      <c r="B121" s="290"/>
      <c r="C121" s="327" t="s">
        <v>92</v>
      </c>
      <c r="D121" s="218">
        <v>0.3</v>
      </c>
      <c r="E121" s="316">
        <v>2.8</v>
      </c>
      <c r="F121" s="316">
        <v>1.1000000000000001</v>
      </c>
      <c r="G121" s="316">
        <v>0.4</v>
      </c>
      <c r="H121" s="316">
        <v>0.6</v>
      </c>
      <c r="I121" s="317">
        <v>0.6</v>
      </c>
      <c r="J121" s="316"/>
      <c r="K121" s="312"/>
      <c r="L121" s="290"/>
      <c r="M121" s="327" t="s">
        <v>92</v>
      </c>
      <c r="N121" s="524">
        <v>117</v>
      </c>
      <c r="O121" s="523">
        <v>1580</v>
      </c>
      <c r="P121" s="523">
        <v>629</v>
      </c>
      <c r="Q121" s="523">
        <v>194</v>
      </c>
      <c r="R121" s="523">
        <v>397</v>
      </c>
      <c r="S121" s="525">
        <v>449</v>
      </c>
    </row>
    <row r="122" spans="1:19" ht="14.45" customHeight="1" x14ac:dyDescent="0.25">
      <c r="A122" s="312"/>
      <c r="B122" s="290" t="s">
        <v>84</v>
      </c>
      <c r="C122" s="327" t="s">
        <v>91</v>
      </c>
      <c r="D122" s="218">
        <v>0.1</v>
      </c>
      <c r="E122" s="316">
        <v>0</v>
      </c>
      <c r="F122" s="316"/>
      <c r="G122" s="316"/>
      <c r="H122" s="316">
        <v>0.4</v>
      </c>
      <c r="I122" s="317">
        <v>0.9</v>
      </c>
      <c r="J122" s="316"/>
      <c r="K122" s="312"/>
      <c r="L122" s="290" t="s">
        <v>84</v>
      </c>
      <c r="M122" s="327" t="s">
        <v>91</v>
      </c>
      <c r="N122" s="524">
        <v>44</v>
      </c>
      <c r="O122" s="523">
        <v>7</v>
      </c>
      <c r="P122" s="523"/>
      <c r="Q122" s="523"/>
      <c r="R122" s="523">
        <v>222</v>
      </c>
      <c r="S122" s="525">
        <v>624</v>
      </c>
    </row>
    <row r="123" spans="1:19" ht="14.45" customHeight="1" x14ac:dyDescent="0.25">
      <c r="A123" s="312"/>
      <c r="B123" s="290"/>
      <c r="C123" s="327" t="s">
        <v>92</v>
      </c>
      <c r="D123" s="218">
        <v>0.1</v>
      </c>
      <c r="E123" s="316">
        <v>0</v>
      </c>
      <c r="F123" s="316"/>
      <c r="G123" s="316"/>
      <c r="H123" s="316">
        <v>0.2</v>
      </c>
      <c r="I123" s="317">
        <v>0.4</v>
      </c>
      <c r="J123" s="316"/>
      <c r="K123" s="312"/>
      <c r="L123" s="290"/>
      <c r="M123" s="327" t="s">
        <v>92</v>
      </c>
      <c r="N123" s="524">
        <v>34</v>
      </c>
      <c r="O123" s="523">
        <v>7</v>
      </c>
      <c r="P123" s="523"/>
      <c r="Q123" s="523"/>
      <c r="R123" s="523">
        <v>122</v>
      </c>
      <c r="S123" s="525">
        <v>282</v>
      </c>
    </row>
    <row r="124" spans="1:19" ht="14.45" customHeight="1" x14ac:dyDescent="0.25">
      <c r="A124" s="312"/>
      <c r="B124" s="290" t="s">
        <v>85</v>
      </c>
      <c r="C124" s="327" t="s">
        <v>91</v>
      </c>
      <c r="D124" s="218">
        <v>0</v>
      </c>
      <c r="E124" s="316"/>
      <c r="F124" s="316"/>
      <c r="G124" s="316">
        <v>0.4</v>
      </c>
      <c r="H124" s="316"/>
      <c r="I124" s="317">
        <v>0.2</v>
      </c>
      <c r="J124" s="316"/>
      <c r="K124" s="312"/>
      <c r="L124" s="290" t="s">
        <v>85</v>
      </c>
      <c r="M124" s="327" t="s">
        <v>91</v>
      </c>
      <c r="N124" s="524">
        <v>13</v>
      </c>
      <c r="O124" s="523"/>
      <c r="P124" s="523"/>
      <c r="Q124" s="523">
        <v>243</v>
      </c>
      <c r="R124" s="523"/>
      <c r="S124" s="525">
        <v>130</v>
      </c>
    </row>
    <row r="125" spans="1:19" ht="14.45" customHeight="1" x14ac:dyDescent="0.25">
      <c r="A125" s="312"/>
      <c r="B125" s="290"/>
      <c r="C125" s="327" t="s">
        <v>92</v>
      </c>
      <c r="D125" s="218">
        <v>0</v>
      </c>
      <c r="E125" s="316"/>
      <c r="F125" s="316"/>
      <c r="G125" s="316">
        <v>0.3</v>
      </c>
      <c r="H125" s="316"/>
      <c r="I125" s="317">
        <v>0.2</v>
      </c>
      <c r="J125" s="316"/>
      <c r="K125" s="312"/>
      <c r="L125" s="290"/>
      <c r="M125" s="327" t="s">
        <v>92</v>
      </c>
      <c r="N125" s="524">
        <v>13</v>
      </c>
      <c r="O125" s="523"/>
      <c r="P125" s="523"/>
      <c r="Q125" s="523">
        <v>189</v>
      </c>
      <c r="R125" s="523"/>
      <c r="S125" s="525">
        <v>130</v>
      </c>
    </row>
    <row r="126" spans="1:19" ht="14.45" customHeight="1" x14ac:dyDescent="0.25">
      <c r="A126" s="312"/>
      <c r="B126" s="290" t="s">
        <v>86</v>
      </c>
      <c r="C126" s="327" t="s">
        <v>91</v>
      </c>
      <c r="D126" s="218"/>
      <c r="E126" s="316">
        <v>0.5</v>
      </c>
      <c r="F126" s="316">
        <v>1.4</v>
      </c>
      <c r="G126" s="316"/>
      <c r="H126" s="316"/>
      <c r="I126" s="317">
        <v>0.2</v>
      </c>
      <c r="J126" s="316"/>
      <c r="K126" s="312"/>
      <c r="L126" s="290" t="s">
        <v>86</v>
      </c>
      <c r="M126" s="327" t="s">
        <v>91</v>
      </c>
      <c r="N126" s="524"/>
      <c r="O126" s="523">
        <v>270</v>
      </c>
      <c r="P126" s="523">
        <v>768</v>
      </c>
      <c r="Q126" s="523"/>
      <c r="R126" s="523"/>
      <c r="S126" s="525">
        <v>109</v>
      </c>
    </row>
    <row r="127" spans="1:19" ht="14.45" customHeight="1" x14ac:dyDescent="0.25">
      <c r="A127" s="312"/>
      <c r="B127" s="290"/>
      <c r="C127" s="327" t="s">
        <v>92</v>
      </c>
      <c r="D127" s="218"/>
      <c r="E127" s="316">
        <v>0.4</v>
      </c>
      <c r="F127" s="316">
        <v>1.4</v>
      </c>
      <c r="G127" s="316"/>
      <c r="H127" s="316"/>
      <c r="I127" s="317">
        <v>0.2</v>
      </c>
      <c r="J127" s="316"/>
      <c r="K127" s="312"/>
      <c r="L127" s="290"/>
      <c r="M127" s="327" t="s">
        <v>92</v>
      </c>
      <c r="N127" s="524"/>
      <c r="O127" s="523">
        <v>245</v>
      </c>
      <c r="P127" s="523">
        <v>768</v>
      </c>
      <c r="Q127" s="523"/>
      <c r="R127" s="523"/>
      <c r="S127" s="525">
        <v>109</v>
      </c>
    </row>
    <row r="128" spans="1:19" ht="14.45" customHeight="1" x14ac:dyDescent="0.25">
      <c r="A128" s="312"/>
      <c r="B128" s="290" t="s">
        <v>18</v>
      </c>
      <c r="C128" s="327" t="s">
        <v>91</v>
      </c>
      <c r="D128" s="218">
        <v>2</v>
      </c>
      <c r="E128" s="316">
        <v>1</v>
      </c>
      <c r="F128" s="316">
        <v>7.2</v>
      </c>
      <c r="G128" s="316">
        <v>2.2000000000000002</v>
      </c>
      <c r="H128" s="316">
        <v>6.1</v>
      </c>
      <c r="I128" s="317">
        <v>3.8</v>
      </c>
      <c r="J128" s="316"/>
      <c r="K128" s="312"/>
      <c r="L128" s="290" t="s">
        <v>18</v>
      </c>
      <c r="M128" s="327" t="s">
        <v>91</v>
      </c>
      <c r="N128" s="524">
        <v>709</v>
      </c>
      <c r="O128" s="523">
        <v>544</v>
      </c>
      <c r="P128" s="523">
        <v>3944</v>
      </c>
      <c r="Q128" s="523">
        <v>1225</v>
      </c>
      <c r="R128" s="523">
        <v>3763</v>
      </c>
      <c r="S128" s="521">
        <v>2593</v>
      </c>
    </row>
    <row r="129" spans="1:19" ht="14.45" customHeight="1" x14ac:dyDescent="0.25">
      <c r="A129" s="312"/>
      <c r="B129" s="290"/>
      <c r="C129" s="327" t="s">
        <v>92</v>
      </c>
      <c r="D129" s="218">
        <v>1.4</v>
      </c>
      <c r="E129" s="316">
        <v>0.4</v>
      </c>
      <c r="F129" s="316">
        <v>2.2999999999999998</v>
      </c>
      <c r="G129" s="316">
        <v>0.9</v>
      </c>
      <c r="H129" s="316">
        <v>1.4</v>
      </c>
      <c r="I129" s="317">
        <v>0.9</v>
      </c>
      <c r="J129" s="316"/>
      <c r="K129" s="312"/>
      <c r="L129" s="290"/>
      <c r="M129" s="327" t="s">
        <v>92</v>
      </c>
      <c r="N129" s="524">
        <v>469</v>
      </c>
      <c r="O129" s="523">
        <v>188</v>
      </c>
      <c r="P129" s="523">
        <v>1215</v>
      </c>
      <c r="Q129" s="523">
        <v>467</v>
      </c>
      <c r="R129" s="523">
        <v>830</v>
      </c>
      <c r="S129" s="525">
        <v>610</v>
      </c>
    </row>
    <row r="130" spans="1:19" ht="14.45" customHeight="1" x14ac:dyDescent="0.25">
      <c r="A130" s="312"/>
      <c r="B130" s="290" t="s">
        <v>3</v>
      </c>
      <c r="C130" s="327" t="s">
        <v>91</v>
      </c>
      <c r="D130" s="316">
        <v>100</v>
      </c>
      <c r="E130" s="316">
        <v>100</v>
      </c>
      <c r="F130" s="316">
        <v>100</v>
      </c>
      <c r="G130" s="316">
        <v>100</v>
      </c>
      <c r="H130" s="316">
        <v>100</v>
      </c>
      <c r="I130" s="317">
        <v>100</v>
      </c>
      <c r="J130" s="316"/>
      <c r="K130" s="312"/>
      <c r="L130" s="290" t="s">
        <v>3</v>
      </c>
      <c r="M130" s="327" t="s">
        <v>91</v>
      </c>
      <c r="N130" s="522">
        <v>35521</v>
      </c>
      <c r="O130" s="523">
        <v>54607</v>
      </c>
      <c r="P130" s="523">
        <v>54505</v>
      </c>
      <c r="Q130" s="523">
        <v>55132</v>
      </c>
      <c r="R130" s="523">
        <v>62125</v>
      </c>
      <c r="S130" s="521">
        <v>67433</v>
      </c>
    </row>
    <row r="131" spans="1:19" ht="14.45" customHeight="1" x14ac:dyDescent="0.25">
      <c r="A131" s="312"/>
      <c r="B131" s="290"/>
      <c r="C131" s="327" t="s">
        <v>92</v>
      </c>
      <c r="D131" s="218"/>
      <c r="E131" s="316"/>
      <c r="F131" s="316"/>
      <c r="G131" s="316"/>
      <c r="H131" s="316"/>
      <c r="I131" s="317"/>
      <c r="J131" s="316"/>
      <c r="K131" s="312"/>
      <c r="L131" s="290"/>
      <c r="M131" s="327" t="s">
        <v>92</v>
      </c>
      <c r="N131" s="522">
        <v>3446</v>
      </c>
      <c r="O131" s="523">
        <v>6982</v>
      </c>
      <c r="P131" s="523">
        <v>4790</v>
      </c>
      <c r="Q131" s="523">
        <v>5949</v>
      </c>
      <c r="R131" s="523">
        <v>3733</v>
      </c>
      <c r="S131" s="521">
        <v>4827</v>
      </c>
    </row>
    <row r="132" spans="1:19" s="562" customFormat="1" ht="14.45" customHeight="1" x14ac:dyDescent="0.25">
      <c r="A132" s="312"/>
      <c r="B132" s="290"/>
      <c r="C132" s="564"/>
      <c r="D132" s="563"/>
      <c r="E132" s="316"/>
      <c r="F132" s="316"/>
      <c r="G132" s="316"/>
      <c r="H132" s="316"/>
      <c r="I132" s="317"/>
      <c r="J132" s="316"/>
      <c r="K132" s="312"/>
      <c r="L132" s="290"/>
      <c r="M132" s="564"/>
      <c r="N132" s="522"/>
      <c r="O132" s="523"/>
      <c r="P132" s="523"/>
      <c r="Q132" s="523"/>
      <c r="R132" s="523"/>
      <c r="S132" s="521"/>
    </row>
    <row r="133" spans="1:19" ht="14.45" customHeight="1" x14ac:dyDescent="0.25">
      <c r="A133" s="229" t="s">
        <v>26</v>
      </c>
      <c r="B133" s="290" t="s">
        <v>95</v>
      </c>
      <c r="C133" s="327" t="s">
        <v>91</v>
      </c>
      <c r="D133" s="218">
        <v>2.2000000000000002</v>
      </c>
      <c r="E133" s="316">
        <v>2.9</v>
      </c>
      <c r="F133" s="316">
        <v>2.8</v>
      </c>
      <c r="G133" s="316">
        <v>3.3</v>
      </c>
      <c r="H133" s="316">
        <v>3.5</v>
      </c>
      <c r="I133" s="317">
        <v>2.2999999999999998</v>
      </c>
      <c r="J133" s="316"/>
      <c r="K133" s="229" t="s">
        <v>26</v>
      </c>
      <c r="L133" s="290" t="s">
        <v>95</v>
      </c>
      <c r="M133" s="327" t="s">
        <v>91</v>
      </c>
      <c r="N133" s="522">
        <v>6323</v>
      </c>
      <c r="O133" s="523">
        <v>8030</v>
      </c>
      <c r="P133" s="523">
        <v>9434</v>
      </c>
      <c r="Q133" s="523">
        <v>15500</v>
      </c>
      <c r="R133" s="523">
        <v>16820</v>
      </c>
      <c r="S133" s="521">
        <v>11109</v>
      </c>
    </row>
    <row r="134" spans="1:19" ht="14.45" customHeight="1" x14ac:dyDescent="0.25">
      <c r="A134" s="312"/>
      <c r="B134" s="290"/>
      <c r="C134" s="327" t="s">
        <v>92</v>
      </c>
      <c r="D134" s="218">
        <v>0.6</v>
      </c>
      <c r="E134" s="316">
        <v>0.8</v>
      </c>
      <c r="F134" s="316">
        <v>0.9</v>
      </c>
      <c r="G134" s="316">
        <v>1.1000000000000001</v>
      </c>
      <c r="H134" s="316">
        <v>0.5</v>
      </c>
      <c r="I134" s="317">
        <v>0.5</v>
      </c>
      <c r="J134" s="316"/>
      <c r="K134" s="312"/>
      <c r="L134" s="290"/>
      <c r="M134" s="327" t="s">
        <v>92</v>
      </c>
      <c r="N134" s="522">
        <v>1588</v>
      </c>
      <c r="O134" s="523">
        <v>2340</v>
      </c>
      <c r="P134" s="523">
        <v>3069</v>
      </c>
      <c r="Q134" s="523">
        <v>5134</v>
      </c>
      <c r="R134" s="523">
        <v>2591</v>
      </c>
      <c r="S134" s="521">
        <v>2253</v>
      </c>
    </row>
    <row r="135" spans="1:19" ht="14.45" customHeight="1" x14ac:dyDescent="0.25">
      <c r="A135" s="312"/>
      <c r="B135" s="290" t="s">
        <v>14</v>
      </c>
      <c r="C135" s="327" t="s">
        <v>91</v>
      </c>
      <c r="D135" s="218">
        <v>0.6</v>
      </c>
      <c r="E135" s="316">
        <v>0.8</v>
      </c>
      <c r="F135" s="316">
        <v>0.7</v>
      </c>
      <c r="G135" s="316">
        <v>0.2</v>
      </c>
      <c r="H135" s="316">
        <v>0.8</v>
      </c>
      <c r="I135" s="317">
        <v>0.1</v>
      </c>
      <c r="J135" s="316"/>
      <c r="K135" s="312"/>
      <c r="L135" s="290" t="s">
        <v>14</v>
      </c>
      <c r="M135" s="327" t="s">
        <v>91</v>
      </c>
      <c r="N135" s="522">
        <v>1724</v>
      </c>
      <c r="O135" s="523">
        <v>2109</v>
      </c>
      <c r="P135" s="523">
        <v>2259</v>
      </c>
      <c r="Q135" s="523">
        <v>924</v>
      </c>
      <c r="R135" s="523">
        <v>3829</v>
      </c>
      <c r="S135" s="525">
        <v>673</v>
      </c>
    </row>
    <row r="136" spans="1:19" ht="14.45" customHeight="1" x14ac:dyDescent="0.25">
      <c r="A136" s="312"/>
      <c r="B136" s="290"/>
      <c r="C136" s="327" t="s">
        <v>92</v>
      </c>
      <c r="D136" s="218">
        <v>0.3</v>
      </c>
      <c r="E136" s="316">
        <v>0.3</v>
      </c>
      <c r="F136" s="316">
        <v>0.4</v>
      </c>
      <c r="G136" s="316">
        <v>0.1</v>
      </c>
      <c r="H136" s="316">
        <v>0.3</v>
      </c>
      <c r="I136" s="317">
        <v>0.1</v>
      </c>
      <c r="J136" s="316"/>
      <c r="K136" s="312"/>
      <c r="L136" s="290"/>
      <c r="M136" s="327" t="s">
        <v>92</v>
      </c>
      <c r="N136" s="524">
        <v>867</v>
      </c>
      <c r="O136" s="523">
        <v>774</v>
      </c>
      <c r="P136" s="523">
        <v>1453</v>
      </c>
      <c r="Q136" s="523">
        <v>468</v>
      </c>
      <c r="R136" s="523">
        <v>1626</v>
      </c>
      <c r="S136" s="525">
        <v>340</v>
      </c>
    </row>
    <row r="137" spans="1:19" ht="14.45" customHeight="1" x14ac:dyDescent="0.25">
      <c r="A137" s="312"/>
      <c r="B137" s="290" t="s">
        <v>15</v>
      </c>
      <c r="C137" s="327" t="s">
        <v>91</v>
      </c>
      <c r="D137" s="218">
        <v>0.3</v>
      </c>
      <c r="E137" s="316">
        <v>2.2000000000000002</v>
      </c>
      <c r="F137" s="316">
        <v>0.4</v>
      </c>
      <c r="G137" s="316">
        <v>2.6</v>
      </c>
      <c r="H137" s="316">
        <v>2.1</v>
      </c>
      <c r="I137" s="317">
        <v>0.8</v>
      </c>
      <c r="J137" s="316"/>
      <c r="K137" s="312"/>
      <c r="L137" s="290" t="s">
        <v>15</v>
      </c>
      <c r="M137" s="327" t="s">
        <v>91</v>
      </c>
      <c r="N137" s="524">
        <v>894</v>
      </c>
      <c r="O137" s="523">
        <v>6197</v>
      </c>
      <c r="P137" s="523">
        <v>1448</v>
      </c>
      <c r="Q137" s="523">
        <v>12379</v>
      </c>
      <c r="R137" s="523">
        <v>9841</v>
      </c>
      <c r="S137" s="521">
        <v>4028</v>
      </c>
    </row>
    <row r="138" spans="1:19" ht="14.45" customHeight="1" x14ac:dyDescent="0.25">
      <c r="A138" s="312"/>
      <c r="B138" s="290"/>
      <c r="C138" s="327" t="s">
        <v>92</v>
      </c>
      <c r="D138" s="218">
        <v>0.2</v>
      </c>
      <c r="E138" s="316">
        <v>1.4</v>
      </c>
      <c r="F138" s="316">
        <v>0.2</v>
      </c>
      <c r="G138" s="316">
        <v>1.9</v>
      </c>
      <c r="H138" s="316">
        <v>0.8</v>
      </c>
      <c r="I138" s="317">
        <v>0.3</v>
      </c>
      <c r="J138" s="316"/>
      <c r="K138" s="312"/>
      <c r="L138" s="290"/>
      <c r="M138" s="327" t="s">
        <v>92</v>
      </c>
      <c r="N138" s="524">
        <v>429</v>
      </c>
      <c r="O138" s="523">
        <v>3873</v>
      </c>
      <c r="P138" s="523">
        <v>860</v>
      </c>
      <c r="Q138" s="523">
        <v>9275</v>
      </c>
      <c r="R138" s="523">
        <v>3781</v>
      </c>
      <c r="S138" s="521">
        <v>1295</v>
      </c>
    </row>
    <row r="139" spans="1:19" ht="14.45" customHeight="1" x14ac:dyDescent="0.25">
      <c r="A139" s="312"/>
      <c r="B139" s="290" t="s">
        <v>16</v>
      </c>
      <c r="C139" s="327" t="s">
        <v>91</v>
      </c>
      <c r="D139" s="218">
        <v>95.9</v>
      </c>
      <c r="E139" s="316">
        <v>92</v>
      </c>
      <c r="F139" s="316">
        <v>95.1</v>
      </c>
      <c r="G139" s="316">
        <v>92</v>
      </c>
      <c r="H139" s="316">
        <v>91.5</v>
      </c>
      <c r="I139" s="317">
        <v>94.7</v>
      </c>
      <c r="J139" s="316"/>
      <c r="K139" s="312"/>
      <c r="L139" s="290" t="s">
        <v>16</v>
      </c>
      <c r="M139" s="327" t="s">
        <v>91</v>
      </c>
      <c r="N139" s="522">
        <v>275299</v>
      </c>
      <c r="O139" s="523">
        <v>253369</v>
      </c>
      <c r="P139" s="523">
        <v>325684</v>
      </c>
      <c r="Q139" s="523">
        <v>430788</v>
      </c>
      <c r="R139" s="523">
        <v>436475</v>
      </c>
      <c r="S139" s="521">
        <v>463145</v>
      </c>
    </row>
    <row r="140" spans="1:19" ht="14.45" customHeight="1" x14ac:dyDescent="0.25">
      <c r="A140" s="312"/>
      <c r="B140" s="290"/>
      <c r="C140" s="327" t="s">
        <v>92</v>
      </c>
      <c r="D140" s="218">
        <v>0.8</v>
      </c>
      <c r="E140" s="316">
        <v>1.7</v>
      </c>
      <c r="F140" s="316">
        <v>1.1000000000000001</v>
      </c>
      <c r="G140" s="316">
        <v>2.1</v>
      </c>
      <c r="H140" s="316">
        <v>1.1000000000000001</v>
      </c>
      <c r="I140" s="317">
        <v>0.8</v>
      </c>
      <c r="J140" s="316"/>
      <c r="K140" s="312"/>
      <c r="L140" s="290"/>
      <c r="M140" s="327" t="s">
        <v>92</v>
      </c>
      <c r="N140" s="522">
        <v>15623</v>
      </c>
      <c r="O140" s="523">
        <v>11540</v>
      </c>
      <c r="P140" s="523">
        <v>25463</v>
      </c>
      <c r="Q140" s="523">
        <v>29193</v>
      </c>
      <c r="R140" s="523">
        <v>19511</v>
      </c>
      <c r="S140" s="521">
        <v>25294</v>
      </c>
    </row>
    <row r="141" spans="1:19" ht="14.45" customHeight="1" x14ac:dyDescent="0.25">
      <c r="A141" s="312"/>
      <c r="B141" s="290" t="s">
        <v>17</v>
      </c>
      <c r="C141" s="327" t="s">
        <v>91</v>
      </c>
      <c r="D141" s="218">
        <v>0.7</v>
      </c>
      <c r="E141" s="316">
        <v>1.1000000000000001</v>
      </c>
      <c r="F141" s="316">
        <v>0.2</v>
      </c>
      <c r="G141" s="316">
        <v>0.1</v>
      </c>
      <c r="H141" s="316">
        <v>0.2</v>
      </c>
      <c r="I141" s="317">
        <v>0.5</v>
      </c>
      <c r="J141" s="316"/>
      <c r="K141" s="312"/>
      <c r="L141" s="290" t="s">
        <v>17</v>
      </c>
      <c r="M141" s="327" t="s">
        <v>91</v>
      </c>
      <c r="N141" s="522">
        <v>2072</v>
      </c>
      <c r="O141" s="523">
        <v>2961</v>
      </c>
      <c r="P141" s="523">
        <v>698</v>
      </c>
      <c r="Q141" s="523">
        <v>504</v>
      </c>
      <c r="R141" s="523">
        <v>990</v>
      </c>
      <c r="S141" s="521">
        <v>2684</v>
      </c>
    </row>
    <row r="142" spans="1:19" ht="14.45" customHeight="1" x14ac:dyDescent="0.25">
      <c r="A142" s="312"/>
      <c r="B142" s="290"/>
      <c r="C142" s="327" t="s">
        <v>92</v>
      </c>
      <c r="D142" s="218">
        <v>0.3</v>
      </c>
      <c r="E142" s="316">
        <v>0.5</v>
      </c>
      <c r="F142" s="316">
        <v>0.2</v>
      </c>
      <c r="G142" s="316">
        <v>0.1</v>
      </c>
      <c r="H142" s="316">
        <v>0.1</v>
      </c>
      <c r="I142" s="317">
        <v>0.2</v>
      </c>
      <c r="J142" s="316"/>
      <c r="K142" s="312"/>
      <c r="L142" s="290"/>
      <c r="M142" s="327" t="s">
        <v>92</v>
      </c>
      <c r="N142" s="524">
        <v>845</v>
      </c>
      <c r="O142" s="523">
        <v>1409</v>
      </c>
      <c r="P142" s="523">
        <v>533</v>
      </c>
      <c r="Q142" s="523">
        <v>359</v>
      </c>
      <c r="R142" s="523">
        <v>570</v>
      </c>
      <c r="S142" s="521">
        <v>1204</v>
      </c>
    </row>
    <row r="143" spans="1:19" ht="14.45" customHeight="1" x14ac:dyDescent="0.25">
      <c r="A143" s="312"/>
      <c r="B143" s="290" t="s">
        <v>84</v>
      </c>
      <c r="C143" s="327" t="s">
        <v>91</v>
      </c>
      <c r="D143" s="218"/>
      <c r="E143" s="316">
        <v>0.1</v>
      </c>
      <c r="F143" s="316"/>
      <c r="G143" s="316">
        <v>0.1</v>
      </c>
      <c r="H143" s="316">
        <v>0.2</v>
      </c>
      <c r="I143" s="317">
        <v>0.4</v>
      </c>
      <c r="J143" s="316"/>
      <c r="K143" s="312"/>
      <c r="L143" s="290" t="s">
        <v>84</v>
      </c>
      <c r="M143" s="327" t="s">
        <v>91</v>
      </c>
      <c r="N143" s="524"/>
      <c r="O143" s="523">
        <v>183</v>
      </c>
      <c r="P143" s="523"/>
      <c r="Q143" s="523">
        <v>247</v>
      </c>
      <c r="R143" s="523">
        <v>775</v>
      </c>
      <c r="S143" s="521">
        <v>2011</v>
      </c>
    </row>
    <row r="144" spans="1:19" ht="14.45" customHeight="1" x14ac:dyDescent="0.25">
      <c r="A144" s="312"/>
      <c r="B144" s="290"/>
      <c r="C144" s="327" t="s">
        <v>92</v>
      </c>
      <c r="D144" s="218"/>
      <c r="E144" s="316">
        <v>0</v>
      </c>
      <c r="F144" s="316"/>
      <c r="G144" s="316">
        <v>0.1</v>
      </c>
      <c r="H144" s="316">
        <v>0.1</v>
      </c>
      <c r="I144" s="317">
        <v>0.4</v>
      </c>
      <c r="J144" s="316"/>
      <c r="K144" s="312"/>
      <c r="L144" s="290"/>
      <c r="M144" s="327" t="s">
        <v>92</v>
      </c>
      <c r="N144" s="524"/>
      <c r="O144" s="523">
        <v>136</v>
      </c>
      <c r="P144" s="523"/>
      <c r="Q144" s="523">
        <v>247</v>
      </c>
      <c r="R144" s="523">
        <v>658</v>
      </c>
      <c r="S144" s="521">
        <v>1710</v>
      </c>
    </row>
    <row r="145" spans="1:19" ht="14.45" customHeight="1" x14ac:dyDescent="0.25">
      <c r="A145" s="312"/>
      <c r="B145" s="290" t="s">
        <v>85</v>
      </c>
      <c r="C145" s="327" t="s">
        <v>91</v>
      </c>
      <c r="D145" s="218">
        <v>0.1</v>
      </c>
      <c r="E145" s="316">
        <v>0.2</v>
      </c>
      <c r="F145" s="316">
        <v>0</v>
      </c>
      <c r="G145" s="316">
        <v>0.1</v>
      </c>
      <c r="H145" s="316">
        <v>0.5</v>
      </c>
      <c r="I145" s="317">
        <v>0.2</v>
      </c>
      <c r="J145" s="316"/>
      <c r="K145" s="312"/>
      <c r="L145" s="290" t="s">
        <v>85</v>
      </c>
      <c r="M145" s="327" t="s">
        <v>91</v>
      </c>
      <c r="N145" s="524">
        <v>168</v>
      </c>
      <c r="O145" s="523">
        <v>455</v>
      </c>
      <c r="P145" s="523">
        <v>159</v>
      </c>
      <c r="Q145" s="523">
        <v>677</v>
      </c>
      <c r="R145" s="523">
        <v>2240</v>
      </c>
      <c r="S145" s="525">
        <v>796</v>
      </c>
    </row>
    <row r="146" spans="1:19" ht="14.45" customHeight="1" x14ac:dyDescent="0.25">
      <c r="A146" s="312"/>
      <c r="B146" s="290"/>
      <c r="C146" s="327" t="s">
        <v>92</v>
      </c>
      <c r="D146" s="218">
        <v>0.1</v>
      </c>
      <c r="E146" s="316">
        <v>0.1</v>
      </c>
      <c r="F146" s="316">
        <v>0</v>
      </c>
      <c r="G146" s="316">
        <v>0.1</v>
      </c>
      <c r="H146" s="316">
        <v>0.2</v>
      </c>
      <c r="I146" s="317">
        <v>0.1</v>
      </c>
      <c r="J146" s="316"/>
      <c r="K146" s="312"/>
      <c r="L146" s="290"/>
      <c r="M146" s="327" t="s">
        <v>92</v>
      </c>
      <c r="N146" s="524">
        <v>168</v>
      </c>
      <c r="O146" s="523">
        <v>324</v>
      </c>
      <c r="P146" s="523">
        <v>159</v>
      </c>
      <c r="Q146" s="523">
        <v>328</v>
      </c>
      <c r="R146" s="523">
        <v>769</v>
      </c>
      <c r="S146" s="525">
        <v>335</v>
      </c>
    </row>
    <row r="147" spans="1:19" ht="14.45" customHeight="1" x14ac:dyDescent="0.25">
      <c r="A147" s="312"/>
      <c r="B147" s="290" t="s">
        <v>86</v>
      </c>
      <c r="C147" s="327" t="s">
        <v>91</v>
      </c>
      <c r="D147" s="218">
        <v>0.1</v>
      </c>
      <c r="E147" s="316">
        <v>0.1</v>
      </c>
      <c r="F147" s="316"/>
      <c r="G147" s="316"/>
      <c r="H147" s="316"/>
      <c r="I147" s="317">
        <v>0.1</v>
      </c>
      <c r="J147" s="316"/>
      <c r="K147" s="312"/>
      <c r="L147" s="290" t="s">
        <v>86</v>
      </c>
      <c r="M147" s="327" t="s">
        <v>91</v>
      </c>
      <c r="N147" s="524">
        <v>240</v>
      </c>
      <c r="O147" s="523">
        <v>320</v>
      </c>
      <c r="P147" s="523"/>
      <c r="Q147" s="523"/>
      <c r="R147" s="523"/>
      <c r="S147" s="525">
        <v>291</v>
      </c>
    </row>
    <row r="148" spans="1:19" ht="14.45" customHeight="1" x14ac:dyDescent="0.25">
      <c r="A148" s="312"/>
      <c r="B148" s="290"/>
      <c r="C148" s="327" t="s">
        <v>92</v>
      </c>
      <c r="D148" s="218">
        <v>0.1</v>
      </c>
      <c r="E148" s="316">
        <v>0.1</v>
      </c>
      <c r="F148" s="316"/>
      <c r="G148" s="316"/>
      <c r="H148" s="316"/>
      <c r="I148" s="317">
        <v>0</v>
      </c>
      <c r="J148" s="316"/>
      <c r="K148" s="312"/>
      <c r="L148" s="290"/>
      <c r="M148" s="327" t="s">
        <v>92</v>
      </c>
      <c r="N148" s="524">
        <v>240</v>
      </c>
      <c r="O148" s="523">
        <v>320</v>
      </c>
      <c r="P148" s="523"/>
      <c r="Q148" s="523"/>
      <c r="R148" s="523"/>
      <c r="S148" s="525">
        <v>216</v>
      </c>
    </row>
    <row r="149" spans="1:19" ht="14.45" customHeight="1" x14ac:dyDescent="0.25">
      <c r="A149" s="312"/>
      <c r="B149" s="290" t="s">
        <v>18</v>
      </c>
      <c r="C149" s="327" t="s">
        <v>91</v>
      </c>
      <c r="D149" s="218">
        <v>0.1</v>
      </c>
      <c r="E149" s="316">
        <v>0.7</v>
      </c>
      <c r="F149" s="316">
        <v>0.8</v>
      </c>
      <c r="G149" s="316">
        <v>1.5</v>
      </c>
      <c r="H149" s="316">
        <v>1.3</v>
      </c>
      <c r="I149" s="317">
        <v>0.8</v>
      </c>
      <c r="J149" s="316"/>
      <c r="K149" s="312"/>
      <c r="L149" s="290" t="s">
        <v>18</v>
      </c>
      <c r="M149" s="327" t="s">
        <v>91</v>
      </c>
      <c r="N149" s="524">
        <v>242</v>
      </c>
      <c r="O149" s="523">
        <v>1842</v>
      </c>
      <c r="P149" s="523">
        <v>2753</v>
      </c>
      <c r="Q149" s="523">
        <v>7148</v>
      </c>
      <c r="R149" s="523">
        <v>6296</v>
      </c>
      <c r="S149" s="521">
        <v>4127</v>
      </c>
    </row>
    <row r="150" spans="1:19" ht="14.45" customHeight="1" x14ac:dyDescent="0.25">
      <c r="A150" s="312"/>
      <c r="B150" s="290"/>
      <c r="C150" s="327" t="s">
        <v>92</v>
      </c>
      <c r="D150" s="218">
        <v>0.1</v>
      </c>
      <c r="E150" s="316">
        <v>0.3</v>
      </c>
      <c r="F150" s="316">
        <v>0.3</v>
      </c>
      <c r="G150" s="316">
        <v>0.6</v>
      </c>
      <c r="H150" s="316">
        <v>0.4</v>
      </c>
      <c r="I150" s="317">
        <v>0.2</v>
      </c>
      <c r="J150" s="316"/>
      <c r="K150" s="312"/>
      <c r="L150" s="290"/>
      <c r="M150" s="327" t="s">
        <v>92</v>
      </c>
      <c r="N150" s="524">
        <v>242</v>
      </c>
      <c r="O150" s="523">
        <v>783</v>
      </c>
      <c r="P150" s="523">
        <v>1140</v>
      </c>
      <c r="Q150" s="523">
        <v>2795</v>
      </c>
      <c r="R150" s="523">
        <v>1599</v>
      </c>
      <c r="S150" s="521">
        <v>1118</v>
      </c>
    </row>
    <row r="151" spans="1:19" ht="14.45" customHeight="1" x14ac:dyDescent="0.25">
      <c r="A151" s="312"/>
      <c r="B151" s="290" t="s">
        <v>3</v>
      </c>
      <c r="C151" s="327" t="s">
        <v>91</v>
      </c>
      <c r="D151" s="316">
        <v>100</v>
      </c>
      <c r="E151" s="316">
        <v>100</v>
      </c>
      <c r="F151" s="316">
        <v>100</v>
      </c>
      <c r="G151" s="316">
        <v>100</v>
      </c>
      <c r="H151" s="316">
        <v>100</v>
      </c>
      <c r="I151" s="317">
        <v>100</v>
      </c>
      <c r="J151" s="316"/>
      <c r="K151" s="312"/>
      <c r="L151" s="290" t="s">
        <v>3</v>
      </c>
      <c r="M151" s="327" t="s">
        <v>91</v>
      </c>
      <c r="N151" s="522">
        <v>286962</v>
      </c>
      <c r="O151" s="523">
        <v>275466</v>
      </c>
      <c r="P151" s="523">
        <v>342435</v>
      </c>
      <c r="Q151" s="523">
        <v>468167</v>
      </c>
      <c r="R151" s="523">
        <v>477266</v>
      </c>
      <c r="S151" s="521">
        <v>488864</v>
      </c>
    </row>
    <row r="152" spans="1:19" ht="14.45" customHeight="1" x14ac:dyDescent="0.25">
      <c r="A152" s="312"/>
      <c r="B152" s="290"/>
      <c r="C152" s="327" t="s">
        <v>92</v>
      </c>
      <c r="D152" s="218"/>
      <c r="E152" s="316"/>
      <c r="F152" s="316"/>
      <c r="G152" s="316"/>
      <c r="H152" s="316"/>
      <c r="I152" s="317"/>
      <c r="J152" s="316"/>
      <c r="K152" s="312"/>
      <c r="L152" s="290"/>
      <c r="M152" s="327" t="s">
        <v>92</v>
      </c>
      <c r="N152" s="522">
        <v>15668</v>
      </c>
      <c r="O152" s="523">
        <v>11838</v>
      </c>
      <c r="P152" s="523">
        <v>26189</v>
      </c>
      <c r="Q152" s="523">
        <v>32337</v>
      </c>
      <c r="R152" s="523">
        <v>19646</v>
      </c>
      <c r="S152" s="521">
        <v>24880</v>
      </c>
    </row>
    <row r="153" spans="1:19" s="562" customFormat="1" ht="14.45" customHeight="1" x14ac:dyDescent="0.25">
      <c r="A153" s="312"/>
      <c r="B153" s="290"/>
      <c r="C153" s="564"/>
      <c r="D153" s="563"/>
      <c r="E153" s="316"/>
      <c r="F153" s="316"/>
      <c r="G153" s="316"/>
      <c r="H153" s="316"/>
      <c r="I153" s="317"/>
      <c r="J153" s="316"/>
      <c r="K153" s="312"/>
      <c r="L153" s="290"/>
      <c r="M153" s="564"/>
      <c r="N153" s="522"/>
      <c r="O153" s="523"/>
      <c r="P153" s="523"/>
      <c r="Q153" s="523"/>
      <c r="R153" s="523"/>
      <c r="S153" s="521"/>
    </row>
    <row r="154" spans="1:19" ht="14.45" customHeight="1" x14ac:dyDescent="0.25">
      <c r="A154" s="229" t="s">
        <v>75</v>
      </c>
      <c r="B154" s="290" t="s">
        <v>95</v>
      </c>
      <c r="C154" s="327" t="s">
        <v>91</v>
      </c>
      <c r="D154" s="218">
        <v>0.2</v>
      </c>
      <c r="E154" s="316">
        <v>0.8</v>
      </c>
      <c r="F154" s="316">
        <v>2.8</v>
      </c>
      <c r="G154" s="316">
        <v>1.8</v>
      </c>
      <c r="H154" s="316">
        <v>2.2999999999999998</v>
      </c>
      <c r="I154" s="317">
        <v>2.9</v>
      </c>
      <c r="J154" s="316"/>
      <c r="K154" s="229" t="s">
        <v>75</v>
      </c>
      <c r="L154" s="290" t="s">
        <v>95</v>
      </c>
      <c r="M154" s="327" t="s">
        <v>91</v>
      </c>
      <c r="N154" s="524">
        <v>24</v>
      </c>
      <c r="O154" s="523">
        <v>125</v>
      </c>
      <c r="P154" s="523">
        <v>989</v>
      </c>
      <c r="Q154" s="523">
        <v>514</v>
      </c>
      <c r="R154" s="523">
        <v>713</v>
      </c>
      <c r="S154" s="525">
        <v>794</v>
      </c>
    </row>
    <row r="155" spans="1:19" ht="14.45" customHeight="1" x14ac:dyDescent="0.25">
      <c r="A155" s="312"/>
      <c r="B155" s="290"/>
      <c r="C155" s="327" t="s">
        <v>92</v>
      </c>
      <c r="D155" s="218">
        <v>0.2</v>
      </c>
      <c r="E155" s="316">
        <v>0.4</v>
      </c>
      <c r="F155" s="316">
        <v>1.8</v>
      </c>
      <c r="G155" s="316">
        <v>0.9</v>
      </c>
      <c r="H155" s="316">
        <v>1.1000000000000001</v>
      </c>
      <c r="I155" s="317">
        <v>1.3</v>
      </c>
      <c r="J155" s="316"/>
      <c r="K155" s="312"/>
      <c r="L155" s="290"/>
      <c r="M155" s="327" t="s">
        <v>92</v>
      </c>
      <c r="N155" s="524">
        <v>24</v>
      </c>
      <c r="O155" s="523">
        <v>64</v>
      </c>
      <c r="P155" s="523">
        <v>537</v>
      </c>
      <c r="Q155" s="523">
        <v>246</v>
      </c>
      <c r="R155" s="523">
        <v>329</v>
      </c>
      <c r="S155" s="525">
        <v>367</v>
      </c>
    </row>
    <row r="156" spans="1:19" ht="14.45" customHeight="1" x14ac:dyDescent="0.25">
      <c r="A156" s="312"/>
      <c r="B156" s="290" t="s">
        <v>14</v>
      </c>
      <c r="C156" s="327" t="s">
        <v>91</v>
      </c>
      <c r="D156" s="218"/>
      <c r="E156" s="316"/>
      <c r="F156" s="316"/>
      <c r="G156" s="316">
        <v>1</v>
      </c>
      <c r="H156" s="316">
        <v>0.8</v>
      </c>
      <c r="I156" s="317"/>
      <c r="J156" s="316"/>
      <c r="K156" s="312"/>
      <c r="L156" s="290" t="s">
        <v>14</v>
      </c>
      <c r="M156" s="327" t="s">
        <v>91</v>
      </c>
      <c r="N156" s="524"/>
      <c r="O156" s="523"/>
      <c r="P156" s="523"/>
      <c r="Q156" s="523">
        <v>297</v>
      </c>
      <c r="R156" s="523">
        <v>248</v>
      </c>
      <c r="S156" s="525"/>
    </row>
    <row r="157" spans="1:19" ht="14.45" customHeight="1" x14ac:dyDescent="0.25">
      <c r="A157" s="312"/>
      <c r="B157" s="290"/>
      <c r="C157" s="327" t="s">
        <v>92</v>
      </c>
      <c r="D157" s="218"/>
      <c r="E157" s="316"/>
      <c r="F157" s="316"/>
      <c r="G157" s="316">
        <v>0.3</v>
      </c>
      <c r="H157" s="316">
        <v>0.5</v>
      </c>
      <c r="I157" s="317"/>
      <c r="J157" s="316"/>
      <c r="K157" s="312"/>
      <c r="L157" s="290"/>
      <c r="M157" s="327" t="s">
        <v>92</v>
      </c>
      <c r="N157" s="524"/>
      <c r="O157" s="523"/>
      <c r="P157" s="523"/>
      <c r="Q157" s="523">
        <v>90</v>
      </c>
      <c r="R157" s="523">
        <v>149</v>
      </c>
      <c r="S157" s="525"/>
    </row>
    <row r="158" spans="1:19" ht="14.45" customHeight="1" x14ac:dyDescent="0.25">
      <c r="A158" s="312"/>
      <c r="B158" s="290" t="s">
        <v>15</v>
      </c>
      <c r="C158" s="327" t="s">
        <v>91</v>
      </c>
      <c r="D158" s="218"/>
      <c r="E158" s="316"/>
      <c r="F158" s="316"/>
      <c r="G158" s="316">
        <v>1.3</v>
      </c>
      <c r="H158" s="316">
        <v>0.5</v>
      </c>
      <c r="I158" s="317">
        <v>0.7</v>
      </c>
      <c r="J158" s="316"/>
      <c r="K158" s="312"/>
      <c r="L158" s="290" t="s">
        <v>15</v>
      </c>
      <c r="M158" s="327" t="s">
        <v>91</v>
      </c>
      <c r="N158" s="524"/>
      <c r="O158" s="523"/>
      <c r="P158" s="523"/>
      <c r="Q158" s="523">
        <v>378</v>
      </c>
      <c r="R158" s="523">
        <v>150</v>
      </c>
      <c r="S158" s="525">
        <v>200</v>
      </c>
    </row>
    <row r="159" spans="1:19" ht="14.45" customHeight="1" x14ac:dyDescent="0.25">
      <c r="A159" s="312"/>
      <c r="B159" s="290"/>
      <c r="C159" s="327" t="s">
        <v>92</v>
      </c>
      <c r="D159" s="218"/>
      <c r="E159" s="316"/>
      <c r="F159" s="316"/>
      <c r="G159" s="316">
        <v>1.3</v>
      </c>
      <c r="H159" s="316">
        <v>0.3</v>
      </c>
      <c r="I159" s="317">
        <v>0.5</v>
      </c>
      <c r="J159" s="316"/>
      <c r="K159" s="312"/>
      <c r="L159" s="290"/>
      <c r="M159" s="327" t="s">
        <v>92</v>
      </c>
      <c r="N159" s="524"/>
      <c r="O159" s="523"/>
      <c r="P159" s="523"/>
      <c r="Q159" s="523">
        <v>378</v>
      </c>
      <c r="R159" s="523">
        <v>84</v>
      </c>
      <c r="S159" s="525">
        <v>141</v>
      </c>
    </row>
    <row r="160" spans="1:19" ht="14.45" customHeight="1" x14ac:dyDescent="0.25">
      <c r="A160" s="312"/>
      <c r="B160" s="290" t="s">
        <v>16</v>
      </c>
      <c r="C160" s="327" t="s">
        <v>91</v>
      </c>
      <c r="D160" s="218">
        <v>99.4</v>
      </c>
      <c r="E160" s="316">
        <v>99</v>
      </c>
      <c r="F160" s="316">
        <v>95</v>
      </c>
      <c r="G160" s="316">
        <v>94.2</v>
      </c>
      <c r="H160" s="316">
        <v>95.6</v>
      </c>
      <c r="I160" s="317">
        <v>93.9</v>
      </c>
      <c r="J160" s="316"/>
      <c r="K160" s="312"/>
      <c r="L160" s="290" t="s">
        <v>16</v>
      </c>
      <c r="M160" s="327" t="s">
        <v>91</v>
      </c>
      <c r="N160" s="522">
        <v>10813</v>
      </c>
      <c r="O160" s="523">
        <v>16300</v>
      </c>
      <c r="P160" s="523">
        <v>33670</v>
      </c>
      <c r="Q160" s="523">
        <v>27250</v>
      </c>
      <c r="R160" s="523">
        <v>29302</v>
      </c>
      <c r="S160" s="521">
        <v>25728</v>
      </c>
    </row>
    <row r="161" spans="1:19" ht="14.45" customHeight="1" x14ac:dyDescent="0.25">
      <c r="A161" s="312"/>
      <c r="B161" s="290"/>
      <c r="C161" s="327" t="s">
        <v>92</v>
      </c>
      <c r="D161" s="218">
        <v>0.3</v>
      </c>
      <c r="E161" s="316">
        <v>0.4</v>
      </c>
      <c r="F161" s="316">
        <v>2.8</v>
      </c>
      <c r="G161" s="316">
        <v>1.9</v>
      </c>
      <c r="H161" s="316">
        <v>1.3</v>
      </c>
      <c r="I161" s="317">
        <v>1.9</v>
      </c>
      <c r="J161" s="316"/>
      <c r="K161" s="312"/>
      <c r="L161" s="290"/>
      <c r="M161" s="327" t="s">
        <v>92</v>
      </c>
      <c r="N161" s="522">
        <v>1238</v>
      </c>
      <c r="O161" s="523">
        <v>1498</v>
      </c>
      <c r="P161" s="523">
        <v>12020</v>
      </c>
      <c r="Q161" s="523">
        <v>2735</v>
      </c>
      <c r="R161" s="523">
        <v>2438</v>
      </c>
      <c r="S161" s="521">
        <v>1727</v>
      </c>
    </row>
    <row r="162" spans="1:19" ht="14.45" customHeight="1" x14ac:dyDescent="0.25">
      <c r="A162" s="312"/>
      <c r="B162" s="290" t="s">
        <v>17</v>
      </c>
      <c r="C162" s="327" t="s">
        <v>91</v>
      </c>
      <c r="D162" s="218">
        <v>0.4</v>
      </c>
      <c r="E162" s="316"/>
      <c r="F162" s="316">
        <v>0.8</v>
      </c>
      <c r="G162" s="316">
        <v>0.2</v>
      </c>
      <c r="H162" s="316">
        <v>0.3</v>
      </c>
      <c r="I162" s="317"/>
      <c r="J162" s="316"/>
      <c r="K162" s="312"/>
      <c r="L162" s="290" t="s">
        <v>17</v>
      </c>
      <c r="M162" s="327" t="s">
        <v>91</v>
      </c>
      <c r="N162" s="524">
        <v>44</v>
      </c>
      <c r="O162" s="523"/>
      <c r="P162" s="523">
        <v>291</v>
      </c>
      <c r="Q162" s="523">
        <v>45</v>
      </c>
      <c r="R162" s="523">
        <v>83</v>
      </c>
      <c r="S162" s="525"/>
    </row>
    <row r="163" spans="1:19" ht="14.45" customHeight="1" x14ac:dyDescent="0.25">
      <c r="A163" s="312"/>
      <c r="B163" s="290"/>
      <c r="C163" s="327" t="s">
        <v>92</v>
      </c>
      <c r="D163" s="218">
        <v>0.2</v>
      </c>
      <c r="E163" s="316"/>
      <c r="F163" s="316">
        <v>0.6</v>
      </c>
      <c r="G163" s="316">
        <v>0.2</v>
      </c>
      <c r="H163" s="316">
        <v>0.3</v>
      </c>
      <c r="I163" s="317"/>
      <c r="J163" s="316"/>
      <c r="K163" s="312"/>
      <c r="L163" s="290"/>
      <c r="M163" s="327" t="s">
        <v>92</v>
      </c>
      <c r="N163" s="524">
        <v>19</v>
      </c>
      <c r="O163" s="523"/>
      <c r="P163" s="523">
        <v>190</v>
      </c>
      <c r="Q163" s="523">
        <v>45</v>
      </c>
      <c r="R163" s="523">
        <v>83</v>
      </c>
      <c r="S163" s="525"/>
    </row>
    <row r="164" spans="1:19" ht="14.45" customHeight="1" x14ac:dyDescent="0.25">
      <c r="A164" s="312"/>
      <c r="B164" s="290" t="s">
        <v>84</v>
      </c>
      <c r="C164" s="327" t="s">
        <v>91</v>
      </c>
      <c r="D164" s="218"/>
      <c r="E164" s="316"/>
      <c r="F164" s="316">
        <v>1</v>
      </c>
      <c r="G164" s="316"/>
      <c r="H164" s="316"/>
      <c r="I164" s="317">
        <v>0.4</v>
      </c>
      <c r="J164" s="316"/>
      <c r="K164" s="312"/>
      <c r="L164" s="290" t="s">
        <v>84</v>
      </c>
      <c r="M164" s="327" t="s">
        <v>91</v>
      </c>
      <c r="N164" s="524"/>
      <c r="O164" s="523"/>
      <c r="P164" s="523">
        <v>360</v>
      </c>
      <c r="Q164" s="523"/>
      <c r="R164" s="523"/>
      <c r="S164" s="525">
        <v>116</v>
      </c>
    </row>
    <row r="165" spans="1:19" ht="14.45" customHeight="1" x14ac:dyDescent="0.25">
      <c r="A165" s="312"/>
      <c r="B165" s="290"/>
      <c r="C165" s="327" t="s">
        <v>92</v>
      </c>
      <c r="D165" s="218"/>
      <c r="E165" s="316"/>
      <c r="F165" s="316">
        <v>1</v>
      </c>
      <c r="G165" s="316"/>
      <c r="H165" s="316"/>
      <c r="I165" s="317">
        <v>0.4</v>
      </c>
      <c r="J165" s="316"/>
      <c r="K165" s="312"/>
      <c r="L165" s="290"/>
      <c r="M165" s="327" t="s">
        <v>92</v>
      </c>
      <c r="N165" s="524"/>
      <c r="O165" s="523"/>
      <c r="P165" s="523">
        <v>342</v>
      </c>
      <c r="Q165" s="523"/>
      <c r="R165" s="523"/>
      <c r="S165" s="525">
        <v>116</v>
      </c>
    </row>
    <row r="166" spans="1:19" ht="14.45" customHeight="1" x14ac:dyDescent="0.25">
      <c r="A166" s="312"/>
      <c r="B166" s="290" t="s">
        <v>85</v>
      </c>
      <c r="C166" s="327" t="s">
        <v>91</v>
      </c>
      <c r="D166" s="218"/>
      <c r="E166" s="316"/>
      <c r="F166" s="316"/>
      <c r="G166" s="316"/>
      <c r="H166" s="316"/>
      <c r="I166" s="317">
        <v>0.1</v>
      </c>
      <c r="J166" s="316"/>
      <c r="K166" s="312"/>
      <c r="L166" s="290" t="s">
        <v>85</v>
      </c>
      <c r="M166" s="327" t="s">
        <v>91</v>
      </c>
      <c r="N166" s="524"/>
      <c r="O166" s="523"/>
      <c r="P166" s="523"/>
      <c r="Q166" s="523"/>
      <c r="R166" s="523"/>
      <c r="S166" s="525">
        <v>35</v>
      </c>
    </row>
    <row r="167" spans="1:19" ht="14.45" customHeight="1" x14ac:dyDescent="0.25">
      <c r="A167" s="312"/>
      <c r="B167" s="290"/>
      <c r="C167" s="327" t="s">
        <v>92</v>
      </c>
      <c r="D167" s="218"/>
      <c r="E167" s="316"/>
      <c r="F167" s="316"/>
      <c r="G167" s="316"/>
      <c r="H167" s="316"/>
      <c r="I167" s="317">
        <v>0.1</v>
      </c>
      <c r="J167" s="316"/>
      <c r="K167" s="312"/>
      <c r="L167" s="290"/>
      <c r="M167" s="327" t="s">
        <v>92</v>
      </c>
      <c r="N167" s="524"/>
      <c r="O167" s="523"/>
      <c r="P167" s="523"/>
      <c r="Q167" s="523"/>
      <c r="R167" s="523"/>
      <c r="S167" s="525">
        <v>35</v>
      </c>
    </row>
    <row r="168" spans="1:19" ht="14.45" customHeight="1" x14ac:dyDescent="0.25">
      <c r="A168" s="312"/>
      <c r="B168" s="290" t="s">
        <v>86</v>
      </c>
      <c r="C168" s="327" t="s">
        <v>91</v>
      </c>
      <c r="D168" s="218"/>
      <c r="E168" s="316">
        <v>0.1</v>
      </c>
      <c r="F168" s="316">
        <v>0.4</v>
      </c>
      <c r="G168" s="316">
        <v>0.7</v>
      </c>
      <c r="H168" s="316"/>
      <c r="I168" s="317"/>
      <c r="J168" s="316"/>
      <c r="K168" s="312"/>
      <c r="L168" s="290" t="s">
        <v>86</v>
      </c>
      <c r="M168" s="327" t="s">
        <v>91</v>
      </c>
      <c r="N168" s="524"/>
      <c r="O168" s="523">
        <v>16</v>
      </c>
      <c r="P168" s="523">
        <v>126</v>
      </c>
      <c r="Q168" s="523">
        <v>215</v>
      </c>
      <c r="R168" s="523"/>
      <c r="S168" s="525"/>
    </row>
    <row r="169" spans="1:19" ht="14.45" customHeight="1" x14ac:dyDescent="0.25">
      <c r="A169" s="312"/>
      <c r="B169" s="290"/>
      <c r="C169" s="327" t="s">
        <v>92</v>
      </c>
      <c r="D169" s="218"/>
      <c r="E169" s="316">
        <v>0.1</v>
      </c>
      <c r="F169" s="316">
        <v>0.4</v>
      </c>
      <c r="G169" s="316">
        <v>0.6</v>
      </c>
      <c r="H169" s="316"/>
      <c r="I169" s="317"/>
      <c r="J169" s="316"/>
      <c r="K169" s="312"/>
      <c r="L169" s="290"/>
      <c r="M169" s="327" t="s">
        <v>92</v>
      </c>
      <c r="N169" s="524"/>
      <c r="O169" s="523">
        <v>16</v>
      </c>
      <c r="P169" s="523">
        <v>126</v>
      </c>
      <c r="Q169" s="523">
        <v>191</v>
      </c>
      <c r="R169" s="523"/>
      <c r="S169" s="525"/>
    </row>
    <row r="170" spans="1:19" ht="14.45" customHeight="1" x14ac:dyDescent="0.25">
      <c r="A170" s="312"/>
      <c r="B170" s="290" t="s">
        <v>18</v>
      </c>
      <c r="C170" s="327" t="s">
        <v>91</v>
      </c>
      <c r="D170" s="218"/>
      <c r="E170" s="316">
        <v>0.2</v>
      </c>
      <c r="F170" s="316"/>
      <c r="G170" s="316">
        <v>0.8</v>
      </c>
      <c r="H170" s="316">
        <v>0.5</v>
      </c>
      <c r="I170" s="317">
        <v>1.9</v>
      </c>
      <c r="J170" s="316"/>
      <c r="K170" s="312"/>
      <c r="L170" s="290" t="s">
        <v>18</v>
      </c>
      <c r="M170" s="327" t="s">
        <v>91</v>
      </c>
      <c r="N170" s="524"/>
      <c r="O170" s="523">
        <v>31</v>
      </c>
      <c r="P170" s="523"/>
      <c r="Q170" s="523">
        <v>225</v>
      </c>
      <c r="R170" s="523">
        <v>168</v>
      </c>
      <c r="S170" s="525">
        <v>520</v>
      </c>
    </row>
    <row r="171" spans="1:19" ht="14.45" customHeight="1" x14ac:dyDescent="0.25">
      <c r="A171" s="312"/>
      <c r="B171" s="290"/>
      <c r="C171" s="327" t="s">
        <v>92</v>
      </c>
      <c r="D171" s="218"/>
      <c r="E171" s="316">
        <v>0.1</v>
      </c>
      <c r="F171" s="316"/>
      <c r="G171" s="316">
        <v>0.5</v>
      </c>
      <c r="H171" s="316">
        <v>0.5</v>
      </c>
      <c r="I171" s="317">
        <v>1.1000000000000001</v>
      </c>
      <c r="J171" s="316"/>
      <c r="K171" s="312"/>
      <c r="L171" s="290"/>
      <c r="M171" s="327" t="s">
        <v>92</v>
      </c>
      <c r="N171" s="524"/>
      <c r="O171" s="523">
        <v>22</v>
      </c>
      <c r="P171" s="523"/>
      <c r="Q171" s="523">
        <v>134</v>
      </c>
      <c r="R171" s="523">
        <v>168</v>
      </c>
      <c r="S171" s="525">
        <v>314</v>
      </c>
    </row>
    <row r="172" spans="1:19" ht="14.45" customHeight="1" x14ac:dyDescent="0.25">
      <c r="A172" s="312"/>
      <c r="B172" s="290" t="s">
        <v>3</v>
      </c>
      <c r="C172" s="327" t="s">
        <v>91</v>
      </c>
      <c r="D172" s="316">
        <v>100</v>
      </c>
      <c r="E172" s="316">
        <v>100</v>
      </c>
      <c r="F172" s="316">
        <v>100</v>
      </c>
      <c r="G172" s="316">
        <v>100</v>
      </c>
      <c r="H172" s="316">
        <v>100</v>
      </c>
      <c r="I172" s="317">
        <v>100</v>
      </c>
      <c r="J172" s="316"/>
      <c r="K172" s="312"/>
      <c r="L172" s="290" t="s">
        <v>3</v>
      </c>
      <c r="M172" s="327" t="s">
        <v>91</v>
      </c>
      <c r="N172" s="522">
        <v>10881</v>
      </c>
      <c r="O172" s="523">
        <v>16472</v>
      </c>
      <c r="P172" s="523">
        <v>35436</v>
      </c>
      <c r="Q172" s="523">
        <v>28924</v>
      </c>
      <c r="R172" s="523">
        <v>30664</v>
      </c>
      <c r="S172" s="521">
        <v>27393</v>
      </c>
    </row>
    <row r="173" spans="1:19" ht="14.45" customHeight="1" x14ac:dyDescent="0.25">
      <c r="A173" s="312"/>
      <c r="B173" s="290"/>
      <c r="C173" s="327" t="s">
        <v>92</v>
      </c>
      <c r="D173" s="218"/>
      <c r="E173" s="316"/>
      <c r="F173" s="316"/>
      <c r="G173" s="316"/>
      <c r="H173" s="316"/>
      <c r="I173" s="317"/>
      <c r="J173" s="316"/>
      <c r="K173" s="312"/>
      <c r="L173" s="290"/>
      <c r="M173" s="327" t="s">
        <v>92</v>
      </c>
      <c r="N173" s="522">
        <v>1238</v>
      </c>
      <c r="O173" s="523">
        <v>1500</v>
      </c>
      <c r="P173" s="523">
        <v>11941</v>
      </c>
      <c r="Q173" s="523">
        <v>2744</v>
      </c>
      <c r="R173" s="523">
        <v>2440</v>
      </c>
      <c r="S173" s="521">
        <v>1763</v>
      </c>
    </row>
    <row r="174" spans="1:19" s="562" customFormat="1" ht="14.45" customHeight="1" x14ac:dyDescent="0.25">
      <c r="A174" s="312"/>
      <c r="B174" s="290"/>
      <c r="C174" s="564"/>
      <c r="D174" s="563"/>
      <c r="E174" s="316"/>
      <c r="F174" s="316"/>
      <c r="G174" s="316"/>
      <c r="H174" s="316"/>
      <c r="I174" s="317"/>
      <c r="J174" s="316"/>
      <c r="K174" s="312"/>
      <c r="L174" s="290"/>
      <c r="M174" s="564"/>
      <c r="N174" s="522"/>
      <c r="O174" s="523"/>
      <c r="P174" s="523"/>
      <c r="Q174" s="523"/>
      <c r="R174" s="523"/>
      <c r="S174" s="521"/>
    </row>
    <row r="175" spans="1:19" ht="14.45" customHeight="1" x14ac:dyDescent="0.25">
      <c r="A175" s="229" t="s">
        <v>76</v>
      </c>
      <c r="B175" s="290" t="s">
        <v>95</v>
      </c>
      <c r="C175" s="327" t="s">
        <v>91</v>
      </c>
      <c r="D175" s="218">
        <v>1.3</v>
      </c>
      <c r="E175" s="316">
        <v>14.8</v>
      </c>
      <c r="F175" s="316">
        <v>0.9</v>
      </c>
      <c r="G175" s="316">
        <v>2.2000000000000002</v>
      </c>
      <c r="H175" s="316">
        <v>3.9</v>
      </c>
      <c r="I175" s="317">
        <v>0.3</v>
      </c>
      <c r="J175" s="316"/>
      <c r="K175" s="229" t="s">
        <v>76</v>
      </c>
      <c r="L175" s="290" t="s">
        <v>95</v>
      </c>
      <c r="M175" s="327" t="s">
        <v>91</v>
      </c>
      <c r="N175" s="524">
        <v>193</v>
      </c>
      <c r="O175" s="523">
        <v>2357</v>
      </c>
      <c r="P175" s="523">
        <v>203</v>
      </c>
      <c r="Q175" s="523">
        <v>432</v>
      </c>
      <c r="R175" s="523">
        <v>1110</v>
      </c>
      <c r="S175" s="525">
        <v>85</v>
      </c>
    </row>
    <row r="176" spans="1:19" ht="14.45" customHeight="1" x14ac:dyDescent="0.25">
      <c r="A176" s="312"/>
      <c r="B176" s="290"/>
      <c r="C176" s="327" t="s">
        <v>92</v>
      </c>
      <c r="D176" s="218">
        <v>0.8</v>
      </c>
      <c r="E176" s="316">
        <v>12.6</v>
      </c>
      <c r="F176" s="316">
        <v>0.6</v>
      </c>
      <c r="G176" s="316">
        <v>1.5</v>
      </c>
      <c r="H176" s="316">
        <v>1.4</v>
      </c>
      <c r="I176" s="317">
        <v>0.2</v>
      </c>
      <c r="J176" s="316"/>
      <c r="K176" s="312"/>
      <c r="L176" s="290"/>
      <c r="M176" s="327" t="s">
        <v>92</v>
      </c>
      <c r="N176" s="524">
        <v>123</v>
      </c>
      <c r="O176" s="523">
        <v>2233</v>
      </c>
      <c r="P176" s="523">
        <v>144</v>
      </c>
      <c r="Q176" s="523">
        <v>319</v>
      </c>
      <c r="R176" s="523">
        <v>386</v>
      </c>
      <c r="S176" s="525">
        <v>60</v>
      </c>
    </row>
    <row r="177" spans="1:19" ht="14.45" customHeight="1" x14ac:dyDescent="0.25">
      <c r="A177" s="312"/>
      <c r="B177" s="290" t="s">
        <v>14</v>
      </c>
      <c r="C177" s="327" t="s">
        <v>91</v>
      </c>
      <c r="D177" s="218">
        <v>0.4</v>
      </c>
      <c r="E177" s="316"/>
      <c r="F177" s="316">
        <v>2.2999999999999998</v>
      </c>
      <c r="G177" s="316">
        <v>0.1</v>
      </c>
      <c r="H177" s="316">
        <v>0.4</v>
      </c>
      <c r="I177" s="317"/>
      <c r="J177" s="316"/>
      <c r="K177" s="312"/>
      <c r="L177" s="290" t="s">
        <v>14</v>
      </c>
      <c r="M177" s="327" t="s">
        <v>91</v>
      </c>
      <c r="N177" s="524">
        <v>53</v>
      </c>
      <c r="O177" s="523"/>
      <c r="P177" s="523">
        <v>524</v>
      </c>
      <c r="Q177" s="523">
        <v>19</v>
      </c>
      <c r="R177" s="523">
        <v>116</v>
      </c>
      <c r="S177" s="525"/>
    </row>
    <row r="178" spans="1:19" ht="14.45" customHeight="1" x14ac:dyDescent="0.25">
      <c r="A178" s="312"/>
      <c r="B178" s="290"/>
      <c r="C178" s="327" t="s">
        <v>92</v>
      </c>
      <c r="D178" s="218">
        <v>0.1</v>
      </c>
      <c r="E178" s="316"/>
      <c r="F178" s="316">
        <v>1.3</v>
      </c>
      <c r="G178" s="316">
        <v>0.1</v>
      </c>
      <c r="H178" s="316">
        <v>0.4</v>
      </c>
      <c r="I178" s="317"/>
      <c r="J178" s="316"/>
      <c r="K178" s="312"/>
      <c r="L178" s="290"/>
      <c r="M178" s="327" t="s">
        <v>92</v>
      </c>
      <c r="N178" s="524">
        <v>17</v>
      </c>
      <c r="O178" s="523"/>
      <c r="P178" s="523">
        <v>312</v>
      </c>
      <c r="Q178" s="523">
        <v>19</v>
      </c>
      <c r="R178" s="523">
        <v>116</v>
      </c>
      <c r="S178" s="525"/>
    </row>
    <row r="179" spans="1:19" ht="14.45" customHeight="1" x14ac:dyDescent="0.25">
      <c r="A179" s="312"/>
      <c r="B179" s="290" t="s">
        <v>15</v>
      </c>
      <c r="C179" s="327" t="s">
        <v>91</v>
      </c>
      <c r="D179" s="218">
        <v>1</v>
      </c>
      <c r="E179" s="316">
        <v>4.2</v>
      </c>
      <c r="F179" s="316">
        <v>1.1000000000000001</v>
      </c>
      <c r="G179" s="316"/>
      <c r="H179" s="316">
        <v>1.3</v>
      </c>
      <c r="I179" s="317">
        <v>0.2</v>
      </c>
      <c r="J179" s="316"/>
      <c r="K179" s="312"/>
      <c r="L179" s="290" t="s">
        <v>15</v>
      </c>
      <c r="M179" s="327" t="s">
        <v>91</v>
      </c>
      <c r="N179" s="524">
        <v>142</v>
      </c>
      <c r="O179" s="523">
        <v>671</v>
      </c>
      <c r="P179" s="523">
        <v>248</v>
      </c>
      <c r="Q179" s="523"/>
      <c r="R179" s="523">
        <v>358</v>
      </c>
      <c r="S179" s="525">
        <v>48</v>
      </c>
    </row>
    <row r="180" spans="1:19" ht="14.45" customHeight="1" x14ac:dyDescent="0.25">
      <c r="A180" s="312"/>
      <c r="B180" s="290"/>
      <c r="C180" s="327" t="s">
        <v>92</v>
      </c>
      <c r="D180" s="218">
        <v>0.6</v>
      </c>
      <c r="E180" s="316">
        <v>3.7</v>
      </c>
      <c r="F180" s="316">
        <v>1.1000000000000001</v>
      </c>
      <c r="G180" s="316"/>
      <c r="H180" s="316">
        <v>0.9</v>
      </c>
      <c r="I180" s="317">
        <v>0.2</v>
      </c>
      <c r="J180" s="316"/>
      <c r="K180" s="312"/>
      <c r="L180" s="290"/>
      <c r="M180" s="327" t="s">
        <v>92</v>
      </c>
      <c r="N180" s="524">
        <v>91</v>
      </c>
      <c r="O180" s="523">
        <v>570</v>
      </c>
      <c r="P180" s="523">
        <v>248</v>
      </c>
      <c r="Q180" s="523"/>
      <c r="R180" s="523">
        <v>256</v>
      </c>
      <c r="S180" s="525">
        <v>48</v>
      </c>
    </row>
    <row r="181" spans="1:19" ht="14.45" customHeight="1" x14ac:dyDescent="0.25">
      <c r="A181" s="312"/>
      <c r="B181" s="290" t="s">
        <v>16</v>
      </c>
      <c r="C181" s="327" t="s">
        <v>91</v>
      </c>
      <c r="D181" s="218">
        <v>95.9</v>
      </c>
      <c r="E181" s="316">
        <v>80.099999999999994</v>
      </c>
      <c r="F181" s="316">
        <v>95.1</v>
      </c>
      <c r="G181" s="316">
        <v>96.3</v>
      </c>
      <c r="H181" s="316">
        <v>91.9</v>
      </c>
      <c r="I181" s="317">
        <v>98.4</v>
      </c>
      <c r="J181" s="316"/>
      <c r="K181" s="312"/>
      <c r="L181" s="290" t="s">
        <v>16</v>
      </c>
      <c r="M181" s="327" t="s">
        <v>91</v>
      </c>
      <c r="N181" s="522">
        <v>14040</v>
      </c>
      <c r="O181" s="523">
        <v>12747</v>
      </c>
      <c r="P181" s="523">
        <v>22045</v>
      </c>
      <c r="Q181" s="523">
        <v>19293</v>
      </c>
      <c r="R181" s="523">
        <v>26098</v>
      </c>
      <c r="S181" s="521">
        <v>28459</v>
      </c>
    </row>
    <row r="182" spans="1:19" ht="14.45" customHeight="1" x14ac:dyDescent="0.25">
      <c r="A182" s="312"/>
      <c r="B182" s="290"/>
      <c r="C182" s="327" t="s">
        <v>92</v>
      </c>
      <c r="D182" s="218">
        <v>1.6</v>
      </c>
      <c r="E182" s="316">
        <v>12</v>
      </c>
      <c r="F182" s="316">
        <v>1.8</v>
      </c>
      <c r="G182" s="316">
        <v>1.7</v>
      </c>
      <c r="H182" s="316">
        <v>2.2999999999999998</v>
      </c>
      <c r="I182" s="317">
        <v>0.5</v>
      </c>
      <c r="J182" s="316"/>
      <c r="K182" s="312"/>
      <c r="L182" s="290"/>
      <c r="M182" s="327" t="s">
        <v>92</v>
      </c>
      <c r="N182" s="522">
        <v>1834</v>
      </c>
      <c r="O182" s="523">
        <v>1468</v>
      </c>
      <c r="P182" s="523">
        <v>2269</v>
      </c>
      <c r="Q182" s="523">
        <v>1951</v>
      </c>
      <c r="R182" s="523">
        <v>2834</v>
      </c>
      <c r="S182" s="521">
        <v>2781</v>
      </c>
    </row>
    <row r="183" spans="1:19" ht="14.45" customHeight="1" x14ac:dyDescent="0.25">
      <c r="A183" s="312"/>
      <c r="B183" s="290" t="s">
        <v>17</v>
      </c>
      <c r="C183" s="327" t="s">
        <v>91</v>
      </c>
      <c r="D183" s="218">
        <v>1.4</v>
      </c>
      <c r="E183" s="316">
        <v>0.4</v>
      </c>
      <c r="F183" s="316">
        <v>0.2</v>
      </c>
      <c r="G183" s="316">
        <v>0.1</v>
      </c>
      <c r="H183" s="316">
        <v>0</v>
      </c>
      <c r="I183" s="317"/>
      <c r="J183" s="316"/>
      <c r="K183" s="312"/>
      <c r="L183" s="290" t="s">
        <v>17</v>
      </c>
      <c r="M183" s="327" t="s">
        <v>91</v>
      </c>
      <c r="N183" s="524">
        <v>205</v>
      </c>
      <c r="O183" s="523">
        <v>65</v>
      </c>
      <c r="P183" s="523">
        <v>53</v>
      </c>
      <c r="Q183" s="523">
        <v>20</v>
      </c>
      <c r="R183" s="523">
        <v>12</v>
      </c>
      <c r="S183" s="525"/>
    </row>
    <row r="184" spans="1:19" ht="14.45" customHeight="1" x14ac:dyDescent="0.25">
      <c r="A184" s="312"/>
      <c r="B184" s="290"/>
      <c r="C184" s="327" t="s">
        <v>92</v>
      </c>
      <c r="D184" s="218">
        <v>1.2</v>
      </c>
      <c r="E184" s="316">
        <v>0.3</v>
      </c>
      <c r="F184" s="316">
        <v>0.2</v>
      </c>
      <c r="G184" s="316">
        <v>0.1</v>
      </c>
      <c r="H184" s="316">
        <v>0</v>
      </c>
      <c r="I184" s="317"/>
      <c r="J184" s="316"/>
      <c r="K184" s="312"/>
      <c r="L184" s="290"/>
      <c r="M184" s="327" t="s">
        <v>92</v>
      </c>
      <c r="N184" s="524">
        <v>170</v>
      </c>
      <c r="O184" s="523">
        <v>46</v>
      </c>
      <c r="P184" s="523">
        <v>53</v>
      </c>
      <c r="Q184" s="523">
        <v>20</v>
      </c>
      <c r="R184" s="523">
        <v>12</v>
      </c>
      <c r="S184" s="525"/>
    </row>
    <row r="185" spans="1:19" ht="14.45" customHeight="1" x14ac:dyDescent="0.25">
      <c r="A185" s="312"/>
      <c r="B185" s="290" t="s">
        <v>84</v>
      </c>
      <c r="C185" s="327" t="s">
        <v>91</v>
      </c>
      <c r="D185" s="218"/>
      <c r="E185" s="316"/>
      <c r="F185" s="316">
        <v>0.2</v>
      </c>
      <c r="G185" s="316">
        <v>0.3</v>
      </c>
      <c r="H185" s="316"/>
      <c r="I185" s="317"/>
      <c r="J185" s="316"/>
      <c r="K185" s="312"/>
      <c r="L185" s="290" t="s">
        <v>84</v>
      </c>
      <c r="M185" s="327" t="s">
        <v>91</v>
      </c>
      <c r="N185" s="524"/>
      <c r="O185" s="523"/>
      <c r="P185" s="523">
        <v>55</v>
      </c>
      <c r="Q185" s="523">
        <v>58</v>
      </c>
      <c r="R185" s="523"/>
      <c r="S185" s="525"/>
    </row>
    <row r="186" spans="1:19" ht="14.45" customHeight="1" x14ac:dyDescent="0.25">
      <c r="A186" s="312"/>
      <c r="B186" s="290"/>
      <c r="C186" s="327" t="s">
        <v>92</v>
      </c>
      <c r="D186" s="218"/>
      <c r="E186" s="316"/>
      <c r="F186" s="316">
        <v>0.2</v>
      </c>
      <c r="G186" s="316">
        <v>0.3</v>
      </c>
      <c r="H186" s="316"/>
      <c r="I186" s="317"/>
      <c r="J186" s="316"/>
      <c r="K186" s="312"/>
      <c r="L186" s="290"/>
      <c r="M186" s="327" t="s">
        <v>92</v>
      </c>
      <c r="N186" s="524"/>
      <c r="O186" s="523"/>
      <c r="P186" s="523">
        <v>55</v>
      </c>
      <c r="Q186" s="523">
        <v>58</v>
      </c>
      <c r="R186" s="523"/>
      <c r="S186" s="525"/>
    </row>
    <row r="187" spans="1:19" ht="14.45" customHeight="1" x14ac:dyDescent="0.25">
      <c r="A187" s="312"/>
      <c r="B187" s="290" t="s">
        <v>85</v>
      </c>
      <c r="C187" s="327" t="s">
        <v>91</v>
      </c>
      <c r="D187" s="218"/>
      <c r="E187" s="316"/>
      <c r="F187" s="316">
        <v>0.3</v>
      </c>
      <c r="G187" s="316"/>
      <c r="H187" s="316">
        <v>0.4</v>
      </c>
      <c r="I187" s="317">
        <v>0.2</v>
      </c>
      <c r="J187" s="316"/>
      <c r="K187" s="312"/>
      <c r="L187" s="290" t="s">
        <v>85</v>
      </c>
      <c r="M187" s="327" t="s">
        <v>91</v>
      </c>
      <c r="N187" s="524"/>
      <c r="O187" s="523"/>
      <c r="P187" s="523">
        <v>59</v>
      </c>
      <c r="Q187" s="523"/>
      <c r="R187" s="523">
        <v>124</v>
      </c>
      <c r="S187" s="525">
        <v>61</v>
      </c>
    </row>
    <row r="188" spans="1:19" ht="14.45" customHeight="1" x14ac:dyDescent="0.25">
      <c r="A188" s="312"/>
      <c r="B188" s="290"/>
      <c r="C188" s="327" t="s">
        <v>92</v>
      </c>
      <c r="D188" s="218"/>
      <c r="E188" s="316"/>
      <c r="F188" s="316">
        <v>0.3</v>
      </c>
      <c r="G188" s="316"/>
      <c r="H188" s="316">
        <v>0.3</v>
      </c>
      <c r="I188" s="317">
        <v>0.2</v>
      </c>
      <c r="J188" s="316"/>
      <c r="K188" s="312"/>
      <c r="L188" s="290"/>
      <c r="M188" s="327" t="s">
        <v>92</v>
      </c>
      <c r="N188" s="524"/>
      <c r="O188" s="523"/>
      <c r="P188" s="523">
        <v>59</v>
      </c>
      <c r="Q188" s="523"/>
      <c r="R188" s="523">
        <v>88</v>
      </c>
      <c r="S188" s="525">
        <v>61</v>
      </c>
    </row>
    <row r="189" spans="1:19" ht="14.45" customHeight="1" x14ac:dyDescent="0.25">
      <c r="A189" s="312"/>
      <c r="B189" s="290" t="s">
        <v>86</v>
      </c>
      <c r="C189" s="327" t="s">
        <v>91</v>
      </c>
      <c r="D189" s="218"/>
      <c r="E189" s="316">
        <v>0.5</v>
      </c>
      <c r="F189" s="316"/>
      <c r="G189" s="316"/>
      <c r="H189" s="316"/>
      <c r="I189" s="317"/>
      <c r="J189" s="316"/>
      <c r="K189" s="312"/>
      <c r="L189" s="290" t="s">
        <v>86</v>
      </c>
      <c r="M189" s="327" t="s">
        <v>91</v>
      </c>
      <c r="N189" s="524"/>
      <c r="O189" s="523">
        <v>76</v>
      </c>
      <c r="P189" s="523"/>
      <c r="Q189" s="523"/>
      <c r="R189" s="523"/>
      <c r="S189" s="525"/>
    </row>
    <row r="190" spans="1:19" ht="14.45" customHeight="1" x14ac:dyDescent="0.25">
      <c r="A190" s="312"/>
      <c r="B190" s="290"/>
      <c r="C190" s="327" t="s">
        <v>92</v>
      </c>
      <c r="D190" s="218"/>
      <c r="E190" s="316">
        <v>0.5</v>
      </c>
      <c r="F190" s="316"/>
      <c r="G190" s="316"/>
      <c r="H190" s="316"/>
      <c r="I190" s="317"/>
      <c r="J190" s="316"/>
      <c r="K190" s="312"/>
      <c r="L190" s="290"/>
      <c r="M190" s="327" t="s">
        <v>92</v>
      </c>
      <c r="N190" s="524"/>
      <c r="O190" s="523">
        <v>76</v>
      </c>
      <c r="P190" s="523"/>
      <c r="Q190" s="523"/>
      <c r="R190" s="523"/>
      <c r="S190" s="525"/>
    </row>
    <row r="191" spans="1:19" ht="14.45" customHeight="1" x14ac:dyDescent="0.25">
      <c r="A191" s="312"/>
      <c r="B191" s="290" t="s">
        <v>18</v>
      </c>
      <c r="C191" s="327" t="s">
        <v>91</v>
      </c>
      <c r="D191" s="218"/>
      <c r="E191" s="316"/>
      <c r="F191" s="316"/>
      <c r="G191" s="316">
        <v>1.1000000000000001</v>
      </c>
      <c r="H191" s="316">
        <v>2</v>
      </c>
      <c r="I191" s="317">
        <v>0.9</v>
      </c>
      <c r="J191" s="316"/>
      <c r="K191" s="312"/>
      <c r="L191" s="290" t="s">
        <v>18</v>
      </c>
      <c r="M191" s="327" t="s">
        <v>91</v>
      </c>
      <c r="N191" s="524"/>
      <c r="O191" s="523"/>
      <c r="P191" s="523"/>
      <c r="Q191" s="523">
        <v>216</v>
      </c>
      <c r="R191" s="523">
        <v>574</v>
      </c>
      <c r="S191" s="525">
        <v>263</v>
      </c>
    </row>
    <row r="192" spans="1:19" ht="14.45" customHeight="1" x14ac:dyDescent="0.25">
      <c r="A192" s="312"/>
      <c r="B192" s="290"/>
      <c r="C192" s="327" t="s">
        <v>92</v>
      </c>
      <c r="D192" s="218"/>
      <c r="E192" s="316"/>
      <c r="F192" s="316"/>
      <c r="G192" s="316">
        <v>0.8</v>
      </c>
      <c r="H192" s="316">
        <v>1.4</v>
      </c>
      <c r="I192" s="317">
        <v>0.4</v>
      </c>
      <c r="J192" s="316"/>
      <c r="K192" s="312"/>
      <c r="L192" s="290"/>
      <c r="M192" s="327" t="s">
        <v>92</v>
      </c>
      <c r="N192" s="524"/>
      <c r="O192" s="523"/>
      <c r="P192" s="523"/>
      <c r="Q192" s="523">
        <v>149</v>
      </c>
      <c r="R192" s="523">
        <v>398</v>
      </c>
      <c r="S192" s="525">
        <v>103</v>
      </c>
    </row>
    <row r="193" spans="1:19" ht="14.45" customHeight="1" x14ac:dyDescent="0.25">
      <c r="A193" s="312"/>
      <c r="B193" s="290" t="s">
        <v>3</v>
      </c>
      <c r="C193" s="327" t="s">
        <v>91</v>
      </c>
      <c r="D193" s="316">
        <v>100</v>
      </c>
      <c r="E193" s="316">
        <v>100</v>
      </c>
      <c r="F193" s="316">
        <v>100</v>
      </c>
      <c r="G193" s="316">
        <v>100</v>
      </c>
      <c r="H193" s="316">
        <v>100</v>
      </c>
      <c r="I193" s="317">
        <v>100</v>
      </c>
      <c r="J193" s="316"/>
      <c r="K193" s="312"/>
      <c r="L193" s="290" t="s">
        <v>3</v>
      </c>
      <c r="M193" s="327" t="s">
        <v>91</v>
      </c>
      <c r="N193" s="522">
        <v>14633</v>
      </c>
      <c r="O193" s="523">
        <v>15916</v>
      </c>
      <c r="P193" s="523">
        <v>23187</v>
      </c>
      <c r="Q193" s="523">
        <v>20038</v>
      </c>
      <c r="R193" s="523">
        <v>28392</v>
      </c>
      <c r="S193" s="521">
        <v>28916</v>
      </c>
    </row>
    <row r="194" spans="1:19" ht="14.45" customHeight="1" x14ac:dyDescent="0.25">
      <c r="A194" s="312"/>
      <c r="B194" s="290"/>
      <c r="C194" s="327" t="s">
        <v>92</v>
      </c>
      <c r="D194" s="218"/>
      <c r="E194" s="316"/>
      <c r="F194" s="316"/>
      <c r="G194" s="316"/>
      <c r="H194" s="316"/>
      <c r="I194" s="317"/>
      <c r="J194" s="316"/>
      <c r="K194" s="312"/>
      <c r="L194" s="290"/>
      <c r="M194" s="327" t="s">
        <v>92</v>
      </c>
      <c r="N194" s="522">
        <v>1830</v>
      </c>
      <c r="O194" s="523">
        <v>2012</v>
      </c>
      <c r="P194" s="523">
        <v>2284</v>
      </c>
      <c r="Q194" s="523">
        <v>2010</v>
      </c>
      <c r="R194" s="523">
        <v>2855</v>
      </c>
      <c r="S194" s="521">
        <v>2779</v>
      </c>
    </row>
    <row r="195" spans="1:19" s="562" customFormat="1" ht="14.45" customHeight="1" x14ac:dyDescent="0.25">
      <c r="A195" s="312"/>
      <c r="B195" s="290"/>
      <c r="C195" s="564"/>
      <c r="D195" s="563"/>
      <c r="E195" s="316"/>
      <c r="F195" s="316"/>
      <c r="G195" s="316"/>
      <c r="H195" s="316"/>
      <c r="I195" s="317"/>
      <c r="J195" s="316"/>
      <c r="K195" s="312"/>
      <c r="L195" s="290"/>
      <c r="M195" s="564"/>
      <c r="N195" s="522"/>
      <c r="O195" s="523"/>
      <c r="P195" s="523"/>
      <c r="Q195" s="523"/>
      <c r="R195" s="523"/>
      <c r="S195" s="521"/>
    </row>
    <row r="196" spans="1:19" ht="14.45" customHeight="1" x14ac:dyDescent="0.25">
      <c r="A196" s="229" t="s">
        <v>178</v>
      </c>
      <c r="B196" s="290" t="s">
        <v>95</v>
      </c>
      <c r="C196" s="327" t="s">
        <v>91</v>
      </c>
      <c r="D196" s="218"/>
      <c r="E196" s="316"/>
      <c r="F196" s="316"/>
      <c r="G196" s="316"/>
      <c r="H196" s="316"/>
      <c r="I196" s="317">
        <v>1.3</v>
      </c>
      <c r="J196" s="316"/>
      <c r="K196" s="229" t="s">
        <v>178</v>
      </c>
      <c r="L196" s="290" t="s">
        <v>95</v>
      </c>
      <c r="M196" s="327" t="s">
        <v>91</v>
      </c>
      <c r="N196" s="524"/>
      <c r="O196" s="523"/>
      <c r="P196" s="523"/>
      <c r="Q196" s="523"/>
      <c r="R196" s="523"/>
      <c r="S196" s="525">
        <v>162</v>
      </c>
    </row>
    <row r="197" spans="1:19" ht="14.45" customHeight="1" x14ac:dyDescent="0.25">
      <c r="A197" s="312"/>
      <c r="B197" s="290"/>
      <c r="C197" s="327" t="s">
        <v>92</v>
      </c>
      <c r="D197" s="218"/>
      <c r="E197" s="316"/>
      <c r="F197" s="316"/>
      <c r="G197" s="316"/>
      <c r="H197" s="316"/>
      <c r="I197" s="317">
        <v>0.9</v>
      </c>
      <c r="J197" s="316"/>
      <c r="K197" s="312"/>
      <c r="L197" s="290"/>
      <c r="M197" s="327" t="s">
        <v>92</v>
      </c>
      <c r="N197" s="524"/>
      <c r="O197" s="523"/>
      <c r="P197" s="523"/>
      <c r="Q197" s="523"/>
      <c r="R197" s="523"/>
      <c r="S197" s="525">
        <v>115</v>
      </c>
    </row>
    <row r="198" spans="1:19" ht="14.45" customHeight="1" x14ac:dyDescent="0.25">
      <c r="A198" s="312"/>
      <c r="B198" s="290" t="s">
        <v>14</v>
      </c>
      <c r="C198" s="327" t="s">
        <v>91</v>
      </c>
      <c r="D198" s="218"/>
      <c r="E198" s="316"/>
      <c r="F198" s="316"/>
      <c r="G198" s="316"/>
      <c r="H198" s="316"/>
      <c r="I198" s="317"/>
      <c r="J198" s="316"/>
      <c r="K198" s="312"/>
      <c r="L198" s="290" t="s">
        <v>14</v>
      </c>
      <c r="M198" s="327" t="s">
        <v>91</v>
      </c>
      <c r="N198" s="524"/>
      <c r="O198" s="523"/>
      <c r="P198" s="523"/>
      <c r="Q198" s="523"/>
      <c r="R198" s="523"/>
      <c r="S198" s="525"/>
    </row>
    <row r="199" spans="1:19" ht="14.45" customHeight="1" x14ac:dyDescent="0.25">
      <c r="A199" s="312"/>
      <c r="B199" s="290"/>
      <c r="C199" s="327" t="s">
        <v>92</v>
      </c>
      <c r="D199" s="218"/>
      <c r="E199" s="316"/>
      <c r="F199" s="316"/>
      <c r="G199" s="316"/>
      <c r="H199" s="316"/>
      <c r="I199" s="317"/>
      <c r="J199" s="316"/>
      <c r="K199" s="312"/>
      <c r="L199" s="290"/>
      <c r="M199" s="327" t="s">
        <v>92</v>
      </c>
      <c r="N199" s="524"/>
      <c r="O199" s="523"/>
      <c r="P199" s="523"/>
      <c r="Q199" s="523"/>
      <c r="R199" s="523"/>
      <c r="S199" s="525"/>
    </row>
    <row r="200" spans="1:19" ht="14.45" customHeight="1" x14ac:dyDescent="0.25">
      <c r="A200" s="312"/>
      <c r="B200" s="290" t="s">
        <v>15</v>
      </c>
      <c r="C200" s="327" t="s">
        <v>91</v>
      </c>
      <c r="D200" s="218"/>
      <c r="E200" s="316"/>
      <c r="F200" s="316"/>
      <c r="G200" s="316"/>
      <c r="H200" s="316"/>
      <c r="I200" s="317"/>
      <c r="J200" s="316"/>
      <c r="K200" s="312"/>
      <c r="L200" s="290" t="s">
        <v>15</v>
      </c>
      <c r="M200" s="327" t="s">
        <v>91</v>
      </c>
      <c r="N200" s="524"/>
      <c r="O200" s="523"/>
      <c r="P200" s="523"/>
      <c r="Q200" s="523"/>
      <c r="R200" s="523"/>
      <c r="S200" s="525"/>
    </row>
    <row r="201" spans="1:19" ht="14.45" customHeight="1" x14ac:dyDescent="0.25">
      <c r="A201" s="312"/>
      <c r="B201" s="290"/>
      <c r="C201" s="327" t="s">
        <v>92</v>
      </c>
      <c r="D201" s="218"/>
      <c r="E201" s="316"/>
      <c r="F201" s="316"/>
      <c r="G201" s="316"/>
      <c r="H201" s="316"/>
      <c r="I201" s="317"/>
      <c r="J201" s="316"/>
      <c r="K201" s="312"/>
      <c r="L201" s="290"/>
      <c r="M201" s="327" t="s">
        <v>92</v>
      </c>
      <c r="N201" s="524"/>
      <c r="O201" s="523"/>
      <c r="P201" s="523"/>
      <c r="Q201" s="523"/>
      <c r="R201" s="523"/>
      <c r="S201" s="525"/>
    </row>
    <row r="202" spans="1:19" ht="14.45" customHeight="1" x14ac:dyDescent="0.25">
      <c r="A202" s="312"/>
      <c r="B202" s="290" t="s">
        <v>16</v>
      </c>
      <c r="C202" s="327" t="s">
        <v>91</v>
      </c>
      <c r="D202" s="218"/>
      <c r="E202" s="316"/>
      <c r="F202" s="316"/>
      <c r="G202" s="316"/>
      <c r="H202" s="316"/>
      <c r="I202" s="317">
        <v>93.2</v>
      </c>
      <c r="J202" s="316"/>
      <c r="K202" s="312"/>
      <c r="L202" s="290" t="s">
        <v>16</v>
      </c>
      <c r="M202" s="327" t="s">
        <v>91</v>
      </c>
      <c r="N202" s="524"/>
      <c r="O202" s="523"/>
      <c r="P202" s="523"/>
      <c r="Q202" s="523"/>
      <c r="R202" s="523"/>
      <c r="S202" s="521">
        <v>11385</v>
      </c>
    </row>
    <row r="203" spans="1:19" ht="14.45" customHeight="1" x14ac:dyDescent="0.25">
      <c r="A203" s="312"/>
      <c r="B203" s="290"/>
      <c r="C203" s="327" t="s">
        <v>92</v>
      </c>
      <c r="D203" s="218"/>
      <c r="E203" s="316"/>
      <c r="F203" s="316"/>
      <c r="G203" s="316"/>
      <c r="H203" s="316"/>
      <c r="I203" s="317">
        <v>3.3</v>
      </c>
      <c r="J203" s="316"/>
      <c r="K203" s="312"/>
      <c r="L203" s="290"/>
      <c r="M203" s="327" t="s">
        <v>92</v>
      </c>
      <c r="N203" s="524"/>
      <c r="O203" s="523"/>
      <c r="P203" s="523"/>
      <c r="Q203" s="523"/>
      <c r="R203" s="523"/>
      <c r="S203" s="521">
        <v>1498</v>
      </c>
    </row>
    <row r="204" spans="1:19" ht="14.45" customHeight="1" x14ac:dyDescent="0.25">
      <c r="A204" s="312"/>
      <c r="B204" s="290" t="s">
        <v>17</v>
      </c>
      <c r="C204" s="327" t="s">
        <v>91</v>
      </c>
      <c r="D204" s="218"/>
      <c r="E204" s="316"/>
      <c r="F204" s="316"/>
      <c r="G204" s="316"/>
      <c r="H204" s="316"/>
      <c r="I204" s="317">
        <v>1</v>
      </c>
      <c r="J204" s="316"/>
      <c r="K204" s="312"/>
      <c r="L204" s="290" t="s">
        <v>17</v>
      </c>
      <c r="M204" s="327" t="s">
        <v>91</v>
      </c>
      <c r="N204" s="524"/>
      <c r="O204" s="523"/>
      <c r="P204" s="523"/>
      <c r="Q204" s="523"/>
      <c r="R204" s="523"/>
      <c r="S204" s="525">
        <v>120</v>
      </c>
    </row>
    <row r="205" spans="1:19" ht="14.45" customHeight="1" x14ac:dyDescent="0.25">
      <c r="A205" s="312"/>
      <c r="B205" s="290"/>
      <c r="C205" s="327" t="s">
        <v>92</v>
      </c>
      <c r="D205" s="218"/>
      <c r="E205" s="316"/>
      <c r="F205" s="316"/>
      <c r="G205" s="316"/>
      <c r="H205" s="316"/>
      <c r="I205" s="317">
        <v>1</v>
      </c>
      <c r="J205" s="316"/>
      <c r="K205" s="312"/>
      <c r="L205" s="290"/>
      <c r="M205" s="327" t="s">
        <v>92</v>
      </c>
      <c r="N205" s="524"/>
      <c r="O205" s="523"/>
      <c r="P205" s="523"/>
      <c r="Q205" s="523"/>
      <c r="R205" s="523"/>
      <c r="S205" s="525">
        <v>120</v>
      </c>
    </row>
    <row r="206" spans="1:19" ht="14.45" customHeight="1" x14ac:dyDescent="0.25">
      <c r="A206" s="312"/>
      <c r="B206" s="290" t="s">
        <v>84</v>
      </c>
      <c r="C206" s="327" t="s">
        <v>91</v>
      </c>
      <c r="D206" s="218"/>
      <c r="E206" s="316"/>
      <c r="F206" s="316"/>
      <c r="G206" s="316"/>
      <c r="H206" s="316"/>
      <c r="I206" s="317"/>
      <c r="J206" s="316"/>
      <c r="K206" s="312"/>
      <c r="L206" s="290" t="s">
        <v>84</v>
      </c>
      <c r="M206" s="327" t="s">
        <v>91</v>
      </c>
      <c r="N206" s="524"/>
      <c r="O206" s="523"/>
      <c r="P206" s="523"/>
      <c r="Q206" s="523"/>
      <c r="R206" s="523"/>
      <c r="S206" s="525"/>
    </row>
    <row r="207" spans="1:19" ht="14.45" customHeight="1" x14ac:dyDescent="0.25">
      <c r="A207" s="312"/>
      <c r="B207" s="290"/>
      <c r="C207" s="327" t="s">
        <v>92</v>
      </c>
      <c r="D207" s="218"/>
      <c r="E207" s="316"/>
      <c r="F207" s="316"/>
      <c r="G207" s="316"/>
      <c r="H207" s="316"/>
      <c r="I207" s="317"/>
      <c r="J207" s="316"/>
      <c r="K207" s="312"/>
      <c r="L207" s="290"/>
      <c r="M207" s="327" t="s">
        <v>92</v>
      </c>
      <c r="N207" s="524"/>
      <c r="O207" s="523"/>
      <c r="P207" s="523"/>
      <c r="Q207" s="523"/>
      <c r="R207" s="523"/>
      <c r="S207" s="525"/>
    </row>
    <row r="208" spans="1:19" ht="14.45" customHeight="1" x14ac:dyDescent="0.25">
      <c r="A208" s="312"/>
      <c r="B208" s="290" t="s">
        <v>85</v>
      </c>
      <c r="C208" s="327" t="s">
        <v>91</v>
      </c>
      <c r="D208" s="218"/>
      <c r="E208" s="316"/>
      <c r="F208" s="316"/>
      <c r="G208" s="316"/>
      <c r="H208" s="316"/>
      <c r="I208" s="317"/>
      <c r="J208" s="316"/>
      <c r="K208" s="312"/>
      <c r="L208" s="290" t="s">
        <v>85</v>
      </c>
      <c r="M208" s="327" t="s">
        <v>91</v>
      </c>
      <c r="N208" s="524"/>
      <c r="O208" s="523"/>
      <c r="P208" s="523"/>
      <c r="Q208" s="523"/>
      <c r="R208" s="523"/>
      <c r="S208" s="525"/>
    </row>
    <row r="209" spans="1:19" ht="14.45" customHeight="1" x14ac:dyDescent="0.25">
      <c r="A209" s="312"/>
      <c r="B209" s="290"/>
      <c r="C209" s="327" t="s">
        <v>92</v>
      </c>
      <c r="D209" s="218"/>
      <c r="E209" s="316"/>
      <c r="F209" s="316"/>
      <c r="G209" s="316"/>
      <c r="H209" s="316"/>
      <c r="I209" s="317"/>
      <c r="J209" s="316"/>
      <c r="K209" s="312"/>
      <c r="L209" s="290"/>
      <c r="M209" s="327" t="s">
        <v>92</v>
      </c>
      <c r="N209" s="524"/>
      <c r="O209" s="523"/>
      <c r="P209" s="523"/>
      <c r="Q209" s="523"/>
      <c r="R209" s="523"/>
      <c r="S209" s="525"/>
    </row>
    <row r="210" spans="1:19" ht="14.45" customHeight="1" x14ac:dyDescent="0.25">
      <c r="A210" s="312"/>
      <c r="B210" s="290" t="s">
        <v>86</v>
      </c>
      <c r="C210" s="327" t="s">
        <v>91</v>
      </c>
      <c r="D210" s="218"/>
      <c r="E210" s="316"/>
      <c r="F210" s="316"/>
      <c r="G210" s="316"/>
      <c r="H210" s="316"/>
      <c r="I210" s="317">
        <v>0.5</v>
      </c>
      <c r="J210" s="316"/>
      <c r="K210" s="312"/>
      <c r="L210" s="290" t="s">
        <v>86</v>
      </c>
      <c r="M210" s="327" t="s">
        <v>91</v>
      </c>
      <c r="N210" s="524"/>
      <c r="O210" s="523"/>
      <c r="P210" s="523"/>
      <c r="Q210" s="523"/>
      <c r="R210" s="523"/>
      <c r="S210" s="525">
        <v>58</v>
      </c>
    </row>
    <row r="211" spans="1:19" ht="14.45" customHeight="1" x14ac:dyDescent="0.25">
      <c r="A211" s="312"/>
      <c r="B211" s="290"/>
      <c r="C211" s="327" t="s">
        <v>92</v>
      </c>
      <c r="D211" s="218"/>
      <c r="E211" s="316"/>
      <c r="F211" s="316"/>
      <c r="G211" s="316"/>
      <c r="H211" s="316"/>
      <c r="I211" s="317">
        <v>0.5</v>
      </c>
      <c r="J211" s="316"/>
      <c r="K211" s="312"/>
      <c r="L211" s="290"/>
      <c r="M211" s="327" t="s">
        <v>92</v>
      </c>
      <c r="N211" s="524"/>
      <c r="O211" s="523"/>
      <c r="P211" s="523"/>
      <c r="Q211" s="523"/>
      <c r="R211" s="523"/>
      <c r="S211" s="525">
        <v>58</v>
      </c>
    </row>
    <row r="212" spans="1:19" ht="14.45" customHeight="1" x14ac:dyDescent="0.25">
      <c r="A212" s="312"/>
      <c r="B212" s="290" t="s">
        <v>18</v>
      </c>
      <c r="C212" s="327" t="s">
        <v>91</v>
      </c>
      <c r="D212" s="218"/>
      <c r="E212" s="316"/>
      <c r="F212" s="316"/>
      <c r="G212" s="316"/>
      <c r="H212" s="316"/>
      <c r="I212" s="317">
        <v>4</v>
      </c>
      <c r="J212" s="316"/>
      <c r="K212" s="312"/>
      <c r="L212" s="290" t="s">
        <v>18</v>
      </c>
      <c r="M212" s="327" t="s">
        <v>91</v>
      </c>
      <c r="N212" s="524"/>
      <c r="O212" s="523"/>
      <c r="P212" s="523"/>
      <c r="Q212" s="523"/>
      <c r="R212" s="523"/>
      <c r="S212" s="525">
        <v>489</v>
      </c>
    </row>
    <row r="213" spans="1:19" ht="14.45" customHeight="1" x14ac:dyDescent="0.25">
      <c r="A213" s="312"/>
      <c r="B213" s="290"/>
      <c r="C213" s="327" t="s">
        <v>92</v>
      </c>
      <c r="D213" s="218"/>
      <c r="E213" s="316"/>
      <c r="F213" s="316"/>
      <c r="G213" s="316"/>
      <c r="H213" s="316"/>
      <c r="I213" s="317">
        <v>3.1</v>
      </c>
      <c r="J213" s="316"/>
      <c r="K213" s="312"/>
      <c r="L213" s="290"/>
      <c r="M213" s="327" t="s">
        <v>92</v>
      </c>
      <c r="N213" s="524"/>
      <c r="O213" s="523"/>
      <c r="P213" s="523"/>
      <c r="Q213" s="523"/>
      <c r="R213" s="523"/>
      <c r="S213" s="525">
        <v>397</v>
      </c>
    </row>
    <row r="214" spans="1:19" ht="14.45" customHeight="1" x14ac:dyDescent="0.25">
      <c r="A214" s="312"/>
      <c r="B214" s="290" t="s">
        <v>3</v>
      </c>
      <c r="C214" s="327" t="s">
        <v>91</v>
      </c>
      <c r="D214" s="316">
        <v>100</v>
      </c>
      <c r="E214" s="316">
        <v>100</v>
      </c>
      <c r="F214" s="316">
        <v>100</v>
      </c>
      <c r="G214" s="316">
        <v>100</v>
      </c>
      <c r="H214" s="316">
        <v>100</v>
      </c>
      <c r="I214" s="317">
        <v>100</v>
      </c>
      <c r="J214" s="316"/>
      <c r="K214" s="312"/>
      <c r="L214" s="290" t="s">
        <v>3</v>
      </c>
      <c r="M214" s="327" t="s">
        <v>91</v>
      </c>
      <c r="N214" s="524"/>
      <c r="O214" s="523"/>
      <c r="P214" s="523"/>
      <c r="Q214" s="523"/>
      <c r="R214" s="523"/>
      <c r="S214" s="521">
        <v>12214</v>
      </c>
    </row>
    <row r="215" spans="1:19" ht="14.45" customHeight="1" x14ac:dyDescent="0.25">
      <c r="A215" s="312"/>
      <c r="B215" s="290"/>
      <c r="C215" s="327" t="s">
        <v>92</v>
      </c>
      <c r="D215" s="218"/>
      <c r="E215" s="316"/>
      <c r="F215" s="316"/>
      <c r="G215" s="316"/>
      <c r="H215" s="316"/>
      <c r="I215" s="317"/>
      <c r="J215" s="316"/>
      <c r="K215" s="312"/>
      <c r="L215" s="290"/>
      <c r="M215" s="327" t="s">
        <v>92</v>
      </c>
      <c r="N215" s="524"/>
      <c r="O215" s="523"/>
      <c r="P215" s="523"/>
      <c r="Q215" s="523"/>
      <c r="R215" s="523"/>
      <c r="S215" s="521">
        <v>1619</v>
      </c>
    </row>
    <row r="216" spans="1:19" s="562" customFormat="1" ht="14.45" customHeight="1" x14ac:dyDescent="0.25">
      <c r="A216" s="312"/>
      <c r="B216" s="290"/>
      <c r="C216" s="564"/>
      <c r="D216" s="563"/>
      <c r="E216" s="316"/>
      <c r="F216" s="316"/>
      <c r="G216" s="316"/>
      <c r="H216" s="316"/>
      <c r="I216" s="317"/>
      <c r="J216" s="316"/>
      <c r="K216" s="312"/>
      <c r="L216" s="290"/>
      <c r="M216" s="564"/>
      <c r="N216" s="524"/>
      <c r="O216" s="523"/>
      <c r="P216" s="523"/>
      <c r="Q216" s="523"/>
      <c r="R216" s="523"/>
      <c r="S216" s="521"/>
    </row>
    <row r="217" spans="1:19" ht="14.45" customHeight="1" x14ac:dyDescent="0.25">
      <c r="A217" s="229" t="s">
        <v>77</v>
      </c>
      <c r="B217" s="290" t="s">
        <v>95</v>
      </c>
      <c r="C217" s="327" t="s">
        <v>91</v>
      </c>
      <c r="D217" s="218">
        <v>1</v>
      </c>
      <c r="E217" s="316">
        <v>0.7</v>
      </c>
      <c r="F217" s="316">
        <v>1.5</v>
      </c>
      <c r="G217" s="316">
        <v>1.2</v>
      </c>
      <c r="H217" s="316">
        <v>0.8</v>
      </c>
      <c r="I217" s="317">
        <v>1.3</v>
      </c>
      <c r="J217" s="316"/>
      <c r="K217" s="229" t="s">
        <v>77</v>
      </c>
      <c r="L217" s="290" t="s">
        <v>95</v>
      </c>
      <c r="M217" s="327" t="s">
        <v>91</v>
      </c>
      <c r="N217" s="524">
        <v>778</v>
      </c>
      <c r="O217" s="523">
        <v>567</v>
      </c>
      <c r="P217" s="523">
        <v>1527</v>
      </c>
      <c r="Q217" s="523">
        <v>1287</v>
      </c>
      <c r="R217" s="523">
        <v>879</v>
      </c>
      <c r="S217" s="521">
        <v>1493</v>
      </c>
    </row>
    <row r="218" spans="1:19" ht="14.45" customHeight="1" x14ac:dyDescent="0.25">
      <c r="A218" s="312"/>
      <c r="B218" s="290"/>
      <c r="C218" s="327" t="s">
        <v>92</v>
      </c>
      <c r="D218" s="218">
        <v>0.5</v>
      </c>
      <c r="E218" s="316">
        <v>0.4</v>
      </c>
      <c r="F218" s="316">
        <v>0.8</v>
      </c>
      <c r="G218" s="316">
        <v>0.6</v>
      </c>
      <c r="H218" s="316">
        <v>0.4</v>
      </c>
      <c r="I218" s="317">
        <v>0.5</v>
      </c>
      <c r="J218" s="316"/>
      <c r="K218" s="312"/>
      <c r="L218" s="290"/>
      <c r="M218" s="327" t="s">
        <v>92</v>
      </c>
      <c r="N218" s="524">
        <v>361</v>
      </c>
      <c r="O218" s="523">
        <v>313</v>
      </c>
      <c r="P218" s="523">
        <v>776</v>
      </c>
      <c r="Q218" s="523">
        <v>704</v>
      </c>
      <c r="R218" s="523">
        <v>376</v>
      </c>
      <c r="S218" s="525">
        <v>609</v>
      </c>
    </row>
    <row r="219" spans="1:19" ht="14.45" customHeight="1" x14ac:dyDescent="0.25">
      <c r="A219" s="312"/>
      <c r="B219" s="290" t="s">
        <v>14</v>
      </c>
      <c r="C219" s="327" t="s">
        <v>91</v>
      </c>
      <c r="D219" s="218">
        <v>0</v>
      </c>
      <c r="E219" s="316">
        <v>0.1</v>
      </c>
      <c r="F219" s="316">
        <v>0.4</v>
      </c>
      <c r="G219" s="316">
        <v>0.3</v>
      </c>
      <c r="H219" s="316">
        <v>0.5</v>
      </c>
      <c r="I219" s="317">
        <v>0.2</v>
      </c>
      <c r="J219" s="316"/>
      <c r="K219" s="312"/>
      <c r="L219" s="290" t="s">
        <v>14</v>
      </c>
      <c r="M219" s="327" t="s">
        <v>91</v>
      </c>
      <c r="N219" s="524">
        <v>12</v>
      </c>
      <c r="O219" s="523">
        <v>105</v>
      </c>
      <c r="P219" s="523">
        <v>400</v>
      </c>
      <c r="Q219" s="523">
        <v>295</v>
      </c>
      <c r="R219" s="523">
        <v>493</v>
      </c>
      <c r="S219" s="525">
        <v>244</v>
      </c>
    </row>
    <row r="220" spans="1:19" ht="14.45" customHeight="1" x14ac:dyDescent="0.25">
      <c r="A220" s="312"/>
      <c r="B220" s="290"/>
      <c r="C220" s="327" t="s">
        <v>92</v>
      </c>
      <c r="D220" s="218">
        <v>0</v>
      </c>
      <c r="E220" s="316">
        <v>0.1</v>
      </c>
      <c r="F220" s="316">
        <v>0.4</v>
      </c>
      <c r="G220" s="316">
        <v>0.2</v>
      </c>
      <c r="H220" s="316">
        <v>0.3</v>
      </c>
      <c r="I220" s="317">
        <v>0.2</v>
      </c>
      <c r="J220" s="316"/>
      <c r="K220" s="312"/>
      <c r="L220" s="290"/>
      <c r="M220" s="327" t="s">
        <v>92</v>
      </c>
      <c r="N220" s="524" t="s">
        <v>339</v>
      </c>
      <c r="O220" s="523">
        <v>72</v>
      </c>
      <c r="P220" s="523">
        <v>400</v>
      </c>
      <c r="Q220" s="523">
        <v>232</v>
      </c>
      <c r="R220" s="523">
        <v>340</v>
      </c>
      <c r="S220" s="525">
        <v>188</v>
      </c>
    </row>
    <row r="221" spans="1:19" ht="14.45" customHeight="1" x14ac:dyDescent="0.25">
      <c r="A221" s="312"/>
      <c r="B221" s="290" t="s">
        <v>15</v>
      </c>
      <c r="C221" s="327" t="s">
        <v>91</v>
      </c>
      <c r="D221" s="218"/>
      <c r="E221" s="316">
        <v>0.7</v>
      </c>
      <c r="F221" s="316">
        <v>0.8</v>
      </c>
      <c r="G221" s="316">
        <v>0.2</v>
      </c>
      <c r="H221" s="316">
        <v>0.2</v>
      </c>
      <c r="I221" s="317">
        <v>0.3</v>
      </c>
      <c r="J221" s="316"/>
      <c r="K221" s="312"/>
      <c r="L221" s="290" t="s">
        <v>15</v>
      </c>
      <c r="M221" s="327" t="s">
        <v>91</v>
      </c>
      <c r="N221" s="524"/>
      <c r="O221" s="523">
        <v>529</v>
      </c>
      <c r="P221" s="523">
        <v>887</v>
      </c>
      <c r="Q221" s="523">
        <v>197</v>
      </c>
      <c r="R221" s="523">
        <v>235</v>
      </c>
      <c r="S221" s="525">
        <v>354</v>
      </c>
    </row>
    <row r="222" spans="1:19" ht="14.45" customHeight="1" x14ac:dyDescent="0.25">
      <c r="A222" s="312"/>
      <c r="B222" s="290"/>
      <c r="C222" s="327" t="s">
        <v>92</v>
      </c>
      <c r="D222" s="218"/>
      <c r="E222" s="316">
        <v>0.5</v>
      </c>
      <c r="F222" s="316">
        <v>0.6</v>
      </c>
      <c r="G222" s="316">
        <v>0.1</v>
      </c>
      <c r="H222" s="316">
        <v>0.1</v>
      </c>
      <c r="I222" s="317">
        <v>0.2</v>
      </c>
      <c r="J222" s="316"/>
      <c r="K222" s="312"/>
      <c r="L222" s="290"/>
      <c r="M222" s="327" t="s">
        <v>92</v>
      </c>
      <c r="N222" s="524"/>
      <c r="O222" s="523">
        <v>364</v>
      </c>
      <c r="P222" s="523">
        <v>616</v>
      </c>
      <c r="Q222" s="523">
        <v>114</v>
      </c>
      <c r="R222" s="523">
        <v>156</v>
      </c>
      <c r="S222" s="525">
        <v>185</v>
      </c>
    </row>
    <row r="223" spans="1:19" ht="14.45" customHeight="1" x14ac:dyDescent="0.25">
      <c r="A223" s="312"/>
      <c r="B223" s="290" t="s">
        <v>16</v>
      </c>
      <c r="C223" s="327" t="s">
        <v>91</v>
      </c>
      <c r="D223" s="218">
        <v>98.7</v>
      </c>
      <c r="E223" s="316">
        <v>97.9</v>
      </c>
      <c r="F223" s="316">
        <v>96.5</v>
      </c>
      <c r="G223" s="316">
        <v>98</v>
      </c>
      <c r="H223" s="316">
        <v>97.9</v>
      </c>
      <c r="I223" s="317">
        <v>96.7</v>
      </c>
      <c r="J223" s="316"/>
      <c r="K223" s="312"/>
      <c r="L223" s="290" t="s">
        <v>16</v>
      </c>
      <c r="M223" s="327" t="s">
        <v>91</v>
      </c>
      <c r="N223" s="522">
        <v>75953</v>
      </c>
      <c r="O223" s="523">
        <v>75406</v>
      </c>
      <c r="P223" s="523">
        <v>101546</v>
      </c>
      <c r="Q223" s="523">
        <v>104582</v>
      </c>
      <c r="R223" s="523">
        <v>102208</v>
      </c>
      <c r="S223" s="521">
        <v>109104</v>
      </c>
    </row>
    <row r="224" spans="1:19" ht="14.45" customHeight="1" x14ac:dyDescent="0.25">
      <c r="A224" s="312"/>
      <c r="B224" s="290"/>
      <c r="C224" s="327" t="s">
        <v>92</v>
      </c>
      <c r="D224" s="218">
        <v>0.5</v>
      </c>
      <c r="E224" s="316">
        <v>0.7</v>
      </c>
      <c r="F224" s="316">
        <v>1.2</v>
      </c>
      <c r="G224" s="316">
        <v>0.7</v>
      </c>
      <c r="H224" s="316">
        <v>0.5</v>
      </c>
      <c r="I224" s="317">
        <v>1</v>
      </c>
      <c r="J224" s="316"/>
      <c r="K224" s="312"/>
      <c r="L224" s="290"/>
      <c r="M224" s="327" t="s">
        <v>92</v>
      </c>
      <c r="N224" s="522">
        <v>4918</v>
      </c>
      <c r="O224" s="523">
        <v>4949</v>
      </c>
      <c r="P224" s="523">
        <v>13385</v>
      </c>
      <c r="Q224" s="523">
        <v>7403</v>
      </c>
      <c r="R224" s="523">
        <v>6892</v>
      </c>
      <c r="S224" s="521">
        <v>7136</v>
      </c>
    </row>
    <row r="225" spans="1:19" ht="14.45" customHeight="1" x14ac:dyDescent="0.25">
      <c r="A225" s="312"/>
      <c r="B225" s="290" t="s">
        <v>17</v>
      </c>
      <c r="C225" s="327" t="s">
        <v>91</v>
      </c>
      <c r="D225" s="218">
        <v>0.1</v>
      </c>
      <c r="E225" s="316">
        <v>0.5</v>
      </c>
      <c r="F225" s="316"/>
      <c r="G225" s="316">
        <v>0.1</v>
      </c>
      <c r="H225" s="316">
        <v>0.3</v>
      </c>
      <c r="I225" s="317">
        <v>0.7</v>
      </c>
      <c r="J225" s="316"/>
      <c r="K225" s="312"/>
      <c r="L225" s="290" t="s">
        <v>17</v>
      </c>
      <c r="M225" s="327" t="s">
        <v>91</v>
      </c>
      <c r="N225" s="524">
        <v>96</v>
      </c>
      <c r="O225" s="523">
        <v>349</v>
      </c>
      <c r="P225" s="523"/>
      <c r="Q225" s="526">
        <v>142</v>
      </c>
      <c r="R225" s="526">
        <v>350</v>
      </c>
      <c r="S225" s="525">
        <v>784</v>
      </c>
    </row>
    <row r="226" spans="1:19" ht="14.45" customHeight="1" x14ac:dyDescent="0.25">
      <c r="A226" s="312"/>
      <c r="B226" s="290"/>
      <c r="C226" s="327" t="s">
        <v>92</v>
      </c>
      <c r="D226" s="218">
        <v>0.1</v>
      </c>
      <c r="E226" s="316">
        <v>0.3</v>
      </c>
      <c r="F226" s="316"/>
      <c r="G226" s="316">
        <v>0.1</v>
      </c>
      <c r="H226" s="316">
        <v>0.2</v>
      </c>
      <c r="I226" s="317">
        <v>0.7</v>
      </c>
      <c r="J226" s="316"/>
      <c r="K226" s="312"/>
      <c r="L226" s="290"/>
      <c r="M226" s="327" t="s">
        <v>92</v>
      </c>
      <c r="N226" s="524">
        <v>96</v>
      </c>
      <c r="O226" s="523">
        <v>223</v>
      </c>
      <c r="P226" s="523"/>
      <c r="Q226" s="526">
        <v>142</v>
      </c>
      <c r="R226" s="526">
        <v>255</v>
      </c>
      <c r="S226" s="525">
        <v>784</v>
      </c>
    </row>
    <row r="227" spans="1:19" ht="14.45" customHeight="1" x14ac:dyDescent="0.25">
      <c r="A227" s="312"/>
      <c r="B227" s="290" t="s">
        <v>84</v>
      </c>
      <c r="C227" s="327" t="s">
        <v>91</v>
      </c>
      <c r="D227" s="218"/>
      <c r="E227" s="316"/>
      <c r="F227" s="316"/>
      <c r="G227" s="316"/>
      <c r="H227" s="316"/>
      <c r="I227" s="317">
        <v>0.4</v>
      </c>
      <c r="J227" s="316"/>
      <c r="K227" s="312"/>
      <c r="L227" s="290" t="s">
        <v>84</v>
      </c>
      <c r="M227" s="327" t="s">
        <v>91</v>
      </c>
      <c r="N227" s="524"/>
      <c r="O227" s="523"/>
      <c r="P227" s="523"/>
      <c r="Q227" s="523"/>
      <c r="R227" s="523"/>
      <c r="S227" s="525"/>
    </row>
    <row r="228" spans="1:19" ht="14.45" customHeight="1" x14ac:dyDescent="0.25">
      <c r="A228" s="312"/>
      <c r="B228" s="290"/>
      <c r="C228" s="327" t="s">
        <v>92</v>
      </c>
      <c r="D228" s="218"/>
      <c r="E228" s="316"/>
      <c r="F228" s="316"/>
      <c r="G228" s="316"/>
      <c r="H228" s="316"/>
      <c r="I228" s="317"/>
      <c r="J228" s="316"/>
      <c r="K228" s="312"/>
      <c r="L228" s="290"/>
      <c r="M228" s="327" t="s">
        <v>92</v>
      </c>
      <c r="N228" s="524"/>
      <c r="O228" s="523"/>
      <c r="P228" s="523"/>
      <c r="Q228" s="523"/>
      <c r="R228" s="523"/>
      <c r="S228" s="525"/>
    </row>
    <row r="229" spans="1:19" ht="14.45" customHeight="1" x14ac:dyDescent="0.25">
      <c r="A229" s="312"/>
      <c r="B229" s="290" t="s">
        <v>85</v>
      </c>
      <c r="C229" s="327" t="s">
        <v>91</v>
      </c>
      <c r="D229" s="218">
        <v>0.2</v>
      </c>
      <c r="E229" s="316">
        <v>0</v>
      </c>
      <c r="F229" s="316"/>
      <c r="G229" s="316">
        <v>0.1</v>
      </c>
      <c r="H229" s="316">
        <v>0.1</v>
      </c>
      <c r="I229" s="317"/>
      <c r="J229" s="316"/>
      <c r="K229" s="312"/>
      <c r="L229" s="290" t="s">
        <v>85</v>
      </c>
      <c r="M229" s="327" t="s">
        <v>91</v>
      </c>
      <c r="N229" s="524">
        <v>118</v>
      </c>
      <c r="O229" s="523">
        <v>4</v>
      </c>
      <c r="P229" s="523"/>
      <c r="Q229" s="523">
        <v>158</v>
      </c>
      <c r="R229" s="523">
        <v>104</v>
      </c>
      <c r="S229" s="525">
        <v>461</v>
      </c>
    </row>
    <row r="230" spans="1:19" ht="14.45" customHeight="1" x14ac:dyDescent="0.25">
      <c r="A230" s="312"/>
      <c r="B230" s="290"/>
      <c r="C230" s="327" t="s">
        <v>92</v>
      </c>
      <c r="D230" s="218">
        <v>0.1</v>
      </c>
      <c r="E230" s="316">
        <v>0</v>
      </c>
      <c r="F230" s="316"/>
      <c r="G230" s="316">
        <v>0.1</v>
      </c>
      <c r="H230" s="316">
        <v>0.1</v>
      </c>
      <c r="I230" s="317">
        <v>0.3</v>
      </c>
      <c r="J230" s="316"/>
      <c r="K230" s="312"/>
      <c r="L230" s="290"/>
      <c r="M230" s="327" t="s">
        <v>92</v>
      </c>
      <c r="N230" s="524">
        <v>46</v>
      </c>
      <c r="O230" s="523" t="s">
        <v>339</v>
      </c>
      <c r="P230" s="523"/>
      <c r="Q230" s="523">
        <v>93</v>
      </c>
      <c r="R230" s="523">
        <v>104</v>
      </c>
      <c r="S230" s="525">
        <v>306</v>
      </c>
    </row>
    <row r="231" spans="1:19" ht="14.45" customHeight="1" x14ac:dyDescent="0.25">
      <c r="A231" s="312"/>
      <c r="B231" s="290" t="s">
        <v>86</v>
      </c>
      <c r="C231" s="327" t="s">
        <v>91</v>
      </c>
      <c r="D231" s="218"/>
      <c r="E231" s="316"/>
      <c r="F231" s="316">
        <v>0.3</v>
      </c>
      <c r="G231" s="316"/>
      <c r="H231" s="316"/>
      <c r="I231" s="317"/>
      <c r="J231" s="316"/>
      <c r="K231" s="312"/>
      <c r="L231" s="290" t="s">
        <v>86</v>
      </c>
      <c r="M231" s="327" t="s">
        <v>91</v>
      </c>
      <c r="N231" s="524"/>
      <c r="O231" s="523"/>
      <c r="P231" s="523">
        <v>328</v>
      </c>
      <c r="Q231" s="523"/>
      <c r="R231" s="523"/>
      <c r="S231" s="525"/>
    </row>
    <row r="232" spans="1:19" ht="14.45" customHeight="1" x14ac:dyDescent="0.25">
      <c r="A232" s="312"/>
      <c r="B232" s="290"/>
      <c r="C232" s="327" t="s">
        <v>92</v>
      </c>
      <c r="D232" s="218"/>
      <c r="E232" s="316"/>
      <c r="F232" s="316">
        <v>0.2</v>
      </c>
      <c r="G232" s="316"/>
      <c r="H232" s="316"/>
      <c r="I232" s="317"/>
      <c r="J232" s="316"/>
      <c r="K232" s="312"/>
      <c r="L232" s="290"/>
      <c r="M232" s="327" t="s">
        <v>92</v>
      </c>
      <c r="N232" s="524"/>
      <c r="O232" s="523"/>
      <c r="P232" s="523">
        <v>247</v>
      </c>
      <c r="Q232" s="523"/>
      <c r="R232" s="523"/>
      <c r="S232" s="525"/>
    </row>
    <row r="233" spans="1:19" ht="14.45" customHeight="1" x14ac:dyDescent="0.25">
      <c r="A233" s="312"/>
      <c r="B233" s="290" t="s">
        <v>18</v>
      </c>
      <c r="C233" s="327" t="s">
        <v>91</v>
      </c>
      <c r="D233" s="218"/>
      <c r="E233" s="316">
        <v>0</v>
      </c>
      <c r="F233" s="316">
        <v>0.5</v>
      </c>
      <c r="G233" s="316">
        <v>0.1</v>
      </c>
      <c r="H233" s="316">
        <v>0.2</v>
      </c>
      <c r="I233" s="317">
        <v>0.4</v>
      </c>
      <c r="J233" s="316"/>
      <c r="K233" s="312"/>
      <c r="L233" s="290" t="s">
        <v>18</v>
      </c>
      <c r="M233" s="327" t="s">
        <v>91</v>
      </c>
      <c r="N233" s="524"/>
      <c r="O233" s="523">
        <v>38</v>
      </c>
      <c r="P233" s="523">
        <v>525</v>
      </c>
      <c r="Q233" s="523">
        <v>68</v>
      </c>
      <c r="R233" s="523">
        <v>170</v>
      </c>
      <c r="S233" s="525">
        <v>399</v>
      </c>
    </row>
    <row r="234" spans="1:19" ht="14.45" customHeight="1" x14ac:dyDescent="0.25">
      <c r="A234" s="312"/>
      <c r="B234" s="290"/>
      <c r="C234" s="327" t="s">
        <v>92</v>
      </c>
      <c r="D234" s="218"/>
      <c r="E234" s="316">
        <v>0</v>
      </c>
      <c r="F234" s="316">
        <v>0.4</v>
      </c>
      <c r="G234" s="316">
        <v>0.1</v>
      </c>
      <c r="H234" s="316">
        <v>0</v>
      </c>
      <c r="I234" s="317">
        <v>0.3</v>
      </c>
      <c r="J234" s="316"/>
      <c r="K234" s="312"/>
      <c r="L234" s="290"/>
      <c r="M234" s="327" t="s">
        <v>92</v>
      </c>
      <c r="N234" s="524"/>
      <c r="O234" s="523">
        <v>38</v>
      </c>
      <c r="P234" s="523">
        <v>382</v>
      </c>
      <c r="Q234" s="523">
        <v>54</v>
      </c>
      <c r="R234" s="523" t="s">
        <v>339</v>
      </c>
      <c r="S234" s="525">
        <v>283</v>
      </c>
    </row>
    <row r="235" spans="1:19" ht="14.45" customHeight="1" x14ac:dyDescent="0.25">
      <c r="A235" s="312"/>
      <c r="B235" s="290" t="s">
        <v>3</v>
      </c>
      <c r="C235" s="327" t="s">
        <v>91</v>
      </c>
      <c r="D235" s="316">
        <v>100</v>
      </c>
      <c r="E235" s="316">
        <v>100</v>
      </c>
      <c r="F235" s="316">
        <v>100</v>
      </c>
      <c r="G235" s="316">
        <v>100</v>
      </c>
      <c r="H235" s="316">
        <v>100</v>
      </c>
      <c r="I235" s="317">
        <v>100</v>
      </c>
      <c r="J235" s="316"/>
      <c r="K235" s="312"/>
      <c r="L235" s="290" t="s">
        <v>3</v>
      </c>
      <c r="M235" s="327" t="s">
        <v>91</v>
      </c>
      <c r="N235" s="522">
        <v>76957</v>
      </c>
      <c r="O235" s="523">
        <v>76998</v>
      </c>
      <c r="P235" s="523">
        <v>105213</v>
      </c>
      <c r="Q235" s="523">
        <v>106729</v>
      </c>
      <c r="R235" s="523">
        <v>104439</v>
      </c>
      <c r="S235" s="521">
        <v>112839</v>
      </c>
    </row>
    <row r="236" spans="1:19" ht="14.45" customHeight="1" x14ac:dyDescent="0.25">
      <c r="A236" s="312"/>
      <c r="B236" s="290"/>
      <c r="C236" s="327" t="s">
        <v>92</v>
      </c>
      <c r="D236" s="218"/>
      <c r="E236" s="316"/>
      <c r="F236" s="316"/>
      <c r="G236" s="316"/>
      <c r="H236" s="316"/>
      <c r="I236" s="317"/>
      <c r="J236" s="316"/>
      <c r="K236" s="312"/>
      <c r="L236" s="290"/>
      <c r="M236" s="327" t="s">
        <v>92</v>
      </c>
      <c r="N236" s="522">
        <v>4896</v>
      </c>
      <c r="O236" s="523">
        <v>5011</v>
      </c>
      <c r="P236" s="523">
        <v>13375</v>
      </c>
      <c r="Q236" s="523">
        <v>7516</v>
      </c>
      <c r="R236" s="523">
        <v>6962</v>
      </c>
      <c r="S236" s="521">
        <v>7203</v>
      </c>
    </row>
    <row r="237" spans="1:19" s="562" customFormat="1" ht="14.45" customHeight="1" x14ac:dyDescent="0.25">
      <c r="A237" s="312"/>
      <c r="B237" s="290"/>
      <c r="C237" s="564"/>
      <c r="D237" s="563"/>
      <c r="E237" s="316"/>
      <c r="F237" s="316"/>
      <c r="G237" s="316"/>
      <c r="H237" s="316"/>
      <c r="I237" s="317"/>
      <c r="J237" s="316"/>
      <c r="K237" s="312"/>
      <c r="L237" s="290"/>
      <c r="M237" s="564"/>
      <c r="N237" s="522"/>
      <c r="O237" s="523"/>
      <c r="P237" s="523"/>
      <c r="Q237" s="523"/>
      <c r="R237" s="523"/>
      <c r="S237" s="521"/>
    </row>
    <row r="238" spans="1:19" ht="14.45" customHeight="1" x14ac:dyDescent="0.25">
      <c r="A238" s="229" t="s">
        <v>78</v>
      </c>
      <c r="B238" s="290" t="s">
        <v>95</v>
      </c>
      <c r="C238" s="327" t="s">
        <v>91</v>
      </c>
      <c r="D238" s="218">
        <v>0.2</v>
      </c>
      <c r="E238" s="316">
        <v>0.4</v>
      </c>
      <c r="F238" s="316">
        <v>0.3</v>
      </c>
      <c r="G238" s="316">
        <v>0.3</v>
      </c>
      <c r="H238" s="316">
        <v>0.3</v>
      </c>
      <c r="I238" s="317">
        <v>0.3</v>
      </c>
      <c r="J238" s="316"/>
      <c r="K238" s="229" t="s">
        <v>78</v>
      </c>
      <c r="L238" s="290" t="s">
        <v>95</v>
      </c>
      <c r="M238" s="327" t="s">
        <v>91</v>
      </c>
      <c r="N238" s="524">
        <v>397</v>
      </c>
      <c r="O238" s="523">
        <v>1174</v>
      </c>
      <c r="P238" s="523">
        <v>808</v>
      </c>
      <c r="Q238" s="523">
        <v>818</v>
      </c>
      <c r="R238" s="523">
        <v>995</v>
      </c>
      <c r="S238" s="521">
        <v>1146</v>
      </c>
    </row>
    <row r="239" spans="1:19" ht="14.45" customHeight="1" x14ac:dyDescent="0.25">
      <c r="A239" s="312"/>
      <c r="B239" s="290"/>
      <c r="C239" s="327" t="s">
        <v>92</v>
      </c>
      <c r="D239" s="218">
        <v>0.1</v>
      </c>
      <c r="E239" s="316">
        <v>0.1</v>
      </c>
      <c r="F239" s="316">
        <v>0.1</v>
      </c>
      <c r="G239" s="316">
        <v>0.1</v>
      </c>
      <c r="H239" s="316">
        <v>0.1</v>
      </c>
      <c r="I239" s="317">
        <v>0.1</v>
      </c>
      <c r="J239" s="316"/>
      <c r="K239" s="312"/>
      <c r="L239" s="290"/>
      <c r="M239" s="327" t="s">
        <v>92</v>
      </c>
      <c r="N239" s="524">
        <v>172</v>
      </c>
      <c r="O239" s="523">
        <v>373</v>
      </c>
      <c r="P239" s="523">
        <v>436</v>
      </c>
      <c r="Q239" s="523">
        <v>338</v>
      </c>
      <c r="R239" s="523">
        <v>305</v>
      </c>
      <c r="S239" s="525">
        <v>319</v>
      </c>
    </row>
    <row r="240" spans="1:19" ht="14.45" customHeight="1" x14ac:dyDescent="0.25">
      <c r="A240" s="312"/>
      <c r="B240" s="290" t="s">
        <v>14</v>
      </c>
      <c r="C240" s="327" t="s">
        <v>91</v>
      </c>
      <c r="D240" s="218">
        <v>0</v>
      </c>
      <c r="E240" s="316">
        <v>0.1</v>
      </c>
      <c r="F240" s="316"/>
      <c r="G240" s="316"/>
      <c r="H240" s="316">
        <v>0</v>
      </c>
      <c r="I240" s="317">
        <v>0</v>
      </c>
      <c r="J240" s="316"/>
      <c r="K240" s="312"/>
      <c r="L240" s="290" t="s">
        <v>14</v>
      </c>
      <c r="M240" s="327" t="s">
        <v>91</v>
      </c>
      <c r="N240" s="524">
        <v>49</v>
      </c>
      <c r="O240" s="523">
        <v>342</v>
      </c>
      <c r="P240" s="523"/>
      <c r="Q240" s="523"/>
      <c r="R240" s="523">
        <v>46</v>
      </c>
      <c r="S240" s="525">
        <v>76</v>
      </c>
    </row>
    <row r="241" spans="1:19" ht="14.45" customHeight="1" x14ac:dyDescent="0.25">
      <c r="A241" s="312"/>
      <c r="B241" s="290"/>
      <c r="C241" s="327" t="s">
        <v>92</v>
      </c>
      <c r="D241" s="218">
        <v>0</v>
      </c>
      <c r="E241" s="316">
        <v>0.1</v>
      </c>
      <c r="F241" s="316"/>
      <c r="G241" s="316"/>
      <c r="H241" s="316">
        <v>0</v>
      </c>
      <c r="I241" s="317">
        <v>0</v>
      </c>
      <c r="J241" s="316"/>
      <c r="K241" s="312"/>
      <c r="L241" s="290"/>
      <c r="M241" s="327" t="s">
        <v>92</v>
      </c>
      <c r="N241" s="524">
        <v>35</v>
      </c>
      <c r="O241" s="523">
        <v>214</v>
      </c>
      <c r="P241" s="523"/>
      <c r="Q241" s="523"/>
      <c r="R241" s="523">
        <v>46</v>
      </c>
      <c r="S241" s="525">
        <v>76</v>
      </c>
    </row>
    <row r="242" spans="1:19" ht="14.45" customHeight="1" x14ac:dyDescent="0.25">
      <c r="A242" s="312"/>
      <c r="B242" s="290" t="s">
        <v>15</v>
      </c>
      <c r="C242" s="327" t="s">
        <v>91</v>
      </c>
      <c r="D242" s="218">
        <v>0</v>
      </c>
      <c r="E242" s="316">
        <v>0.2</v>
      </c>
      <c r="F242" s="316">
        <v>0.1</v>
      </c>
      <c r="G242" s="316">
        <v>0.1</v>
      </c>
      <c r="H242" s="316">
        <v>0.2</v>
      </c>
      <c r="I242" s="317">
        <v>0</v>
      </c>
      <c r="J242" s="316"/>
      <c r="K242" s="312"/>
      <c r="L242" s="290" t="s">
        <v>15</v>
      </c>
      <c r="M242" s="327" t="s">
        <v>91</v>
      </c>
      <c r="N242" s="524">
        <v>19</v>
      </c>
      <c r="O242" s="523">
        <v>486</v>
      </c>
      <c r="P242" s="523">
        <v>192</v>
      </c>
      <c r="Q242" s="523">
        <v>401</v>
      </c>
      <c r="R242" s="523">
        <v>471</v>
      </c>
      <c r="S242" s="525">
        <v>132</v>
      </c>
    </row>
    <row r="243" spans="1:19" ht="14.45" customHeight="1" x14ac:dyDescent="0.25">
      <c r="A243" s="312"/>
      <c r="B243" s="290"/>
      <c r="C243" s="327" t="s">
        <v>92</v>
      </c>
      <c r="D243" s="218">
        <v>0</v>
      </c>
      <c r="E243" s="316">
        <v>0.1</v>
      </c>
      <c r="F243" s="316">
        <v>0</v>
      </c>
      <c r="G243" s="316">
        <v>0.1</v>
      </c>
      <c r="H243" s="316">
        <v>0.1</v>
      </c>
      <c r="I243" s="317">
        <v>0</v>
      </c>
      <c r="J243" s="316"/>
      <c r="K243" s="312"/>
      <c r="L243" s="290"/>
      <c r="M243" s="327" t="s">
        <v>92</v>
      </c>
      <c r="N243" s="524">
        <v>14</v>
      </c>
      <c r="O243" s="523">
        <v>327</v>
      </c>
      <c r="P243" s="523">
        <v>140</v>
      </c>
      <c r="Q243" s="523">
        <v>257</v>
      </c>
      <c r="R243" s="523">
        <v>245</v>
      </c>
      <c r="S243" s="525">
        <v>105</v>
      </c>
    </row>
    <row r="244" spans="1:19" ht="14.45" customHeight="1" x14ac:dyDescent="0.25">
      <c r="A244" s="312"/>
      <c r="B244" s="290" t="s">
        <v>16</v>
      </c>
      <c r="C244" s="327" t="s">
        <v>91</v>
      </c>
      <c r="D244" s="218">
        <v>99.3</v>
      </c>
      <c r="E244" s="316">
        <v>99.2</v>
      </c>
      <c r="F244" s="316">
        <v>99.4</v>
      </c>
      <c r="G244" s="316">
        <v>99.4</v>
      </c>
      <c r="H244" s="316">
        <v>99.1</v>
      </c>
      <c r="I244" s="317">
        <v>99.1</v>
      </c>
      <c r="J244" s="316"/>
      <c r="K244" s="312"/>
      <c r="L244" s="290" t="s">
        <v>16</v>
      </c>
      <c r="M244" s="327" t="s">
        <v>91</v>
      </c>
      <c r="N244" s="522">
        <v>252235</v>
      </c>
      <c r="O244" s="523">
        <v>279449</v>
      </c>
      <c r="P244" s="523">
        <v>303911</v>
      </c>
      <c r="Q244" s="523">
        <v>308143</v>
      </c>
      <c r="R244" s="523">
        <v>308749</v>
      </c>
      <c r="S244" s="521">
        <v>327946</v>
      </c>
    </row>
    <row r="245" spans="1:19" ht="14.45" customHeight="1" x14ac:dyDescent="0.25">
      <c r="A245" s="312"/>
      <c r="B245" s="290"/>
      <c r="C245" s="327" t="s">
        <v>92</v>
      </c>
      <c r="D245" s="218">
        <v>0.2</v>
      </c>
      <c r="E245" s="316">
        <v>0.3</v>
      </c>
      <c r="F245" s="316">
        <v>0.2</v>
      </c>
      <c r="G245" s="316">
        <v>0.2</v>
      </c>
      <c r="H245" s="316">
        <v>0.2</v>
      </c>
      <c r="I245" s="317">
        <v>0.2</v>
      </c>
      <c r="J245" s="316"/>
      <c r="K245" s="312"/>
      <c r="L245" s="290"/>
      <c r="M245" s="327" t="s">
        <v>92</v>
      </c>
      <c r="N245" s="522">
        <v>13120</v>
      </c>
      <c r="O245" s="523">
        <v>14155</v>
      </c>
      <c r="P245" s="523">
        <v>26905</v>
      </c>
      <c r="Q245" s="523">
        <v>15903</v>
      </c>
      <c r="R245" s="523">
        <v>16831</v>
      </c>
      <c r="S245" s="521">
        <v>18933</v>
      </c>
    </row>
    <row r="246" spans="1:19" ht="14.45" customHeight="1" x14ac:dyDescent="0.25">
      <c r="A246" s="312"/>
      <c r="B246" s="290" t="s">
        <v>17</v>
      </c>
      <c r="C246" s="327" t="s">
        <v>91</v>
      </c>
      <c r="D246" s="218">
        <v>0.3</v>
      </c>
      <c r="E246" s="316">
        <v>0.1</v>
      </c>
      <c r="F246" s="316">
        <v>0.1</v>
      </c>
      <c r="G246" s="316">
        <v>0</v>
      </c>
      <c r="H246" s="316">
        <v>0.1</v>
      </c>
      <c r="I246" s="317">
        <v>0</v>
      </c>
      <c r="J246" s="316"/>
      <c r="K246" s="312"/>
      <c r="L246" s="290" t="s">
        <v>17</v>
      </c>
      <c r="M246" s="327" t="s">
        <v>91</v>
      </c>
      <c r="N246" s="524">
        <v>692</v>
      </c>
      <c r="O246" s="523">
        <v>295</v>
      </c>
      <c r="P246" s="523">
        <v>295</v>
      </c>
      <c r="Q246" s="523">
        <v>108</v>
      </c>
      <c r="R246" s="523">
        <v>318</v>
      </c>
      <c r="S246" s="525">
        <v>126</v>
      </c>
    </row>
    <row r="247" spans="1:19" ht="14.45" customHeight="1" x14ac:dyDescent="0.25">
      <c r="A247" s="312"/>
      <c r="B247" s="290"/>
      <c r="C247" s="327" t="s">
        <v>92</v>
      </c>
      <c r="D247" s="218">
        <v>0.2</v>
      </c>
      <c r="E247" s="316">
        <v>0</v>
      </c>
      <c r="F247" s="316">
        <v>0</v>
      </c>
      <c r="G247" s="316">
        <v>0</v>
      </c>
      <c r="H247" s="316">
        <v>0.1</v>
      </c>
      <c r="I247" s="317">
        <v>0</v>
      </c>
      <c r="J247" s="316"/>
      <c r="K247" s="312"/>
      <c r="L247" s="290"/>
      <c r="M247" s="327" t="s">
        <v>92</v>
      </c>
      <c r="N247" s="524">
        <v>390</v>
      </c>
      <c r="O247" s="523">
        <v>131</v>
      </c>
      <c r="P247" s="523">
        <v>119</v>
      </c>
      <c r="Q247" s="523">
        <v>80</v>
      </c>
      <c r="R247" s="523">
        <v>166</v>
      </c>
      <c r="S247" s="525">
        <v>126</v>
      </c>
    </row>
    <row r="248" spans="1:19" ht="14.45" customHeight="1" x14ac:dyDescent="0.25">
      <c r="A248" s="312"/>
      <c r="B248" s="290" t="s">
        <v>84</v>
      </c>
      <c r="C248" s="327" t="s">
        <v>91</v>
      </c>
      <c r="D248" s="218"/>
      <c r="E248" s="316">
        <v>0</v>
      </c>
      <c r="F248" s="316"/>
      <c r="G248" s="316"/>
      <c r="H248" s="316">
        <v>0.1</v>
      </c>
      <c r="I248" s="317">
        <v>0</v>
      </c>
      <c r="J248" s="316"/>
      <c r="K248" s="312"/>
      <c r="L248" s="290" t="s">
        <v>84</v>
      </c>
      <c r="M248" s="327" t="s">
        <v>91</v>
      </c>
      <c r="N248" s="524"/>
      <c r="O248" s="523">
        <v>33</v>
      </c>
      <c r="P248" s="523"/>
      <c r="Q248" s="523"/>
      <c r="R248" s="523">
        <v>267</v>
      </c>
      <c r="S248" s="525">
        <v>85</v>
      </c>
    </row>
    <row r="249" spans="1:19" ht="14.45" customHeight="1" x14ac:dyDescent="0.25">
      <c r="A249" s="312"/>
      <c r="B249" s="290"/>
      <c r="C249" s="327" t="s">
        <v>92</v>
      </c>
      <c r="D249" s="218"/>
      <c r="E249" s="316">
        <v>0</v>
      </c>
      <c r="F249" s="316"/>
      <c r="G249" s="316"/>
      <c r="H249" s="316">
        <v>0.1</v>
      </c>
      <c r="I249" s="317">
        <v>0</v>
      </c>
      <c r="J249" s="316"/>
      <c r="K249" s="312"/>
      <c r="L249" s="290"/>
      <c r="M249" s="327" t="s">
        <v>92</v>
      </c>
      <c r="N249" s="524"/>
      <c r="O249" s="523">
        <v>23</v>
      </c>
      <c r="P249" s="523"/>
      <c r="Q249" s="523"/>
      <c r="R249" s="523">
        <v>220</v>
      </c>
      <c r="S249" s="525">
        <v>85</v>
      </c>
    </row>
    <row r="250" spans="1:19" ht="14.45" customHeight="1" x14ac:dyDescent="0.25">
      <c r="A250" s="312"/>
      <c r="B250" s="290" t="s">
        <v>85</v>
      </c>
      <c r="C250" s="327" t="s">
        <v>91</v>
      </c>
      <c r="D250" s="218">
        <v>0</v>
      </c>
      <c r="E250" s="316">
        <v>0</v>
      </c>
      <c r="F250" s="316"/>
      <c r="G250" s="316">
        <v>0.1</v>
      </c>
      <c r="H250" s="316">
        <v>0.1</v>
      </c>
      <c r="I250" s="317">
        <v>0.2</v>
      </c>
      <c r="J250" s="316"/>
      <c r="K250" s="312"/>
      <c r="L250" s="290" t="s">
        <v>85</v>
      </c>
      <c r="M250" s="327" t="s">
        <v>91</v>
      </c>
      <c r="N250" s="524">
        <v>108</v>
      </c>
      <c r="O250" s="523">
        <v>18</v>
      </c>
      <c r="P250" s="523"/>
      <c r="Q250" s="523">
        <v>191</v>
      </c>
      <c r="R250" s="523">
        <v>416</v>
      </c>
      <c r="S250" s="525">
        <v>735</v>
      </c>
    </row>
    <row r="251" spans="1:19" ht="14.45" customHeight="1" x14ac:dyDescent="0.25">
      <c r="A251" s="312"/>
      <c r="B251" s="290"/>
      <c r="C251" s="327" t="s">
        <v>92</v>
      </c>
      <c r="D251" s="218">
        <v>0</v>
      </c>
      <c r="E251" s="316">
        <v>0</v>
      </c>
      <c r="F251" s="316"/>
      <c r="G251" s="316">
        <v>0</v>
      </c>
      <c r="H251" s="316">
        <v>0.1</v>
      </c>
      <c r="I251" s="317">
        <v>0.1</v>
      </c>
      <c r="J251" s="316"/>
      <c r="K251" s="312"/>
      <c r="L251" s="290"/>
      <c r="M251" s="327" t="s">
        <v>92</v>
      </c>
      <c r="N251" s="524">
        <v>76</v>
      </c>
      <c r="O251" s="523">
        <v>18</v>
      </c>
      <c r="P251" s="523"/>
      <c r="Q251" s="523">
        <v>123</v>
      </c>
      <c r="R251" s="523">
        <v>155</v>
      </c>
      <c r="S251" s="525">
        <v>184</v>
      </c>
    </row>
    <row r="252" spans="1:19" ht="14.45" customHeight="1" x14ac:dyDescent="0.25">
      <c r="A252" s="312"/>
      <c r="B252" s="290" t="s">
        <v>86</v>
      </c>
      <c r="C252" s="327" t="s">
        <v>91</v>
      </c>
      <c r="D252" s="218">
        <v>0.1</v>
      </c>
      <c r="E252" s="316">
        <v>0</v>
      </c>
      <c r="F252" s="316"/>
      <c r="G252" s="316"/>
      <c r="H252" s="316"/>
      <c r="I252" s="317">
        <v>0.1</v>
      </c>
      <c r="J252" s="316"/>
      <c r="K252" s="312"/>
      <c r="L252" s="290" t="s">
        <v>86</v>
      </c>
      <c r="M252" s="327" t="s">
        <v>91</v>
      </c>
      <c r="N252" s="524">
        <v>188</v>
      </c>
      <c r="O252" s="523">
        <v>7</v>
      </c>
      <c r="P252" s="523"/>
      <c r="Q252" s="523"/>
      <c r="R252" s="523"/>
      <c r="S252" s="525">
        <v>255</v>
      </c>
    </row>
    <row r="253" spans="1:19" ht="14.45" customHeight="1" x14ac:dyDescent="0.25">
      <c r="A253" s="312"/>
      <c r="B253" s="290"/>
      <c r="C253" s="327" t="s">
        <v>92</v>
      </c>
      <c r="D253" s="218">
        <v>0.1</v>
      </c>
      <c r="E253" s="316">
        <v>0</v>
      </c>
      <c r="F253" s="316"/>
      <c r="G253" s="316"/>
      <c r="H253" s="316"/>
      <c r="I253" s="317">
        <v>0.1</v>
      </c>
      <c r="J253" s="316"/>
      <c r="K253" s="312"/>
      <c r="L253" s="290"/>
      <c r="M253" s="327" t="s">
        <v>92</v>
      </c>
      <c r="N253" s="524">
        <v>188</v>
      </c>
      <c r="O253" s="523">
        <v>7</v>
      </c>
      <c r="P253" s="523"/>
      <c r="Q253" s="523"/>
      <c r="R253" s="523"/>
      <c r="S253" s="525">
        <v>255</v>
      </c>
    </row>
    <row r="254" spans="1:19" ht="14.45" customHeight="1" x14ac:dyDescent="0.25">
      <c r="A254" s="312"/>
      <c r="B254" s="290" t="s">
        <v>18</v>
      </c>
      <c r="C254" s="327" t="s">
        <v>91</v>
      </c>
      <c r="D254" s="218">
        <v>0.1</v>
      </c>
      <c r="E254" s="316"/>
      <c r="F254" s="316">
        <v>0.1</v>
      </c>
      <c r="G254" s="316">
        <v>0.1</v>
      </c>
      <c r="H254" s="316">
        <v>0.1</v>
      </c>
      <c r="I254" s="317">
        <v>0.1</v>
      </c>
      <c r="J254" s="316"/>
      <c r="K254" s="312"/>
      <c r="L254" s="290" t="s">
        <v>18</v>
      </c>
      <c r="M254" s="327" t="s">
        <v>91</v>
      </c>
      <c r="N254" s="524">
        <v>243</v>
      </c>
      <c r="O254" s="523"/>
      <c r="P254" s="523">
        <v>416</v>
      </c>
      <c r="Q254" s="523">
        <v>291</v>
      </c>
      <c r="R254" s="523">
        <v>197</v>
      </c>
      <c r="S254" s="525">
        <v>349</v>
      </c>
    </row>
    <row r="255" spans="1:19" ht="14.45" customHeight="1" x14ac:dyDescent="0.25">
      <c r="A255" s="312"/>
      <c r="B255" s="290"/>
      <c r="C255" s="327" t="s">
        <v>92</v>
      </c>
      <c r="D255" s="218">
        <v>0.1</v>
      </c>
      <c r="E255" s="316"/>
      <c r="F255" s="316">
        <v>0.1</v>
      </c>
      <c r="G255" s="316">
        <v>0.1</v>
      </c>
      <c r="H255" s="316">
        <v>0</v>
      </c>
      <c r="I255" s="317">
        <v>0.1</v>
      </c>
      <c r="J255" s="316"/>
      <c r="K255" s="312"/>
      <c r="L255" s="290"/>
      <c r="M255" s="327" t="s">
        <v>92</v>
      </c>
      <c r="N255" s="524">
        <v>243</v>
      </c>
      <c r="O255" s="523"/>
      <c r="P255" s="523">
        <v>219</v>
      </c>
      <c r="Q255" s="523">
        <v>161</v>
      </c>
      <c r="R255" s="523">
        <v>94</v>
      </c>
      <c r="S255" s="525">
        <v>189</v>
      </c>
    </row>
    <row r="256" spans="1:19" ht="14.45" customHeight="1" x14ac:dyDescent="0.25">
      <c r="A256" s="312"/>
      <c r="B256" s="290" t="s">
        <v>3</v>
      </c>
      <c r="C256" s="327" t="s">
        <v>91</v>
      </c>
      <c r="D256" s="316">
        <v>100</v>
      </c>
      <c r="E256" s="316">
        <v>100</v>
      </c>
      <c r="F256" s="316">
        <v>100</v>
      </c>
      <c r="G256" s="316">
        <v>100</v>
      </c>
      <c r="H256" s="316">
        <v>100</v>
      </c>
      <c r="I256" s="317">
        <v>100</v>
      </c>
      <c r="J256" s="316"/>
      <c r="K256" s="312"/>
      <c r="L256" s="290" t="s">
        <v>3</v>
      </c>
      <c r="M256" s="327" t="s">
        <v>91</v>
      </c>
      <c r="N256" s="522">
        <v>253931</v>
      </c>
      <c r="O256" s="523">
        <v>281804</v>
      </c>
      <c r="P256" s="523">
        <v>305622</v>
      </c>
      <c r="Q256" s="523">
        <v>309952</v>
      </c>
      <c r="R256" s="523">
        <v>311459</v>
      </c>
      <c r="S256" s="521">
        <v>330850</v>
      </c>
    </row>
    <row r="257" spans="1:19" ht="14.45" customHeight="1" x14ac:dyDescent="0.25">
      <c r="A257" s="312"/>
      <c r="B257" s="290"/>
      <c r="C257" s="327" t="s">
        <v>92</v>
      </c>
      <c r="D257" s="218"/>
      <c r="E257" s="316"/>
      <c r="F257" s="316"/>
      <c r="G257" s="316"/>
      <c r="H257" s="316"/>
      <c r="I257" s="317"/>
      <c r="J257" s="316"/>
      <c r="K257" s="312"/>
      <c r="L257" s="290"/>
      <c r="M257" s="327" t="s">
        <v>92</v>
      </c>
      <c r="N257" s="522">
        <v>13124</v>
      </c>
      <c r="O257" s="523">
        <v>14230</v>
      </c>
      <c r="P257" s="523">
        <v>26866</v>
      </c>
      <c r="Q257" s="523">
        <v>15957</v>
      </c>
      <c r="R257" s="523">
        <v>16735</v>
      </c>
      <c r="S257" s="521">
        <v>19024</v>
      </c>
    </row>
    <row r="258" spans="1:19" s="562" customFormat="1" ht="14.45" customHeight="1" x14ac:dyDescent="0.25">
      <c r="A258" s="312"/>
      <c r="B258" s="290"/>
      <c r="C258" s="564"/>
      <c r="D258" s="563"/>
      <c r="E258" s="316"/>
      <c r="F258" s="316"/>
      <c r="G258" s="316"/>
      <c r="H258" s="316"/>
      <c r="I258" s="317"/>
      <c r="J258" s="316"/>
      <c r="K258" s="312"/>
      <c r="L258" s="290"/>
      <c r="M258" s="564"/>
      <c r="N258" s="522"/>
      <c r="O258" s="523"/>
      <c r="P258" s="523"/>
      <c r="Q258" s="523"/>
      <c r="R258" s="523"/>
      <c r="S258" s="521"/>
    </row>
    <row r="259" spans="1:19" ht="14.45" customHeight="1" x14ac:dyDescent="0.25">
      <c r="A259" s="229" t="s">
        <v>82</v>
      </c>
      <c r="B259" s="290" t="s">
        <v>95</v>
      </c>
      <c r="C259" s="327" t="s">
        <v>91</v>
      </c>
      <c r="D259" s="218">
        <v>0.5</v>
      </c>
      <c r="E259" s="316">
        <v>0.7</v>
      </c>
      <c r="F259" s="316">
        <v>0.1</v>
      </c>
      <c r="G259" s="316">
        <v>0.3</v>
      </c>
      <c r="H259" s="316">
        <v>0.3</v>
      </c>
      <c r="I259" s="317">
        <v>0.6</v>
      </c>
      <c r="J259" s="316"/>
      <c r="K259" s="229" t="s">
        <v>82</v>
      </c>
      <c r="L259" s="290" t="s">
        <v>95</v>
      </c>
      <c r="M259" s="327" t="s">
        <v>91</v>
      </c>
      <c r="N259" s="524">
        <v>250</v>
      </c>
      <c r="O259" s="523">
        <v>447</v>
      </c>
      <c r="P259" s="523">
        <v>71</v>
      </c>
      <c r="Q259" s="523">
        <v>246</v>
      </c>
      <c r="R259" s="523">
        <v>217</v>
      </c>
      <c r="S259" s="525">
        <v>465</v>
      </c>
    </row>
    <row r="260" spans="1:19" ht="14.45" customHeight="1" x14ac:dyDescent="0.25">
      <c r="A260" s="312"/>
      <c r="B260" s="290"/>
      <c r="C260" s="327" t="s">
        <v>92</v>
      </c>
      <c r="D260" s="218">
        <v>0.5</v>
      </c>
      <c r="E260" s="316">
        <v>0.6</v>
      </c>
      <c r="F260" s="316">
        <v>0.1</v>
      </c>
      <c r="G260" s="316">
        <v>0.1</v>
      </c>
      <c r="H260" s="316">
        <v>0.2</v>
      </c>
      <c r="I260" s="317">
        <v>0.3</v>
      </c>
      <c r="J260" s="316"/>
      <c r="K260" s="312"/>
      <c r="L260" s="290"/>
      <c r="M260" s="327" t="s">
        <v>92</v>
      </c>
      <c r="N260" s="524">
        <v>250</v>
      </c>
      <c r="O260" s="523">
        <v>381</v>
      </c>
      <c r="P260" s="523">
        <v>36</v>
      </c>
      <c r="Q260" s="523">
        <v>87</v>
      </c>
      <c r="R260" s="523">
        <v>157</v>
      </c>
      <c r="S260" s="525">
        <v>209</v>
      </c>
    </row>
    <row r="261" spans="1:19" ht="14.45" customHeight="1" x14ac:dyDescent="0.25">
      <c r="A261" s="312"/>
      <c r="B261" s="290" t="s">
        <v>14</v>
      </c>
      <c r="C261" s="327" t="s">
        <v>91</v>
      </c>
      <c r="D261" s="218">
        <v>0</v>
      </c>
      <c r="E261" s="316">
        <v>0.9</v>
      </c>
      <c r="F261" s="316"/>
      <c r="G261" s="316"/>
      <c r="H261" s="316"/>
      <c r="I261" s="317">
        <v>0</v>
      </c>
      <c r="J261" s="316"/>
      <c r="K261" s="312"/>
      <c r="L261" s="290" t="s">
        <v>14</v>
      </c>
      <c r="M261" s="327" t="s">
        <v>91</v>
      </c>
      <c r="N261" s="524">
        <v>27</v>
      </c>
      <c r="O261" s="523">
        <v>560</v>
      </c>
      <c r="P261" s="523"/>
      <c r="Q261" s="523"/>
      <c r="R261" s="523"/>
      <c r="S261" s="525">
        <v>16</v>
      </c>
    </row>
    <row r="262" spans="1:19" ht="14.45" customHeight="1" x14ac:dyDescent="0.25">
      <c r="A262" s="312"/>
      <c r="B262" s="290"/>
      <c r="C262" s="327" t="s">
        <v>92</v>
      </c>
      <c r="D262" s="218">
        <v>0.1</v>
      </c>
      <c r="E262" s="316">
        <v>0.9</v>
      </c>
      <c r="F262" s="316"/>
      <c r="G262" s="316"/>
      <c r="H262" s="316"/>
      <c r="I262" s="317">
        <v>0</v>
      </c>
      <c r="J262" s="316"/>
      <c r="K262" s="312"/>
      <c r="L262" s="290"/>
      <c r="M262" s="327" t="s">
        <v>92</v>
      </c>
      <c r="N262" s="524">
        <v>27</v>
      </c>
      <c r="O262" s="523">
        <v>555</v>
      </c>
      <c r="P262" s="523"/>
      <c r="Q262" s="523"/>
      <c r="R262" s="523"/>
      <c r="S262" s="525">
        <v>16</v>
      </c>
    </row>
    <row r="263" spans="1:19" ht="14.45" customHeight="1" x14ac:dyDescent="0.25">
      <c r="A263" s="312"/>
      <c r="B263" s="290" t="s">
        <v>15</v>
      </c>
      <c r="C263" s="327" t="s">
        <v>91</v>
      </c>
      <c r="D263" s="218"/>
      <c r="E263" s="316">
        <v>0.1</v>
      </c>
      <c r="F263" s="316">
        <v>0</v>
      </c>
      <c r="G263" s="316">
        <v>0</v>
      </c>
      <c r="H263" s="316">
        <v>0.5</v>
      </c>
      <c r="I263" s="317"/>
      <c r="J263" s="316"/>
      <c r="K263" s="312"/>
      <c r="L263" s="290" t="s">
        <v>15</v>
      </c>
      <c r="M263" s="327" t="s">
        <v>91</v>
      </c>
      <c r="N263" s="524"/>
      <c r="O263" s="523">
        <v>62</v>
      </c>
      <c r="P263" s="523">
        <v>34</v>
      </c>
      <c r="Q263" s="523">
        <v>27</v>
      </c>
      <c r="R263" s="523">
        <v>402</v>
      </c>
      <c r="S263" s="525"/>
    </row>
    <row r="264" spans="1:19" ht="14.45" customHeight="1" x14ac:dyDescent="0.25">
      <c r="A264" s="312"/>
      <c r="B264" s="290"/>
      <c r="C264" s="327" t="s">
        <v>92</v>
      </c>
      <c r="D264" s="218"/>
      <c r="E264" s="316">
        <v>0.1</v>
      </c>
      <c r="F264" s="316">
        <v>0</v>
      </c>
      <c r="G264" s="316">
        <v>0</v>
      </c>
      <c r="H264" s="316">
        <v>0.3</v>
      </c>
      <c r="I264" s="317"/>
      <c r="J264" s="316"/>
      <c r="K264" s="312"/>
      <c r="L264" s="290"/>
      <c r="M264" s="327" t="s">
        <v>92</v>
      </c>
      <c r="N264" s="524"/>
      <c r="O264" s="523">
        <v>39</v>
      </c>
      <c r="P264" s="523">
        <v>34</v>
      </c>
      <c r="Q264" s="523">
        <v>27</v>
      </c>
      <c r="R264" s="523">
        <v>223</v>
      </c>
      <c r="S264" s="525"/>
    </row>
    <row r="265" spans="1:19" ht="14.45" customHeight="1" x14ac:dyDescent="0.25">
      <c r="A265" s="312"/>
      <c r="B265" s="290" t="s">
        <v>16</v>
      </c>
      <c r="C265" s="327" t="s">
        <v>91</v>
      </c>
      <c r="D265" s="218">
        <v>98.5</v>
      </c>
      <c r="E265" s="316">
        <v>97.9</v>
      </c>
      <c r="F265" s="316">
        <v>99.8</v>
      </c>
      <c r="G265" s="316">
        <v>99.1</v>
      </c>
      <c r="H265" s="316">
        <v>98.6</v>
      </c>
      <c r="I265" s="317">
        <v>99.1</v>
      </c>
      <c r="J265" s="316"/>
      <c r="K265" s="312"/>
      <c r="L265" s="290" t="s">
        <v>16</v>
      </c>
      <c r="M265" s="327" t="s">
        <v>91</v>
      </c>
      <c r="N265" s="522">
        <v>53466</v>
      </c>
      <c r="O265" s="523">
        <v>59768</v>
      </c>
      <c r="P265" s="523">
        <v>68387</v>
      </c>
      <c r="Q265" s="523">
        <v>80211</v>
      </c>
      <c r="R265" s="523">
        <v>75177</v>
      </c>
      <c r="S265" s="521">
        <v>79056</v>
      </c>
    </row>
    <row r="266" spans="1:19" ht="14.45" customHeight="1" x14ac:dyDescent="0.25">
      <c r="A266" s="312"/>
      <c r="B266" s="290"/>
      <c r="C266" s="327" t="s">
        <v>92</v>
      </c>
      <c r="D266" s="218">
        <v>0.7</v>
      </c>
      <c r="E266" s="316">
        <v>1</v>
      </c>
      <c r="F266" s="316">
        <v>0.1</v>
      </c>
      <c r="G266" s="316">
        <v>0.3</v>
      </c>
      <c r="H266" s="316">
        <v>0.5</v>
      </c>
      <c r="I266" s="317">
        <v>0.3</v>
      </c>
      <c r="J266" s="316"/>
      <c r="K266" s="312"/>
      <c r="L266" s="290"/>
      <c r="M266" s="327" t="s">
        <v>92</v>
      </c>
      <c r="N266" s="522">
        <v>3929</v>
      </c>
      <c r="O266" s="523">
        <v>6586</v>
      </c>
      <c r="P266" s="523">
        <v>6407</v>
      </c>
      <c r="Q266" s="523">
        <v>4545</v>
      </c>
      <c r="R266" s="523">
        <v>5173</v>
      </c>
      <c r="S266" s="521">
        <v>4747</v>
      </c>
    </row>
    <row r="267" spans="1:19" ht="14.45" customHeight="1" x14ac:dyDescent="0.25">
      <c r="A267" s="312"/>
      <c r="B267" s="290" t="s">
        <v>17</v>
      </c>
      <c r="C267" s="327" t="s">
        <v>91</v>
      </c>
      <c r="D267" s="218">
        <v>0.7</v>
      </c>
      <c r="E267" s="316">
        <v>0.1</v>
      </c>
      <c r="F267" s="316"/>
      <c r="G267" s="316"/>
      <c r="H267" s="316">
        <v>0.3</v>
      </c>
      <c r="I267" s="317"/>
      <c r="J267" s="316"/>
      <c r="K267" s="312"/>
      <c r="L267" s="290" t="s">
        <v>17</v>
      </c>
      <c r="M267" s="327" t="s">
        <v>91</v>
      </c>
      <c r="N267" s="524">
        <v>363</v>
      </c>
      <c r="O267" s="523">
        <v>61</v>
      </c>
      <c r="P267" s="523"/>
      <c r="Q267" s="523"/>
      <c r="R267" s="523">
        <v>246</v>
      </c>
      <c r="S267" s="525"/>
    </row>
    <row r="268" spans="1:19" ht="14.45" customHeight="1" x14ac:dyDescent="0.25">
      <c r="A268" s="312"/>
      <c r="B268" s="290"/>
      <c r="C268" s="327" t="s">
        <v>92</v>
      </c>
      <c r="D268" s="218">
        <v>0.5</v>
      </c>
      <c r="E268" s="316">
        <v>0.1</v>
      </c>
      <c r="F268" s="316"/>
      <c r="G268" s="316"/>
      <c r="H268" s="316">
        <v>0.3</v>
      </c>
      <c r="I268" s="317"/>
      <c r="J268" s="316"/>
      <c r="K268" s="312"/>
      <c r="L268" s="290"/>
      <c r="M268" s="327" t="s">
        <v>92</v>
      </c>
      <c r="N268" s="524">
        <v>266</v>
      </c>
      <c r="O268" s="523">
        <v>61</v>
      </c>
      <c r="P268" s="523"/>
      <c r="Q268" s="523"/>
      <c r="R268" s="523">
        <v>192</v>
      </c>
      <c r="S268" s="525"/>
    </row>
    <row r="269" spans="1:19" ht="14.45" customHeight="1" x14ac:dyDescent="0.25">
      <c r="A269" s="312"/>
      <c r="B269" s="290" t="s">
        <v>84</v>
      </c>
      <c r="C269" s="327" t="s">
        <v>91</v>
      </c>
      <c r="D269" s="218">
        <v>0.3</v>
      </c>
      <c r="E269" s="316"/>
      <c r="F269" s="316"/>
      <c r="G269" s="316"/>
      <c r="H269" s="316"/>
      <c r="I269" s="317"/>
      <c r="J269" s="316"/>
      <c r="K269" s="312"/>
      <c r="L269" s="290" t="s">
        <v>84</v>
      </c>
      <c r="M269" s="327" t="s">
        <v>91</v>
      </c>
      <c r="N269" s="524">
        <v>161</v>
      </c>
      <c r="O269" s="523"/>
      <c r="P269" s="523"/>
      <c r="Q269" s="523"/>
      <c r="R269" s="523"/>
      <c r="S269" s="525"/>
    </row>
    <row r="270" spans="1:19" ht="14.45" customHeight="1" x14ac:dyDescent="0.25">
      <c r="A270" s="312"/>
      <c r="B270" s="290"/>
      <c r="C270" s="327" t="s">
        <v>92</v>
      </c>
      <c r="D270" s="218">
        <v>0.3</v>
      </c>
      <c r="E270" s="316"/>
      <c r="F270" s="316"/>
      <c r="G270" s="316"/>
      <c r="H270" s="316"/>
      <c r="I270" s="317"/>
      <c r="J270" s="316"/>
      <c r="K270" s="312"/>
      <c r="L270" s="290"/>
      <c r="M270" s="327" t="s">
        <v>92</v>
      </c>
      <c r="N270" s="524">
        <v>161</v>
      </c>
      <c r="O270" s="523"/>
      <c r="P270" s="523"/>
      <c r="Q270" s="523"/>
      <c r="R270" s="523"/>
      <c r="S270" s="525"/>
    </row>
    <row r="271" spans="1:19" ht="14.45" customHeight="1" x14ac:dyDescent="0.25">
      <c r="A271" s="312"/>
      <c r="B271" s="290" t="s">
        <v>85</v>
      </c>
      <c r="C271" s="327" t="s">
        <v>91</v>
      </c>
      <c r="D271" s="218"/>
      <c r="E271" s="316">
        <v>0.1</v>
      </c>
      <c r="F271" s="316">
        <v>0</v>
      </c>
      <c r="G271" s="316">
        <v>0.5</v>
      </c>
      <c r="H271" s="316">
        <v>0.2</v>
      </c>
      <c r="I271" s="317">
        <v>0.1</v>
      </c>
      <c r="J271" s="316"/>
      <c r="K271" s="312"/>
      <c r="L271" s="290" t="s">
        <v>85</v>
      </c>
      <c r="M271" s="327" t="s">
        <v>91</v>
      </c>
      <c r="N271" s="524"/>
      <c r="O271" s="523">
        <v>44</v>
      </c>
      <c r="P271" s="523">
        <v>26</v>
      </c>
      <c r="Q271" s="523">
        <v>373</v>
      </c>
      <c r="R271" s="523">
        <v>179</v>
      </c>
      <c r="S271" s="525">
        <v>87</v>
      </c>
    </row>
    <row r="272" spans="1:19" ht="14.45" customHeight="1" x14ac:dyDescent="0.25">
      <c r="A272" s="312"/>
      <c r="B272" s="290"/>
      <c r="C272" s="327" t="s">
        <v>92</v>
      </c>
      <c r="D272" s="218"/>
      <c r="E272" s="316">
        <v>0.1</v>
      </c>
      <c r="F272" s="316">
        <v>0</v>
      </c>
      <c r="G272" s="316">
        <v>0.2</v>
      </c>
      <c r="H272" s="316">
        <v>0.2</v>
      </c>
      <c r="I272" s="317">
        <v>0.1</v>
      </c>
      <c r="J272" s="316"/>
      <c r="K272" s="312"/>
      <c r="L272" s="290"/>
      <c r="M272" s="327" t="s">
        <v>92</v>
      </c>
      <c r="N272" s="524"/>
      <c r="O272" s="523">
        <v>44</v>
      </c>
      <c r="P272" s="523">
        <v>26</v>
      </c>
      <c r="Q272" s="523">
        <v>181</v>
      </c>
      <c r="R272" s="523">
        <v>126</v>
      </c>
      <c r="S272" s="525">
        <v>64</v>
      </c>
    </row>
    <row r="273" spans="1:19" ht="14.45" customHeight="1" x14ac:dyDescent="0.25">
      <c r="A273" s="312"/>
      <c r="B273" s="290" t="s">
        <v>86</v>
      </c>
      <c r="C273" s="327" t="s">
        <v>91</v>
      </c>
      <c r="D273" s="218"/>
      <c r="E273" s="316">
        <v>0.1</v>
      </c>
      <c r="F273" s="316">
        <v>0</v>
      </c>
      <c r="G273" s="316"/>
      <c r="H273" s="316"/>
      <c r="I273" s="317"/>
      <c r="J273" s="316"/>
      <c r="K273" s="312"/>
      <c r="L273" s="290" t="s">
        <v>86</v>
      </c>
      <c r="M273" s="327" t="s">
        <v>91</v>
      </c>
      <c r="N273" s="524"/>
      <c r="O273" s="523">
        <v>78</v>
      </c>
      <c r="P273" s="523">
        <v>14</v>
      </c>
      <c r="Q273" s="523"/>
      <c r="R273" s="523"/>
      <c r="S273" s="525"/>
    </row>
    <row r="274" spans="1:19" ht="14.45" customHeight="1" x14ac:dyDescent="0.25">
      <c r="A274" s="312"/>
      <c r="B274" s="290"/>
      <c r="C274" s="327" t="s">
        <v>92</v>
      </c>
      <c r="D274" s="218"/>
      <c r="E274" s="316">
        <v>0.1</v>
      </c>
      <c r="F274" s="316">
        <v>0</v>
      </c>
      <c r="G274" s="316"/>
      <c r="H274" s="316"/>
      <c r="I274" s="317"/>
      <c r="J274" s="316"/>
      <c r="K274" s="312"/>
      <c r="L274" s="290"/>
      <c r="M274" s="327" t="s">
        <v>92</v>
      </c>
      <c r="N274" s="524"/>
      <c r="O274" s="523">
        <v>78</v>
      </c>
      <c r="P274" s="523">
        <v>14</v>
      </c>
      <c r="Q274" s="523"/>
      <c r="R274" s="523"/>
      <c r="S274" s="525"/>
    </row>
    <row r="275" spans="1:19" ht="14.45" customHeight="1" x14ac:dyDescent="0.25">
      <c r="A275" s="312"/>
      <c r="B275" s="290" t="s">
        <v>18</v>
      </c>
      <c r="C275" s="327" t="s">
        <v>91</v>
      </c>
      <c r="D275" s="218"/>
      <c r="E275" s="316"/>
      <c r="F275" s="316"/>
      <c r="G275" s="316">
        <v>0.1</v>
      </c>
      <c r="H275" s="316">
        <v>0.1</v>
      </c>
      <c r="I275" s="317">
        <v>0.2</v>
      </c>
      <c r="J275" s="316"/>
      <c r="K275" s="312"/>
      <c r="L275" s="290" t="s">
        <v>18</v>
      </c>
      <c r="M275" s="327" t="s">
        <v>91</v>
      </c>
      <c r="N275" s="524"/>
      <c r="O275" s="523"/>
      <c r="P275" s="523"/>
      <c r="Q275" s="523">
        <v>101</v>
      </c>
      <c r="R275" s="523">
        <v>39</v>
      </c>
      <c r="S275" s="525">
        <v>129</v>
      </c>
    </row>
    <row r="276" spans="1:19" ht="14.45" customHeight="1" x14ac:dyDescent="0.25">
      <c r="A276" s="312"/>
      <c r="B276" s="290"/>
      <c r="C276" s="327" t="s">
        <v>92</v>
      </c>
      <c r="D276" s="218"/>
      <c r="E276" s="316"/>
      <c r="F276" s="316"/>
      <c r="G276" s="316">
        <v>0.1</v>
      </c>
      <c r="H276" s="316">
        <v>0.1</v>
      </c>
      <c r="I276" s="317">
        <v>0.1</v>
      </c>
      <c r="J276" s="316"/>
      <c r="K276" s="312"/>
      <c r="L276" s="290"/>
      <c r="M276" s="327" t="s">
        <v>92</v>
      </c>
      <c r="N276" s="524"/>
      <c r="O276" s="523"/>
      <c r="P276" s="523"/>
      <c r="Q276" s="523">
        <v>78</v>
      </c>
      <c r="R276" s="523">
        <v>39</v>
      </c>
      <c r="S276" s="525">
        <v>69</v>
      </c>
    </row>
    <row r="277" spans="1:19" ht="14.45" customHeight="1" x14ac:dyDescent="0.25">
      <c r="A277" s="312"/>
      <c r="B277" s="290" t="s">
        <v>3</v>
      </c>
      <c r="C277" s="327" t="s">
        <v>91</v>
      </c>
      <c r="D277" s="316">
        <v>100</v>
      </c>
      <c r="E277" s="316">
        <v>100</v>
      </c>
      <c r="F277" s="316">
        <v>100</v>
      </c>
      <c r="G277" s="316">
        <v>100</v>
      </c>
      <c r="H277" s="316">
        <v>100</v>
      </c>
      <c r="I277" s="317">
        <v>100</v>
      </c>
      <c r="J277" s="316"/>
      <c r="K277" s="312"/>
      <c r="L277" s="290" t="s">
        <v>3</v>
      </c>
      <c r="M277" s="327" t="s">
        <v>91</v>
      </c>
      <c r="N277" s="522">
        <v>54267</v>
      </c>
      <c r="O277" s="523">
        <v>61020</v>
      </c>
      <c r="P277" s="523">
        <v>68532</v>
      </c>
      <c r="Q277" s="523">
        <v>80958</v>
      </c>
      <c r="R277" s="523">
        <v>76260</v>
      </c>
      <c r="S277" s="521">
        <v>79753</v>
      </c>
    </row>
    <row r="278" spans="1:19" ht="14.45" customHeight="1" x14ac:dyDescent="0.25">
      <c r="A278" s="312"/>
      <c r="B278" s="290"/>
      <c r="C278" s="327" t="s">
        <v>92</v>
      </c>
      <c r="D278" s="218"/>
      <c r="E278" s="316"/>
      <c r="F278" s="316"/>
      <c r="G278" s="316"/>
      <c r="H278" s="316"/>
      <c r="I278" s="317"/>
      <c r="J278" s="316"/>
      <c r="K278" s="312"/>
      <c r="L278" s="290"/>
      <c r="M278" s="327" t="s">
        <v>92</v>
      </c>
      <c r="N278" s="522">
        <v>3824</v>
      </c>
      <c r="O278" s="523">
        <v>6730</v>
      </c>
      <c r="P278" s="523">
        <v>6403</v>
      </c>
      <c r="Q278" s="523">
        <v>4566</v>
      </c>
      <c r="R278" s="523">
        <v>5259</v>
      </c>
      <c r="S278" s="521">
        <v>4753</v>
      </c>
    </row>
    <row r="279" spans="1:19" s="562" customFormat="1" ht="14.45" customHeight="1" x14ac:dyDescent="0.25">
      <c r="A279" s="312"/>
      <c r="B279" s="290"/>
      <c r="C279" s="564"/>
      <c r="D279" s="563"/>
      <c r="E279" s="316"/>
      <c r="F279" s="316"/>
      <c r="G279" s="316"/>
      <c r="H279" s="316"/>
      <c r="I279" s="317"/>
      <c r="J279" s="316"/>
      <c r="K279" s="312"/>
      <c r="L279" s="290"/>
      <c r="M279" s="564"/>
      <c r="N279" s="522"/>
      <c r="O279" s="523"/>
      <c r="P279" s="523"/>
      <c r="Q279" s="523"/>
      <c r="R279" s="523"/>
      <c r="S279" s="521"/>
    </row>
    <row r="280" spans="1:19" ht="14.45" customHeight="1" x14ac:dyDescent="0.25">
      <c r="A280" s="229" t="s">
        <v>87</v>
      </c>
      <c r="B280" s="290" t="s">
        <v>95</v>
      </c>
      <c r="C280" s="327" t="s">
        <v>91</v>
      </c>
      <c r="D280" s="218">
        <v>0.5</v>
      </c>
      <c r="E280" s="316">
        <v>0.2</v>
      </c>
      <c r="F280" s="316">
        <v>0</v>
      </c>
      <c r="G280" s="316">
        <v>0.5</v>
      </c>
      <c r="H280" s="316">
        <v>0.4</v>
      </c>
      <c r="I280" s="317">
        <v>0.2</v>
      </c>
      <c r="J280" s="316"/>
      <c r="K280" s="229" t="s">
        <v>87</v>
      </c>
      <c r="L280" s="290" t="s">
        <v>95</v>
      </c>
      <c r="M280" s="327" t="s">
        <v>91</v>
      </c>
      <c r="N280" s="524">
        <v>762</v>
      </c>
      <c r="O280" s="523">
        <v>285</v>
      </c>
      <c r="P280" s="523">
        <v>91</v>
      </c>
      <c r="Q280" s="523">
        <v>1009</v>
      </c>
      <c r="R280" s="523">
        <v>810</v>
      </c>
      <c r="S280" s="525">
        <v>439</v>
      </c>
    </row>
    <row r="281" spans="1:19" ht="14.45" customHeight="1" x14ac:dyDescent="0.25">
      <c r="A281" s="312"/>
      <c r="B281" s="290"/>
      <c r="C281" s="327" t="s">
        <v>92</v>
      </c>
      <c r="D281" s="218">
        <v>0.4</v>
      </c>
      <c r="E281" s="316">
        <v>0.1</v>
      </c>
      <c r="F281" s="316">
        <v>0</v>
      </c>
      <c r="G281" s="316">
        <v>0.2</v>
      </c>
      <c r="H281" s="316">
        <v>0.2</v>
      </c>
      <c r="I281" s="317">
        <v>0.1</v>
      </c>
      <c r="J281" s="316"/>
      <c r="K281" s="312"/>
      <c r="L281" s="290"/>
      <c r="M281" s="327" t="s">
        <v>92</v>
      </c>
      <c r="N281" s="524">
        <v>642</v>
      </c>
      <c r="O281" s="523">
        <v>156</v>
      </c>
      <c r="P281" s="523">
        <v>68</v>
      </c>
      <c r="Q281" s="523">
        <v>429</v>
      </c>
      <c r="R281" s="523">
        <v>401</v>
      </c>
      <c r="S281" s="525">
        <v>176</v>
      </c>
    </row>
    <row r="282" spans="1:19" ht="14.45" customHeight="1" x14ac:dyDescent="0.25">
      <c r="A282" s="312"/>
      <c r="B282" s="290" t="s">
        <v>14</v>
      </c>
      <c r="C282" s="327" t="s">
        <v>91</v>
      </c>
      <c r="D282" s="218">
        <v>0.1</v>
      </c>
      <c r="E282" s="316">
        <v>0.1</v>
      </c>
      <c r="F282" s="316">
        <v>0.3</v>
      </c>
      <c r="G282" s="316">
        <v>0.1</v>
      </c>
      <c r="H282" s="316">
        <v>0.1</v>
      </c>
      <c r="I282" s="317">
        <v>0</v>
      </c>
      <c r="J282" s="316"/>
      <c r="K282" s="312"/>
      <c r="L282" s="290" t="s">
        <v>14</v>
      </c>
      <c r="M282" s="327" t="s">
        <v>91</v>
      </c>
      <c r="N282" s="524">
        <v>144</v>
      </c>
      <c r="O282" s="523">
        <v>180</v>
      </c>
      <c r="P282" s="523">
        <v>572</v>
      </c>
      <c r="Q282" s="523">
        <v>115</v>
      </c>
      <c r="R282" s="523">
        <v>137</v>
      </c>
      <c r="S282" s="525">
        <v>93</v>
      </c>
    </row>
    <row r="283" spans="1:19" ht="14.45" customHeight="1" x14ac:dyDescent="0.25">
      <c r="A283" s="312"/>
      <c r="B283" s="290"/>
      <c r="C283" s="327" t="s">
        <v>92</v>
      </c>
      <c r="D283" s="218">
        <v>0.1</v>
      </c>
      <c r="E283" s="316">
        <v>0.1</v>
      </c>
      <c r="F283" s="316">
        <v>0.2</v>
      </c>
      <c r="G283" s="316">
        <v>0</v>
      </c>
      <c r="H283" s="316">
        <v>0.1</v>
      </c>
      <c r="I283" s="317">
        <v>0</v>
      </c>
      <c r="J283" s="316"/>
      <c r="K283" s="312"/>
      <c r="L283" s="290"/>
      <c r="M283" s="327" t="s">
        <v>92</v>
      </c>
      <c r="N283" s="524">
        <v>144</v>
      </c>
      <c r="O283" s="523">
        <v>114</v>
      </c>
      <c r="P283" s="523">
        <v>350</v>
      </c>
      <c r="Q283" s="523">
        <v>82</v>
      </c>
      <c r="R283" s="523">
        <v>137</v>
      </c>
      <c r="S283" s="525">
        <v>93</v>
      </c>
    </row>
    <row r="284" spans="1:19" ht="14.45" customHeight="1" x14ac:dyDescent="0.25">
      <c r="A284" s="312"/>
      <c r="B284" s="290" t="s">
        <v>15</v>
      </c>
      <c r="C284" s="327" t="s">
        <v>91</v>
      </c>
      <c r="D284" s="218">
        <v>0</v>
      </c>
      <c r="E284" s="316">
        <v>0.1</v>
      </c>
      <c r="F284" s="316">
        <v>0.1</v>
      </c>
      <c r="G284" s="316">
        <v>0.1</v>
      </c>
      <c r="H284" s="316">
        <v>0.3</v>
      </c>
      <c r="I284" s="317">
        <v>0.1</v>
      </c>
      <c r="J284" s="316"/>
      <c r="K284" s="312"/>
      <c r="L284" s="290" t="s">
        <v>15</v>
      </c>
      <c r="M284" s="327" t="s">
        <v>91</v>
      </c>
      <c r="N284" s="524">
        <v>58</v>
      </c>
      <c r="O284" s="523">
        <v>121</v>
      </c>
      <c r="P284" s="523">
        <v>290</v>
      </c>
      <c r="Q284" s="523">
        <v>205</v>
      </c>
      <c r="R284" s="523">
        <v>587</v>
      </c>
      <c r="S284" s="525">
        <v>145</v>
      </c>
    </row>
    <row r="285" spans="1:19" ht="14.45" customHeight="1" x14ac:dyDescent="0.25">
      <c r="A285" s="312"/>
      <c r="B285" s="290"/>
      <c r="C285" s="327" t="s">
        <v>92</v>
      </c>
      <c r="D285" s="218">
        <v>0</v>
      </c>
      <c r="E285" s="316">
        <v>0</v>
      </c>
      <c r="F285" s="316">
        <v>0.1</v>
      </c>
      <c r="G285" s="316">
        <v>0.1</v>
      </c>
      <c r="H285" s="316">
        <v>0.2</v>
      </c>
      <c r="I285" s="317">
        <v>0.1</v>
      </c>
      <c r="J285" s="316"/>
      <c r="K285" s="312"/>
      <c r="L285" s="290"/>
      <c r="M285" s="327" t="s">
        <v>92</v>
      </c>
      <c r="N285" s="524">
        <v>40</v>
      </c>
      <c r="O285" s="523">
        <v>66</v>
      </c>
      <c r="P285" s="523">
        <v>190</v>
      </c>
      <c r="Q285" s="523">
        <v>120</v>
      </c>
      <c r="R285" s="523">
        <v>332</v>
      </c>
      <c r="S285" s="525">
        <v>145</v>
      </c>
    </row>
    <row r="286" spans="1:19" ht="14.45" customHeight="1" x14ac:dyDescent="0.25">
      <c r="A286" s="312"/>
      <c r="B286" s="290" t="s">
        <v>16</v>
      </c>
      <c r="C286" s="327" t="s">
        <v>91</v>
      </c>
      <c r="D286" s="218">
        <v>98.4</v>
      </c>
      <c r="E286" s="316">
        <v>98.8</v>
      </c>
      <c r="F286" s="316">
        <v>99.4</v>
      </c>
      <c r="G286" s="316">
        <v>99</v>
      </c>
      <c r="H286" s="316">
        <v>98.5</v>
      </c>
      <c r="I286" s="317">
        <v>99</v>
      </c>
      <c r="J286" s="316"/>
      <c r="K286" s="312"/>
      <c r="L286" s="290" t="s">
        <v>16</v>
      </c>
      <c r="M286" s="327" t="s">
        <v>91</v>
      </c>
      <c r="N286" s="522">
        <v>153210</v>
      </c>
      <c r="O286" s="523">
        <v>164019</v>
      </c>
      <c r="P286" s="523">
        <v>194214</v>
      </c>
      <c r="Q286" s="523">
        <v>207091</v>
      </c>
      <c r="R286" s="523">
        <v>204682</v>
      </c>
      <c r="S286" s="521">
        <v>234265</v>
      </c>
    </row>
    <row r="287" spans="1:19" ht="14.45" customHeight="1" x14ac:dyDescent="0.25">
      <c r="A287" s="312"/>
      <c r="B287" s="290"/>
      <c r="C287" s="327" t="s">
        <v>92</v>
      </c>
      <c r="D287" s="218">
        <v>0.6</v>
      </c>
      <c r="E287" s="316">
        <v>0.4</v>
      </c>
      <c r="F287" s="316">
        <v>0.3</v>
      </c>
      <c r="G287" s="316">
        <v>0.3</v>
      </c>
      <c r="H287" s="316">
        <v>0.3</v>
      </c>
      <c r="I287" s="317">
        <v>0.3</v>
      </c>
      <c r="J287" s="316"/>
      <c r="K287" s="312"/>
      <c r="L287" s="290"/>
      <c r="M287" s="327" t="s">
        <v>92</v>
      </c>
      <c r="N287" s="522">
        <v>8843</v>
      </c>
      <c r="O287" s="523">
        <v>9369</v>
      </c>
      <c r="P287" s="523">
        <v>24412</v>
      </c>
      <c r="Q287" s="523">
        <v>11997</v>
      </c>
      <c r="R287" s="523">
        <v>11217</v>
      </c>
      <c r="S287" s="521">
        <v>13788</v>
      </c>
    </row>
    <row r="288" spans="1:19" ht="14.45" customHeight="1" x14ac:dyDescent="0.25">
      <c r="A288" s="312"/>
      <c r="B288" s="290" t="s">
        <v>17</v>
      </c>
      <c r="C288" s="327" t="s">
        <v>91</v>
      </c>
      <c r="D288" s="218">
        <v>0.3</v>
      </c>
      <c r="E288" s="316">
        <v>0.2</v>
      </c>
      <c r="F288" s="316"/>
      <c r="G288" s="316">
        <v>0.1</v>
      </c>
      <c r="H288" s="316">
        <v>0.2</v>
      </c>
      <c r="I288" s="317"/>
      <c r="J288" s="316"/>
      <c r="K288" s="312"/>
      <c r="L288" s="290" t="s">
        <v>17</v>
      </c>
      <c r="M288" s="327" t="s">
        <v>91</v>
      </c>
      <c r="N288" s="524">
        <v>510</v>
      </c>
      <c r="O288" s="523">
        <v>285</v>
      </c>
      <c r="P288" s="523"/>
      <c r="Q288" s="523">
        <v>135</v>
      </c>
      <c r="R288" s="523">
        <v>479</v>
      </c>
      <c r="S288" s="525"/>
    </row>
    <row r="289" spans="1:19" ht="14.45" customHeight="1" x14ac:dyDescent="0.25">
      <c r="A289" s="312"/>
      <c r="B289" s="290"/>
      <c r="C289" s="327" t="s">
        <v>92</v>
      </c>
      <c r="D289" s="218">
        <v>0.2</v>
      </c>
      <c r="E289" s="316">
        <v>0.1</v>
      </c>
      <c r="F289" s="316"/>
      <c r="G289" s="316">
        <v>0</v>
      </c>
      <c r="H289" s="316">
        <v>0.1</v>
      </c>
      <c r="I289" s="317"/>
      <c r="J289" s="316"/>
      <c r="K289" s="312"/>
      <c r="L289" s="290"/>
      <c r="M289" s="327" t="s">
        <v>92</v>
      </c>
      <c r="N289" s="524">
        <v>275</v>
      </c>
      <c r="O289" s="523">
        <v>172</v>
      </c>
      <c r="P289" s="523"/>
      <c r="Q289" s="523">
        <v>99</v>
      </c>
      <c r="R289" s="523">
        <v>221</v>
      </c>
      <c r="S289" s="525"/>
    </row>
    <row r="290" spans="1:19" ht="14.45" customHeight="1" x14ac:dyDescent="0.25">
      <c r="A290" s="312"/>
      <c r="B290" s="290" t="s">
        <v>84</v>
      </c>
      <c r="C290" s="327" t="s">
        <v>91</v>
      </c>
      <c r="D290" s="218"/>
      <c r="E290" s="316">
        <v>0.1</v>
      </c>
      <c r="F290" s="316">
        <v>0</v>
      </c>
      <c r="G290" s="316"/>
      <c r="H290" s="316"/>
      <c r="I290" s="317">
        <v>0</v>
      </c>
      <c r="J290" s="316"/>
      <c r="K290" s="312"/>
      <c r="L290" s="290" t="s">
        <v>84</v>
      </c>
      <c r="M290" s="327" t="s">
        <v>91</v>
      </c>
      <c r="N290" s="524"/>
      <c r="O290" s="523">
        <v>84</v>
      </c>
      <c r="P290" s="523">
        <v>16</v>
      </c>
      <c r="Q290" s="523"/>
      <c r="R290" s="523"/>
      <c r="S290" s="525">
        <v>78</v>
      </c>
    </row>
    <row r="291" spans="1:19" ht="14.45" customHeight="1" x14ac:dyDescent="0.25">
      <c r="A291" s="312"/>
      <c r="B291" s="290"/>
      <c r="C291" s="327" t="s">
        <v>92</v>
      </c>
      <c r="D291" s="218"/>
      <c r="E291" s="316">
        <v>0.1</v>
      </c>
      <c r="F291" s="316">
        <v>0</v>
      </c>
      <c r="G291" s="316"/>
      <c r="H291" s="316"/>
      <c r="I291" s="317">
        <v>0</v>
      </c>
      <c r="J291" s="316"/>
      <c r="K291" s="312"/>
      <c r="L291" s="290"/>
      <c r="M291" s="327" t="s">
        <v>92</v>
      </c>
      <c r="N291" s="524"/>
      <c r="O291" s="523">
        <v>84</v>
      </c>
      <c r="P291" s="523">
        <v>16</v>
      </c>
      <c r="Q291" s="523"/>
      <c r="R291" s="523"/>
      <c r="S291" s="525">
        <v>78</v>
      </c>
    </row>
    <row r="292" spans="1:19" ht="14.45" customHeight="1" x14ac:dyDescent="0.25">
      <c r="A292" s="312"/>
      <c r="B292" s="290" t="s">
        <v>85</v>
      </c>
      <c r="C292" s="327" t="s">
        <v>91</v>
      </c>
      <c r="D292" s="218">
        <v>0.2</v>
      </c>
      <c r="E292" s="316">
        <v>0</v>
      </c>
      <c r="F292" s="316">
        <v>0.1</v>
      </c>
      <c r="G292" s="316">
        <v>0.1</v>
      </c>
      <c r="H292" s="316">
        <v>0.4</v>
      </c>
      <c r="I292" s="317">
        <v>0.7</v>
      </c>
      <c r="J292" s="316"/>
      <c r="K292" s="312"/>
      <c r="L292" s="290" t="s">
        <v>85</v>
      </c>
      <c r="M292" s="327" t="s">
        <v>91</v>
      </c>
      <c r="N292" s="524">
        <v>245</v>
      </c>
      <c r="O292" s="523">
        <v>3</v>
      </c>
      <c r="P292" s="523">
        <v>144</v>
      </c>
      <c r="Q292" s="523">
        <v>310</v>
      </c>
      <c r="R292" s="523">
        <v>901</v>
      </c>
      <c r="S292" s="521">
        <v>1588</v>
      </c>
    </row>
    <row r="293" spans="1:19" ht="14.45" customHeight="1" x14ac:dyDescent="0.25">
      <c r="A293" s="312"/>
      <c r="B293" s="290"/>
      <c r="C293" s="327" t="s">
        <v>92</v>
      </c>
      <c r="D293" s="218">
        <v>0.1</v>
      </c>
      <c r="E293" s="316">
        <v>0</v>
      </c>
      <c r="F293" s="316">
        <v>0.1</v>
      </c>
      <c r="G293" s="316">
        <v>0.1</v>
      </c>
      <c r="H293" s="316">
        <v>0.2</v>
      </c>
      <c r="I293" s="317">
        <v>0.2</v>
      </c>
      <c r="J293" s="316"/>
      <c r="K293" s="312"/>
      <c r="L293" s="290"/>
      <c r="M293" s="327" t="s">
        <v>92</v>
      </c>
      <c r="N293" s="524">
        <v>178</v>
      </c>
      <c r="O293" s="523" t="s">
        <v>339</v>
      </c>
      <c r="P293" s="523">
        <v>144</v>
      </c>
      <c r="Q293" s="523">
        <v>217</v>
      </c>
      <c r="R293" s="523">
        <v>446</v>
      </c>
      <c r="S293" s="525">
        <v>581</v>
      </c>
    </row>
    <row r="294" spans="1:19" ht="14.45" customHeight="1" x14ac:dyDescent="0.25">
      <c r="A294" s="312"/>
      <c r="B294" s="290" t="s">
        <v>86</v>
      </c>
      <c r="C294" s="327" t="s">
        <v>91</v>
      </c>
      <c r="D294" s="218">
        <v>0.4</v>
      </c>
      <c r="E294" s="316">
        <v>0.4</v>
      </c>
      <c r="F294" s="316"/>
      <c r="G294" s="316"/>
      <c r="H294" s="316"/>
      <c r="I294" s="317"/>
      <c r="J294" s="316"/>
      <c r="K294" s="312"/>
      <c r="L294" s="290" t="s">
        <v>86</v>
      </c>
      <c r="M294" s="327" t="s">
        <v>91</v>
      </c>
      <c r="N294" s="524">
        <v>695</v>
      </c>
      <c r="O294" s="523">
        <v>692</v>
      </c>
      <c r="P294" s="523"/>
      <c r="Q294" s="523"/>
      <c r="R294" s="523"/>
      <c r="S294" s="525"/>
    </row>
    <row r="295" spans="1:19" ht="14.45" customHeight="1" x14ac:dyDescent="0.25">
      <c r="A295" s="312"/>
      <c r="B295" s="290"/>
      <c r="C295" s="327" t="s">
        <v>92</v>
      </c>
      <c r="D295" s="218">
        <v>0.4</v>
      </c>
      <c r="E295" s="316">
        <v>0.4</v>
      </c>
      <c r="F295" s="316"/>
      <c r="G295" s="316"/>
      <c r="H295" s="316"/>
      <c r="I295" s="317"/>
      <c r="J295" s="316"/>
      <c r="K295" s="312"/>
      <c r="L295" s="290"/>
      <c r="M295" s="327" t="s">
        <v>92</v>
      </c>
      <c r="N295" s="524">
        <v>695</v>
      </c>
      <c r="O295" s="523">
        <v>610</v>
      </c>
      <c r="P295" s="523"/>
      <c r="Q295" s="523"/>
      <c r="R295" s="523"/>
      <c r="S295" s="525"/>
    </row>
    <row r="296" spans="1:19" ht="14.45" customHeight="1" x14ac:dyDescent="0.25">
      <c r="A296" s="312"/>
      <c r="B296" s="290" t="s">
        <v>18</v>
      </c>
      <c r="C296" s="327" t="s">
        <v>91</v>
      </c>
      <c r="D296" s="218">
        <v>0</v>
      </c>
      <c r="E296" s="316">
        <v>0.2</v>
      </c>
      <c r="F296" s="316"/>
      <c r="G296" s="316">
        <v>0.2</v>
      </c>
      <c r="H296" s="316">
        <v>0.1</v>
      </c>
      <c r="I296" s="317">
        <v>0.1</v>
      </c>
      <c r="J296" s="316"/>
      <c r="K296" s="312"/>
      <c r="L296" s="290" t="s">
        <v>18</v>
      </c>
      <c r="M296" s="327" t="s">
        <v>91</v>
      </c>
      <c r="N296" s="524">
        <v>44</v>
      </c>
      <c r="O296" s="523">
        <v>292</v>
      </c>
      <c r="P296" s="523"/>
      <c r="Q296" s="523">
        <v>349</v>
      </c>
      <c r="R296" s="523">
        <v>298</v>
      </c>
      <c r="S296" s="525">
        <v>129</v>
      </c>
    </row>
    <row r="297" spans="1:19" ht="14.45" customHeight="1" x14ac:dyDescent="0.25">
      <c r="A297" s="312"/>
      <c r="B297" s="290"/>
      <c r="C297" s="327" t="s">
        <v>92</v>
      </c>
      <c r="D297" s="218">
        <v>0</v>
      </c>
      <c r="E297" s="316">
        <v>0.1</v>
      </c>
      <c r="F297" s="316"/>
      <c r="G297" s="316">
        <v>0.1</v>
      </c>
      <c r="H297" s="316">
        <v>0.1</v>
      </c>
      <c r="I297" s="317">
        <v>0</v>
      </c>
      <c r="J297" s="316"/>
      <c r="K297" s="312"/>
      <c r="L297" s="290"/>
      <c r="M297" s="327" t="s">
        <v>92</v>
      </c>
      <c r="N297" s="524">
        <v>44</v>
      </c>
      <c r="O297" s="523">
        <v>242</v>
      </c>
      <c r="P297" s="523"/>
      <c r="Q297" s="523">
        <v>248</v>
      </c>
      <c r="R297" s="523">
        <v>183</v>
      </c>
      <c r="S297" s="525">
        <v>91</v>
      </c>
    </row>
    <row r="298" spans="1:19" ht="14.45" customHeight="1" x14ac:dyDescent="0.25">
      <c r="A298" s="312"/>
      <c r="B298" s="290" t="s">
        <v>3</v>
      </c>
      <c r="C298" s="327" t="s">
        <v>91</v>
      </c>
      <c r="D298" s="316">
        <v>100</v>
      </c>
      <c r="E298" s="316">
        <v>100</v>
      </c>
      <c r="F298" s="316">
        <v>100</v>
      </c>
      <c r="G298" s="316">
        <v>100</v>
      </c>
      <c r="H298" s="316">
        <v>100</v>
      </c>
      <c r="I298" s="317">
        <v>100</v>
      </c>
      <c r="J298" s="316"/>
      <c r="K298" s="312"/>
      <c r="L298" s="290" t="s">
        <v>3</v>
      </c>
      <c r="M298" s="327" t="s">
        <v>91</v>
      </c>
      <c r="N298" s="522">
        <v>155668</v>
      </c>
      <c r="O298" s="523">
        <v>165961</v>
      </c>
      <c r="P298" s="523">
        <v>195327</v>
      </c>
      <c r="Q298" s="523">
        <v>209214</v>
      </c>
      <c r="R298" s="523">
        <v>207894</v>
      </c>
      <c r="S298" s="521">
        <v>236737</v>
      </c>
    </row>
    <row r="299" spans="1:19" ht="14.45" customHeight="1" x14ac:dyDescent="0.25">
      <c r="A299" s="312"/>
      <c r="B299" s="290"/>
      <c r="C299" s="327" t="s">
        <v>92</v>
      </c>
      <c r="D299" s="218"/>
      <c r="E299" s="316"/>
      <c r="F299" s="316"/>
      <c r="G299" s="316"/>
      <c r="H299" s="316"/>
      <c r="I299" s="317"/>
      <c r="J299" s="316"/>
      <c r="K299" s="312"/>
      <c r="L299" s="290"/>
      <c r="M299" s="327" t="s">
        <v>92</v>
      </c>
      <c r="N299" s="522">
        <v>8785</v>
      </c>
      <c r="O299" s="523">
        <v>9401</v>
      </c>
      <c r="P299" s="523">
        <v>24342</v>
      </c>
      <c r="Q299" s="523">
        <v>12086</v>
      </c>
      <c r="R299" s="523">
        <v>11392</v>
      </c>
      <c r="S299" s="521">
        <v>13887</v>
      </c>
    </row>
    <row r="300" spans="1:19" s="562" customFormat="1" ht="14.45" customHeight="1" x14ac:dyDescent="0.25">
      <c r="A300" s="312"/>
      <c r="B300" s="290"/>
      <c r="C300" s="564"/>
      <c r="D300" s="563"/>
      <c r="E300" s="316"/>
      <c r="F300" s="316"/>
      <c r="G300" s="316"/>
      <c r="H300" s="316"/>
      <c r="I300" s="317"/>
      <c r="J300" s="316"/>
      <c r="K300" s="312"/>
      <c r="L300" s="290"/>
      <c r="M300" s="564"/>
      <c r="N300" s="522"/>
      <c r="O300" s="523"/>
      <c r="P300" s="523"/>
      <c r="Q300" s="523"/>
      <c r="R300" s="523"/>
      <c r="S300" s="521"/>
    </row>
    <row r="301" spans="1:19" ht="14.45" customHeight="1" x14ac:dyDescent="0.25">
      <c r="A301" s="229" t="s">
        <v>80</v>
      </c>
      <c r="B301" s="290" t="s">
        <v>95</v>
      </c>
      <c r="C301" s="327" t="s">
        <v>91</v>
      </c>
      <c r="D301" s="218"/>
      <c r="E301" s="316">
        <v>0.1</v>
      </c>
      <c r="F301" s="316">
        <v>0.3</v>
      </c>
      <c r="G301" s="316">
        <v>1.2</v>
      </c>
      <c r="H301" s="316">
        <v>1.1000000000000001</v>
      </c>
      <c r="I301" s="317">
        <v>0.4</v>
      </c>
      <c r="J301" s="316"/>
      <c r="K301" s="229" t="s">
        <v>80</v>
      </c>
      <c r="L301" s="290" t="s">
        <v>95</v>
      </c>
      <c r="M301" s="327" t="s">
        <v>91</v>
      </c>
      <c r="N301" s="524"/>
      <c r="O301" s="523">
        <v>14</v>
      </c>
      <c r="P301" s="523">
        <v>79</v>
      </c>
      <c r="Q301" s="523">
        <v>323</v>
      </c>
      <c r="R301" s="523">
        <v>286</v>
      </c>
      <c r="S301" s="525">
        <v>122</v>
      </c>
    </row>
    <row r="302" spans="1:19" ht="14.45" customHeight="1" x14ac:dyDescent="0.25">
      <c r="A302" s="312"/>
      <c r="B302" s="290"/>
      <c r="C302" s="327" t="s">
        <v>92</v>
      </c>
      <c r="D302" s="218"/>
      <c r="E302" s="316">
        <v>0.1</v>
      </c>
      <c r="F302" s="316">
        <v>0.2</v>
      </c>
      <c r="G302" s="316">
        <v>0.6</v>
      </c>
      <c r="H302" s="316">
        <v>0.5</v>
      </c>
      <c r="I302" s="317">
        <v>0.2</v>
      </c>
      <c r="J302" s="316"/>
      <c r="K302" s="312"/>
      <c r="L302" s="290"/>
      <c r="M302" s="327" t="s">
        <v>92</v>
      </c>
      <c r="N302" s="524"/>
      <c r="O302" s="523">
        <v>10</v>
      </c>
      <c r="P302" s="523">
        <v>36</v>
      </c>
      <c r="Q302" s="523">
        <v>171</v>
      </c>
      <c r="R302" s="523">
        <v>127</v>
      </c>
      <c r="S302" s="525">
        <v>60</v>
      </c>
    </row>
    <row r="303" spans="1:19" ht="14.45" customHeight="1" x14ac:dyDescent="0.25">
      <c r="A303" s="312"/>
      <c r="B303" s="290" t="s">
        <v>14</v>
      </c>
      <c r="C303" s="327" t="s">
        <v>91</v>
      </c>
      <c r="D303" s="218"/>
      <c r="E303" s="316"/>
      <c r="F303" s="316">
        <v>0</v>
      </c>
      <c r="G303" s="316">
        <v>0.3</v>
      </c>
      <c r="H303" s="316"/>
      <c r="I303" s="317">
        <v>0.2</v>
      </c>
      <c r="J303" s="316"/>
      <c r="K303" s="312"/>
      <c r="L303" s="290" t="s">
        <v>14</v>
      </c>
      <c r="M303" s="327" t="s">
        <v>91</v>
      </c>
      <c r="N303" s="524"/>
      <c r="O303" s="523"/>
      <c r="P303" s="523">
        <v>11</v>
      </c>
      <c r="Q303" s="523">
        <v>71</v>
      </c>
      <c r="R303" s="523"/>
      <c r="S303" s="525">
        <v>50</v>
      </c>
    </row>
    <row r="304" spans="1:19" ht="14.45" customHeight="1" x14ac:dyDescent="0.25">
      <c r="A304" s="312"/>
      <c r="B304" s="290"/>
      <c r="C304" s="327" t="s">
        <v>92</v>
      </c>
      <c r="D304" s="218"/>
      <c r="E304" s="316"/>
      <c r="F304" s="316">
        <v>0</v>
      </c>
      <c r="G304" s="316">
        <v>0.2</v>
      </c>
      <c r="H304" s="316"/>
      <c r="I304" s="317">
        <v>0.2</v>
      </c>
      <c r="J304" s="316"/>
      <c r="K304" s="312"/>
      <c r="L304" s="290"/>
      <c r="M304" s="327" t="s">
        <v>92</v>
      </c>
      <c r="N304" s="524"/>
      <c r="O304" s="523"/>
      <c r="P304" s="523">
        <v>8</v>
      </c>
      <c r="Q304" s="523">
        <v>58</v>
      </c>
      <c r="R304" s="523"/>
      <c r="S304" s="525">
        <v>50</v>
      </c>
    </row>
    <row r="305" spans="1:19" ht="14.45" customHeight="1" x14ac:dyDescent="0.25">
      <c r="A305" s="312"/>
      <c r="B305" s="290" t="s">
        <v>15</v>
      </c>
      <c r="C305" s="327" t="s">
        <v>91</v>
      </c>
      <c r="D305" s="218">
        <v>3.1</v>
      </c>
      <c r="E305" s="316">
        <v>0.3</v>
      </c>
      <c r="F305" s="316">
        <v>0.9</v>
      </c>
      <c r="G305" s="316">
        <v>0.4</v>
      </c>
      <c r="H305" s="316">
        <v>0.3</v>
      </c>
      <c r="I305" s="317">
        <v>2.1</v>
      </c>
      <c r="J305" s="316"/>
      <c r="K305" s="312"/>
      <c r="L305" s="290" t="s">
        <v>15</v>
      </c>
      <c r="M305" s="327" t="s">
        <v>91</v>
      </c>
      <c r="N305" s="524">
        <v>348</v>
      </c>
      <c r="O305" s="523">
        <v>63</v>
      </c>
      <c r="P305" s="523">
        <v>201</v>
      </c>
      <c r="Q305" s="523">
        <v>98</v>
      </c>
      <c r="R305" s="523">
        <v>68</v>
      </c>
      <c r="S305" s="525">
        <v>586</v>
      </c>
    </row>
    <row r="306" spans="1:19" ht="14.45" customHeight="1" x14ac:dyDescent="0.25">
      <c r="A306" s="312"/>
      <c r="B306" s="290"/>
      <c r="C306" s="327" t="s">
        <v>92</v>
      </c>
      <c r="D306" s="218">
        <v>2.2000000000000002</v>
      </c>
      <c r="E306" s="316">
        <v>0.2</v>
      </c>
      <c r="F306" s="316">
        <v>0.4</v>
      </c>
      <c r="G306" s="316">
        <v>0.3</v>
      </c>
      <c r="H306" s="316">
        <v>0.2</v>
      </c>
      <c r="I306" s="317">
        <v>1</v>
      </c>
      <c r="J306" s="316"/>
      <c r="K306" s="312"/>
      <c r="L306" s="290"/>
      <c r="M306" s="327" t="s">
        <v>92</v>
      </c>
      <c r="N306" s="524">
        <v>243</v>
      </c>
      <c r="O306" s="523">
        <v>39</v>
      </c>
      <c r="P306" s="523">
        <v>98</v>
      </c>
      <c r="Q306" s="523">
        <v>85</v>
      </c>
      <c r="R306" s="523">
        <v>54</v>
      </c>
      <c r="S306" s="525">
        <v>284</v>
      </c>
    </row>
    <row r="307" spans="1:19" ht="14.45" customHeight="1" x14ac:dyDescent="0.25">
      <c r="A307" s="312"/>
      <c r="B307" s="290" t="s">
        <v>16</v>
      </c>
      <c r="C307" s="327" t="s">
        <v>91</v>
      </c>
      <c r="D307" s="218">
        <v>95.8</v>
      </c>
      <c r="E307" s="316">
        <v>98.7</v>
      </c>
      <c r="F307" s="316">
        <v>95.8</v>
      </c>
      <c r="G307" s="316">
        <v>96.3</v>
      </c>
      <c r="H307" s="316">
        <v>97.4</v>
      </c>
      <c r="I307" s="317">
        <v>96.2</v>
      </c>
      <c r="J307" s="316"/>
      <c r="K307" s="312"/>
      <c r="L307" s="290" t="s">
        <v>16</v>
      </c>
      <c r="M307" s="327" t="s">
        <v>91</v>
      </c>
      <c r="N307" s="522">
        <v>10845</v>
      </c>
      <c r="O307" s="523">
        <v>20135</v>
      </c>
      <c r="P307" s="523">
        <v>22590</v>
      </c>
      <c r="Q307" s="523">
        <v>25832</v>
      </c>
      <c r="R307" s="523">
        <v>25931</v>
      </c>
      <c r="S307" s="521">
        <v>27359</v>
      </c>
    </row>
    <row r="308" spans="1:19" ht="14.45" customHeight="1" x14ac:dyDescent="0.25">
      <c r="A308" s="312"/>
      <c r="B308" s="290"/>
      <c r="C308" s="327" t="s">
        <v>92</v>
      </c>
      <c r="D308" s="218">
        <v>2.2999999999999998</v>
      </c>
      <c r="E308" s="316">
        <v>0.6</v>
      </c>
      <c r="F308" s="316">
        <v>1.1000000000000001</v>
      </c>
      <c r="G308" s="316">
        <v>1</v>
      </c>
      <c r="H308" s="316">
        <v>1</v>
      </c>
      <c r="I308" s="317">
        <v>1.1000000000000001</v>
      </c>
      <c r="J308" s="316"/>
      <c r="K308" s="312"/>
      <c r="L308" s="290"/>
      <c r="M308" s="327" t="s">
        <v>92</v>
      </c>
      <c r="N308" s="522">
        <v>1387</v>
      </c>
      <c r="O308" s="523">
        <v>3861</v>
      </c>
      <c r="P308" s="523">
        <v>2347</v>
      </c>
      <c r="Q308" s="523">
        <v>2299</v>
      </c>
      <c r="R308" s="523">
        <v>2415</v>
      </c>
      <c r="S308" s="521">
        <v>2298</v>
      </c>
    </row>
    <row r="309" spans="1:19" ht="14.45" customHeight="1" x14ac:dyDescent="0.25">
      <c r="A309" s="312"/>
      <c r="B309" s="290" t="s">
        <v>17</v>
      </c>
      <c r="C309" s="327" t="s">
        <v>91</v>
      </c>
      <c r="D309" s="218">
        <v>0.1</v>
      </c>
      <c r="E309" s="316">
        <v>0.3</v>
      </c>
      <c r="F309" s="316">
        <v>0</v>
      </c>
      <c r="G309" s="316">
        <v>0.3</v>
      </c>
      <c r="H309" s="316"/>
      <c r="I309" s="317"/>
      <c r="J309" s="316"/>
      <c r="K309" s="312"/>
      <c r="L309" s="290" t="s">
        <v>17</v>
      </c>
      <c r="M309" s="327" t="s">
        <v>91</v>
      </c>
      <c r="N309" s="524">
        <v>13</v>
      </c>
      <c r="O309" s="523">
        <v>55</v>
      </c>
      <c r="P309" s="523">
        <v>5</v>
      </c>
      <c r="Q309" s="523">
        <v>68</v>
      </c>
      <c r="R309" s="523"/>
      <c r="S309" s="525"/>
    </row>
    <row r="310" spans="1:19" ht="14.45" customHeight="1" x14ac:dyDescent="0.25">
      <c r="A310" s="312"/>
      <c r="B310" s="290"/>
      <c r="C310" s="327" t="s">
        <v>92</v>
      </c>
      <c r="D310" s="218">
        <v>0.1</v>
      </c>
      <c r="E310" s="316">
        <v>0.2</v>
      </c>
      <c r="F310" s="316">
        <v>0</v>
      </c>
      <c r="G310" s="316">
        <v>0.2</v>
      </c>
      <c r="H310" s="316"/>
      <c r="I310" s="317"/>
      <c r="J310" s="316"/>
      <c r="K310" s="312"/>
      <c r="L310" s="290"/>
      <c r="M310" s="327" t="s">
        <v>92</v>
      </c>
      <c r="N310" s="524">
        <v>13</v>
      </c>
      <c r="O310" s="523">
        <v>39</v>
      </c>
      <c r="P310" s="523">
        <v>5</v>
      </c>
      <c r="Q310" s="523">
        <v>51</v>
      </c>
      <c r="R310" s="523"/>
      <c r="S310" s="525"/>
    </row>
    <row r="311" spans="1:19" ht="14.45" customHeight="1" x14ac:dyDescent="0.25">
      <c r="A311" s="312"/>
      <c r="B311" s="290" t="s">
        <v>84</v>
      </c>
      <c r="C311" s="327" t="s">
        <v>91</v>
      </c>
      <c r="D311" s="218"/>
      <c r="E311" s="316"/>
      <c r="F311" s="316">
        <v>0</v>
      </c>
      <c r="G311" s="316">
        <v>0.1</v>
      </c>
      <c r="H311" s="316"/>
      <c r="I311" s="317">
        <v>0.1</v>
      </c>
      <c r="J311" s="316"/>
      <c r="K311" s="312"/>
      <c r="L311" s="290" t="s">
        <v>84</v>
      </c>
      <c r="M311" s="327" t="s">
        <v>91</v>
      </c>
      <c r="N311" s="524"/>
      <c r="O311" s="523"/>
      <c r="P311" s="523">
        <v>4</v>
      </c>
      <c r="Q311" s="523">
        <v>32</v>
      </c>
      <c r="R311" s="523"/>
      <c r="S311" s="525">
        <v>32</v>
      </c>
    </row>
    <row r="312" spans="1:19" ht="14.45" customHeight="1" x14ac:dyDescent="0.25">
      <c r="A312" s="312"/>
      <c r="B312" s="290"/>
      <c r="C312" s="327" t="s">
        <v>92</v>
      </c>
      <c r="D312" s="218"/>
      <c r="E312" s="316"/>
      <c r="F312" s="316">
        <v>0</v>
      </c>
      <c r="G312" s="316">
        <v>0.1</v>
      </c>
      <c r="H312" s="316"/>
      <c r="I312" s="317">
        <v>0.1</v>
      </c>
      <c r="J312" s="316"/>
      <c r="K312" s="312"/>
      <c r="L312" s="290"/>
      <c r="M312" s="327" t="s">
        <v>92</v>
      </c>
      <c r="N312" s="524"/>
      <c r="O312" s="523"/>
      <c r="P312" s="523">
        <v>4</v>
      </c>
      <c r="Q312" s="523">
        <v>32</v>
      </c>
      <c r="R312" s="523"/>
      <c r="S312" s="525">
        <v>32</v>
      </c>
    </row>
    <row r="313" spans="1:19" ht="14.45" customHeight="1" x14ac:dyDescent="0.25">
      <c r="A313" s="312"/>
      <c r="B313" s="290" t="s">
        <v>85</v>
      </c>
      <c r="C313" s="327" t="s">
        <v>91</v>
      </c>
      <c r="D313" s="218">
        <v>1</v>
      </c>
      <c r="E313" s="316"/>
      <c r="F313" s="316">
        <v>1.9</v>
      </c>
      <c r="G313" s="316">
        <v>1</v>
      </c>
      <c r="H313" s="316">
        <v>1.2</v>
      </c>
      <c r="I313" s="317">
        <v>0.7</v>
      </c>
      <c r="J313" s="316"/>
      <c r="K313" s="312"/>
      <c r="L313" s="290" t="s">
        <v>85</v>
      </c>
      <c r="M313" s="327" t="s">
        <v>91</v>
      </c>
      <c r="N313" s="524">
        <v>112</v>
      </c>
      <c r="O313" s="523"/>
      <c r="P313" s="523">
        <v>453</v>
      </c>
      <c r="Q313" s="523">
        <v>275</v>
      </c>
      <c r="R313" s="523">
        <v>330</v>
      </c>
      <c r="S313" s="525">
        <v>190</v>
      </c>
    </row>
    <row r="314" spans="1:19" ht="14.45" customHeight="1" x14ac:dyDescent="0.25">
      <c r="A314" s="312"/>
      <c r="B314" s="290"/>
      <c r="C314" s="327" t="s">
        <v>92</v>
      </c>
      <c r="D314" s="218">
        <v>0.6</v>
      </c>
      <c r="E314" s="316"/>
      <c r="F314" s="316">
        <v>0.7</v>
      </c>
      <c r="G314" s="316">
        <v>0.4</v>
      </c>
      <c r="H314" s="316">
        <v>0.7</v>
      </c>
      <c r="I314" s="317">
        <v>0.4</v>
      </c>
      <c r="J314" s="316"/>
      <c r="K314" s="312"/>
      <c r="L314" s="290"/>
      <c r="M314" s="327" t="s">
        <v>92</v>
      </c>
      <c r="N314" s="524">
        <v>71</v>
      </c>
      <c r="O314" s="523"/>
      <c r="P314" s="523">
        <v>163</v>
      </c>
      <c r="Q314" s="523">
        <v>91</v>
      </c>
      <c r="R314" s="523">
        <v>200</v>
      </c>
      <c r="S314" s="525">
        <v>108</v>
      </c>
    </row>
    <row r="315" spans="1:19" ht="14.45" customHeight="1" x14ac:dyDescent="0.25">
      <c r="A315" s="312"/>
      <c r="B315" s="290" t="s">
        <v>86</v>
      </c>
      <c r="C315" s="327" t="s">
        <v>91</v>
      </c>
      <c r="D315" s="218">
        <v>0</v>
      </c>
      <c r="E315" s="316">
        <v>0.7</v>
      </c>
      <c r="F315" s="316">
        <v>1</v>
      </c>
      <c r="G315" s="316">
        <v>0.3</v>
      </c>
      <c r="H315" s="316"/>
      <c r="I315" s="317"/>
      <c r="J315" s="316"/>
      <c r="K315" s="312"/>
      <c r="L315" s="290" t="s">
        <v>86</v>
      </c>
      <c r="M315" s="327" t="s">
        <v>91</v>
      </c>
      <c r="N315" s="524">
        <v>5</v>
      </c>
      <c r="O315" s="523">
        <v>138</v>
      </c>
      <c r="P315" s="523">
        <v>241</v>
      </c>
      <c r="Q315" s="523">
        <v>81</v>
      </c>
      <c r="R315" s="523"/>
      <c r="S315" s="525"/>
    </row>
    <row r="316" spans="1:19" ht="14.45" customHeight="1" x14ac:dyDescent="0.25">
      <c r="A316" s="312"/>
      <c r="B316" s="290"/>
      <c r="C316" s="327" t="s">
        <v>92</v>
      </c>
      <c r="D316" s="218">
        <v>0</v>
      </c>
      <c r="E316" s="316">
        <v>0.5</v>
      </c>
      <c r="F316" s="316">
        <v>0.8</v>
      </c>
      <c r="G316" s="316">
        <v>0.3</v>
      </c>
      <c r="H316" s="316"/>
      <c r="I316" s="317"/>
      <c r="J316" s="316"/>
      <c r="K316" s="312"/>
      <c r="L316" s="290"/>
      <c r="M316" s="327" t="s">
        <v>92</v>
      </c>
      <c r="N316" s="524">
        <v>5</v>
      </c>
      <c r="O316" s="523">
        <v>86</v>
      </c>
      <c r="P316" s="523">
        <v>188</v>
      </c>
      <c r="Q316" s="523">
        <v>81</v>
      </c>
      <c r="R316" s="523"/>
      <c r="S316" s="525"/>
    </row>
    <row r="317" spans="1:19" ht="14.45" customHeight="1" x14ac:dyDescent="0.25">
      <c r="A317" s="312"/>
      <c r="B317" s="290" t="s">
        <v>18</v>
      </c>
      <c r="C317" s="327" t="s">
        <v>91</v>
      </c>
      <c r="D317" s="218"/>
      <c r="E317" s="316"/>
      <c r="F317" s="316"/>
      <c r="G317" s="316">
        <v>0.2</v>
      </c>
      <c r="H317" s="316">
        <v>0.1</v>
      </c>
      <c r="I317" s="317">
        <v>0.3</v>
      </c>
      <c r="J317" s="316"/>
      <c r="K317" s="312"/>
      <c r="L317" s="290" t="s">
        <v>18</v>
      </c>
      <c r="M317" s="327" t="s">
        <v>91</v>
      </c>
      <c r="N317" s="524"/>
      <c r="O317" s="523"/>
      <c r="P317" s="523"/>
      <c r="Q317" s="523">
        <v>48</v>
      </c>
      <c r="R317" s="523">
        <v>21</v>
      </c>
      <c r="S317" s="525">
        <v>95</v>
      </c>
    </row>
    <row r="318" spans="1:19" ht="14.45" customHeight="1" x14ac:dyDescent="0.25">
      <c r="A318" s="312"/>
      <c r="B318" s="290"/>
      <c r="C318" s="327" t="s">
        <v>92</v>
      </c>
      <c r="D318" s="218"/>
      <c r="E318" s="316"/>
      <c r="F318" s="316"/>
      <c r="G318" s="316">
        <v>0.1</v>
      </c>
      <c r="H318" s="316">
        <v>0.1</v>
      </c>
      <c r="I318" s="317">
        <v>0.3</v>
      </c>
      <c r="J318" s="316"/>
      <c r="K318" s="312"/>
      <c r="L318" s="290"/>
      <c r="M318" s="327" t="s">
        <v>92</v>
      </c>
      <c r="N318" s="524"/>
      <c r="O318" s="523"/>
      <c r="P318" s="523"/>
      <c r="Q318" s="523">
        <v>34</v>
      </c>
      <c r="R318" s="523">
        <v>21</v>
      </c>
      <c r="S318" s="525">
        <v>82</v>
      </c>
    </row>
    <row r="319" spans="1:19" ht="14.45" customHeight="1" x14ac:dyDescent="0.25">
      <c r="A319" s="312"/>
      <c r="B319" s="290" t="s">
        <v>3</v>
      </c>
      <c r="C319" s="327" t="s">
        <v>91</v>
      </c>
      <c r="D319" s="316">
        <v>100</v>
      </c>
      <c r="E319" s="316">
        <v>100</v>
      </c>
      <c r="F319" s="316">
        <v>100</v>
      </c>
      <c r="G319" s="316">
        <v>100</v>
      </c>
      <c r="H319" s="316">
        <v>100</v>
      </c>
      <c r="I319" s="317">
        <v>100</v>
      </c>
      <c r="J319" s="316"/>
      <c r="K319" s="312"/>
      <c r="L319" s="290" t="s">
        <v>3</v>
      </c>
      <c r="M319" s="327" t="s">
        <v>91</v>
      </c>
      <c r="N319" s="522">
        <v>11323</v>
      </c>
      <c r="O319" s="523">
        <v>20405</v>
      </c>
      <c r="P319" s="523">
        <v>23584</v>
      </c>
      <c r="Q319" s="523">
        <v>26828</v>
      </c>
      <c r="R319" s="523">
        <v>26636</v>
      </c>
      <c r="S319" s="521">
        <v>28434</v>
      </c>
    </row>
    <row r="320" spans="1:19" ht="14.45" customHeight="1" x14ac:dyDescent="0.25">
      <c r="A320" s="312"/>
      <c r="B320" s="290"/>
      <c r="C320" s="327" t="s">
        <v>92</v>
      </c>
      <c r="D320" s="218"/>
      <c r="E320" s="316"/>
      <c r="F320" s="316"/>
      <c r="G320" s="316"/>
      <c r="H320" s="316"/>
      <c r="I320" s="317"/>
      <c r="J320" s="316"/>
      <c r="K320" s="312"/>
      <c r="L320" s="290"/>
      <c r="M320" s="327" t="s">
        <v>92</v>
      </c>
      <c r="N320" s="522">
        <v>1346</v>
      </c>
      <c r="O320" s="523">
        <v>3848</v>
      </c>
      <c r="P320" s="523">
        <v>2427</v>
      </c>
      <c r="Q320" s="523">
        <v>2273</v>
      </c>
      <c r="R320" s="523">
        <v>2376</v>
      </c>
      <c r="S320" s="521">
        <v>2305</v>
      </c>
    </row>
    <row r="321" spans="1:19" s="562" customFormat="1" ht="14.45" customHeight="1" x14ac:dyDescent="0.25">
      <c r="A321" s="312"/>
      <c r="B321" s="290"/>
      <c r="C321" s="564"/>
      <c r="D321" s="563"/>
      <c r="E321" s="316"/>
      <c r="F321" s="316"/>
      <c r="G321" s="316"/>
      <c r="H321" s="316"/>
      <c r="I321" s="317"/>
      <c r="J321" s="316"/>
      <c r="K321" s="312"/>
      <c r="L321" s="290"/>
      <c r="M321" s="564"/>
      <c r="N321" s="522"/>
      <c r="O321" s="523"/>
      <c r="P321" s="523"/>
      <c r="Q321" s="523"/>
      <c r="R321" s="523"/>
      <c r="S321" s="521"/>
    </row>
    <row r="322" spans="1:19" ht="14.45" customHeight="1" x14ac:dyDescent="0.25">
      <c r="A322" s="229" t="s">
        <v>81</v>
      </c>
      <c r="B322" s="290" t="s">
        <v>95</v>
      </c>
      <c r="C322" s="327" t="s">
        <v>91</v>
      </c>
      <c r="D322" s="218"/>
      <c r="E322" s="316">
        <v>2.2999999999999998</v>
      </c>
      <c r="F322" s="316">
        <v>0.3</v>
      </c>
      <c r="G322" s="316">
        <v>0.5</v>
      </c>
      <c r="H322" s="316">
        <v>0.5</v>
      </c>
      <c r="I322" s="317">
        <v>1</v>
      </c>
      <c r="J322" s="316"/>
      <c r="K322" s="229" t="s">
        <v>81</v>
      </c>
      <c r="L322" s="290" t="s">
        <v>95</v>
      </c>
      <c r="M322" s="327" t="s">
        <v>91</v>
      </c>
      <c r="N322" s="524"/>
      <c r="O322" s="523">
        <v>760</v>
      </c>
      <c r="P322" s="523">
        <v>99</v>
      </c>
      <c r="Q322" s="523">
        <v>158</v>
      </c>
      <c r="R322" s="523">
        <v>133</v>
      </c>
      <c r="S322" s="525">
        <v>337</v>
      </c>
    </row>
    <row r="323" spans="1:19" ht="14.45" customHeight="1" x14ac:dyDescent="0.25">
      <c r="A323" s="312"/>
      <c r="B323" s="290"/>
      <c r="C323" s="327" t="s">
        <v>92</v>
      </c>
      <c r="D323" s="218"/>
      <c r="E323" s="316">
        <v>0.9</v>
      </c>
      <c r="F323" s="316">
        <v>0.2</v>
      </c>
      <c r="G323" s="316">
        <v>0.3</v>
      </c>
      <c r="H323" s="316">
        <v>0.3</v>
      </c>
      <c r="I323" s="317">
        <v>0.6</v>
      </c>
      <c r="J323" s="316"/>
      <c r="K323" s="312"/>
      <c r="L323" s="290"/>
      <c r="M323" s="327" t="s">
        <v>92</v>
      </c>
      <c r="N323" s="524"/>
      <c r="O323" s="523">
        <v>573</v>
      </c>
      <c r="P323" s="523">
        <v>55</v>
      </c>
      <c r="Q323" s="523">
        <v>76</v>
      </c>
      <c r="R323" s="523">
        <v>85</v>
      </c>
      <c r="S323" s="525">
        <v>193</v>
      </c>
    </row>
    <row r="324" spans="1:19" ht="14.45" customHeight="1" x14ac:dyDescent="0.25">
      <c r="A324" s="312"/>
      <c r="B324" s="290" t="s">
        <v>14</v>
      </c>
      <c r="C324" s="327" t="s">
        <v>91</v>
      </c>
      <c r="D324" s="218">
        <v>0.5</v>
      </c>
      <c r="E324" s="316"/>
      <c r="F324" s="316"/>
      <c r="G324" s="316">
        <v>0.2</v>
      </c>
      <c r="H324" s="316">
        <v>0</v>
      </c>
      <c r="I324" s="317"/>
      <c r="J324" s="316"/>
      <c r="K324" s="312"/>
      <c r="L324" s="290" t="s">
        <v>14</v>
      </c>
      <c r="M324" s="327" t="s">
        <v>91</v>
      </c>
      <c r="N324" s="524">
        <v>111</v>
      </c>
      <c r="O324" s="523"/>
      <c r="P324" s="523"/>
      <c r="Q324" s="523">
        <v>74</v>
      </c>
      <c r="R324" s="523">
        <v>11</v>
      </c>
      <c r="S324" s="525"/>
    </row>
    <row r="325" spans="1:19" ht="14.45" customHeight="1" x14ac:dyDescent="0.25">
      <c r="A325" s="312"/>
      <c r="B325" s="290"/>
      <c r="C325" s="327" t="s">
        <v>92</v>
      </c>
      <c r="D325" s="218">
        <v>0.4</v>
      </c>
      <c r="E325" s="316"/>
      <c r="F325" s="316"/>
      <c r="G325" s="316">
        <v>0.2</v>
      </c>
      <c r="H325" s="316">
        <v>0</v>
      </c>
      <c r="I325" s="317"/>
      <c r="J325" s="316"/>
      <c r="K325" s="312"/>
      <c r="L325" s="290"/>
      <c r="M325" s="327" t="s">
        <v>92</v>
      </c>
      <c r="N325" s="524">
        <v>88</v>
      </c>
      <c r="O325" s="523"/>
      <c r="P325" s="523"/>
      <c r="Q325" s="523">
        <v>63</v>
      </c>
      <c r="R325" s="523">
        <v>11</v>
      </c>
      <c r="S325" s="525"/>
    </row>
    <row r="326" spans="1:19" ht="14.45" customHeight="1" x14ac:dyDescent="0.25">
      <c r="A326" s="312"/>
      <c r="B326" s="290" t="s">
        <v>15</v>
      </c>
      <c r="C326" s="327" t="s">
        <v>91</v>
      </c>
      <c r="D326" s="218"/>
      <c r="E326" s="316">
        <v>0.2</v>
      </c>
      <c r="F326" s="316">
        <v>0.1</v>
      </c>
      <c r="G326" s="316"/>
      <c r="H326" s="316">
        <v>0.7</v>
      </c>
      <c r="I326" s="317">
        <v>0.3</v>
      </c>
      <c r="J326" s="316"/>
      <c r="K326" s="312"/>
      <c r="L326" s="290" t="s">
        <v>15</v>
      </c>
      <c r="M326" s="327" t="s">
        <v>91</v>
      </c>
      <c r="N326" s="524"/>
      <c r="O326" s="523">
        <v>64</v>
      </c>
      <c r="P326" s="523">
        <v>16</v>
      </c>
      <c r="Q326" s="523"/>
      <c r="R326" s="523">
        <v>172</v>
      </c>
      <c r="S326" s="525">
        <v>118</v>
      </c>
    </row>
    <row r="327" spans="1:19" ht="14.45" customHeight="1" x14ac:dyDescent="0.25">
      <c r="A327" s="312"/>
      <c r="B327" s="290"/>
      <c r="C327" s="327" t="s">
        <v>92</v>
      </c>
      <c r="D327" s="218"/>
      <c r="E327" s="316">
        <v>0.2</v>
      </c>
      <c r="F327" s="316">
        <v>0.1</v>
      </c>
      <c r="G327" s="316"/>
      <c r="H327" s="316">
        <v>0.7</v>
      </c>
      <c r="I327" s="317">
        <v>0.3</v>
      </c>
      <c r="J327" s="316"/>
      <c r="K327" s="312"/>
      <c r="L327" s="290"/>
      <c r="M327" s="327" t="s">
        <v>92</v>
      </c>
      <c r="N327" s="524"/>
      <c r="O327" s="523">
        <v>55</v>
      </c>
      <c r="P327" s="523">
        <v>16</v>
      </c>
      <c r="Q327" s="523"/>
      <c r="R327" s="523">
        <v>172</v>
      </c>
      <c r="S327" s="525">
        <v>105</v>
      </c>
    </row>
    <row r="328" spans="1:19" ht="14.45" customHeight="1" x14ac:dyDescent="0.25">
      <c r="A328" s="312"/>
      <c r="B328" s="290" t="s">
        <v>16</v>
      </c>
      <c r="C328" s="327" t="s">
        <v>91</v>
      </c>
      <c r="D328" s="218">
        <v>94.5</v>
      </c>
      <c r="E328" s="316">
        <v>93.8</v>
      </c>
      <c r="F328" s="316">
        <v>98.7</v>
      </c>
      <c r="G328" s="316">
        <v>95.1</v>
      </c>
      <c r="H328" s="316">
        <v>96.5</v>
      </c>
      <c r="I328" s="317">
        <v>94.3</v>
      </c>
      <c r="J328" s="316"/>
      <c r="K328" s="312"/>
      <c r="L328" s="290" t="s">
        <v>16</v>
      </c>
      <c r="M328" s="327" t="s">
        <v>91</v>
      </c>
      <c r="N328" s="522">
        <v>21064</v>
      </c>
      <c r="O328" s="523">
        <v>31186</v>
      </c>
      <c r="P328" s="523">
        <v>30534</v>
      </c>
      <c r="Q328" s="523">
        <v>28685</v>
      </c>
      <c r="R328" s="523">
        <v>25490</v>
      </c>
      <c r="S328" s="521">
        <v>32770</v>
      </c>
    </row>
    <row r="329" spans="1:19" ht="14.45" customHeight="1" x14ac:dyDescent="0.25">
      <c r="A329" s="312"/>
      <c r="B329" s="290"/>
      <c r="C329" s="327" t="s">
        <v>92</v>
      </c>
      <c r="D329" s="218">
        <v>2.9</v>
      </c>
      <c r="E329" s="316">
        <v>1.9</v>
      </c>
      <c r="F329" s="316">
        <v>0.5</v>
      </c>
      <c r="G329" s="316">
        <v>1.4</v>
      </c>
      <c r="H329" s="316">
        <v>1</v>
      </c>
      <c r="I329" s="317">
        <v>1.4</v>
      </c>
      <c r="J329" s="316"/>
      <c r="K329" s="312"/>
      <c r="L329" s="290"/>
      <c r="M329" s="327" t="s">
        <v>92</v>
      </c>
      <c r="N329" s="522">
        <v>3217</v>
      </c>
      <c r="O329" s="523">
        <v>13135</v>
      </c>
      <c r="P329" s="523">
        <v>4029</v>
      </c>
      <c r="Q329" s="523">
        <v>2737</v>
      </c>
      <c r="R329" s="523">
        <v>1895</v>
      </c>
      <c r="S329" s="521">
        <v>3508</v>
      </c>
    </row>
    <row r="330" spans="1:19" ht="14.45" customHeight="1" x14ac:dyDescent="0.25">
      <c r="A330" s="312"/>
      <c r="B330" s="290" t="s">
        <v>17</v>
      </c>
      <c r="C330" s="327" t="s">
        <v>91</v>
      </c>
      <c r="D330" s="218"/>
      <c r="E330" s="316">
        <v>0.1</v>
      </c>
      <c r="F330" s="316"/>
      <c r="G330" s="316"/>
      <c r="H330" s="316"/>
      <c r="I330" s="317">
        <v>0.2</v>
      </c>
      <c r="J330" s="316"/>
      <c r="K330" s="312"/>
      <c r="L330" s="290" t="s">
        <v>17</v>
      </c>
      <c r="M330" s="327" t="s">
        <v>91</v>
      </c>
      <c r="N330" s="524"/>
      <c r="O330" s="523">
        <v>23</v>
      </c>
      <c r="P330" s="523"/>
      <c r="Q330" s="523"/>
      <c r="R330" s="523"/>
      <c r="S330" s="525">
        <v>54</v>
      </c>
    </row>
    <row r="331" spans="1:19" ht="14.45" customHeight="1" x14ac:dyDescent="0.25">
      <c r="A331" s="312"/>
      <c r="B331" s="290"/>
      <c r="C331" s="327" t="s">
        <v>92</v>
      </c>
      <c r="D331" s="218"/>
      <c r="E331" s="316">
        <v>0.1</v>
      </c>
      <c r="F331" s="316"/>
      <c r="G331" s="316"/>
      <c r="H331" s="316"/>
      <c r="I331" s="317">
        <v>0.2</v>
      </c>
      <c r="J331" s="316"/>
      <c r="K331" s="312"/>
      <c r="L331" s="290"/>
      <c r="M331" s="327" t="s">
        <v>92</v>
      </c>
      <c r="N331" s="524"/>
      <c r="O331" s="523">
        <v>23</v>
      </c>
      <c r="P331" s="523"/>
      <c r="Q331" s="523"/>
      <c r="R331" s="523"/>
      <c r="S331" s="525">
        <v>54</v>
      </c>
    </row>
    <row r="332" spans="1:19" ht="14.45" customHeight="1" x14ac:dyDescent="0.25">
      <c r="A332" s="312"/>
      <c r="B332" s="290" t="s">
        <v>84</v>
      </c>
      <c r="C332" s="327" t="s">
        <v>91</v>
      </c>
      <c r="D332" s="218"/>
      <c r="E332" s="316"/>
      <c r="F332" s="316"/>
      <c r="G332" s="316"/>
      <c r="H332" s="316">
        <v>0.5</v>
      </c>
      <c r="I332" s="317">
        <v>0.1</v>
      </c>
      <c r="J332" s="316"/>
      <c r="K332" s="312"/>
      <c r="L332" s="290" t="s">
        <v>84</v>
      </c>
      <c r="M332" s="327" t="s">
        <v>91</v>
      </c>
      <c r="N332" s="524"/>
      <c r="O332" s="523"/>
      <c r="P332" s="523"/>
      <c r="Q332" s="523"/>
      <c r="R332" s="523">
        <v>144</v>
      </c>
      <c r="S332" s="525">
        <v>38</v>
      </c>
    </row>
    <row r="333" spans="1:19" ht="14.45" customHeight="1" x14ac:dyDescent="0.25">
      <c r="A333" s="312"/>
      <c r="B333" s="290"/>
      <c r="C333" s="327" t="s">
        <v>92</v>
      </c>
      <c r="D333" s="218"/>
      <c r="E333" s="316"/>
      <c r="F333" s="316"/>
      <c r="G333" s="316"/>
      <c r="H333" s="316">
        <v>0.5</v>
      </c>
      <c r="I333" s="317">
        <v>0.1</v>
      </c>
      <c r="J333" s="316"/>
      <c r="K333" s="312"/>
      <c r="L333" s="290"/>
      <c r="M333" s="327" t="s">
        <v>92</v>
      </c>
      <c r="N333" s="524"/>
      <c r="O333" s="523"/>
      <c r="P333" s="523"/>
      <c r="Q333" s="523"/>
      <c r="R333" s="523">
        <v>119</v>
      </c>
      <c r="S333" s="525">
        <v>38</v>
      </c>
    </row>
    <row r="334" spans="1:19" ht="14.45" customHeight="1" x14ac:dyDescent="0.25">
      <c r="A334" s="312"/>
      <c r="B334" s="290" t="s">
        <v>85</v>
      </c>
      <c r="C334" s="327" t="s">
        <v>91</v>
      </c>
      <c r="D334" s="218">
        <v>4.5999999999999996</v>
      </c>
      <c r="E334" s="316">
        <v>3.6</v>
      </c>
      <c r="F334" s="316">
        <v>0.7</v>
      </c>
      <c r="G334" s="316">
        <v>3.5</v>
      </c>
      <c r="H334" s="316">
        <v>1.4</v>
      </c>
      <c r="I334" s="317">
        <v>3.3</v>
      </c>
      <c r="J334" s="316"/>
      <c r="K334" s="312"/>
      <c r="L334" s="290" t="s">
        <v>85</v>
      </c>
      <c r="M334" s="327" t="s">
        <v>91</v>
      </c>
      <c r="N334" s="522">
        <v>1034</v>
      </c>
      <c r="O334" s="523">
        <v>1183</v>
      </c>
      <c r="P334" s="523">
        <v>228</v>
      </c>
      <c r="Q334" s="523">
        <v>1063</v>
      </c>
      <c r="R334" s="523">
        <v>373</v>
      </c>
      <c r="S334" s="521">
        <v>1143</v>
      </c>
    </row>
    <row r="335" spans="1:19" ht="14.45" customHeight="1" x14ac:dyDescent="0.25">
      <c r="A335" s="312"/>
      <c r="B335" s="290"/>
      <c r="C335" s="327" t="s">
        <v>92</v>
      </c>
      <c r="D335" s="218">
        <v>2.9</v>
      </c>
      <c r="E335" s="316">
        <v>2.2999999999999998</v>
      </c>
      <c r="F335" s="316">
        <v>0.4</v>
      </c>
      <c r="G335" s="316">
        <v>1.4</v>
      </c>
      <c r="H335" s="316">
        <v>0.7</v>
      </c>
      <c r="I335" s="317">
        <v>0.9</v>
      </c>
      <c r="J335" s="316"/>
      <c r="K335" s="312"/>
      <c r="L335" s="290"/>
      <c r="M335" s="327" t="s">
        <v>92</v>
      </c>
      <c r="N335" s="524">
        <v>600</v>
      </c>
      <c r="O335" s="523">
        <v>543</v>
      </c>
      <c r="P335" s="523">
        <v>106</v>
      </c>
      <c r="Q335" s="523">
        <v>429</v>
      </c>
      <c r="R335" s="523">
        <v>190</v>
      </c>
      <c r="S335" s="525">
        <v>309</v>
      </c>
    </row>
    <row r="336" spans="1:19" ht="14.45" customHeight="1" x14ac:dyDescent="0.25">
      <c r="A336" s="312"/>
      <c r="B336" s="290" t="s">
        <v>86</v>
      </c>
      <c r="C336" s="327" t="s">
        <v>91</v>
      </c>
      <c r="D336" s="218">
        <v>0.4</v>
      </c>
      <c r="E336" s="316">
        <v>0.1</v>
      </c>
      <c r="F336" s="316">
        <v>0.1</v>
      </c>
      <c r="G336" s="316">
        <v>0.4</v>
      </c>
      <c r="H336" s="316">
        <v>0.4</v>
      </c>
      <c r="I336" s="317">
        <v>0.4</v>
      </c>
      <c r="J336" s="316"/>
      <c r="K336" s="312"/>
      <c r="L336" s="290" t="s">
        <v>86</v>
      </c>
      <c r="M336" s="327" t="s">
        <v>91</v>
      </c>
      <c r="N336" s="524">
        <v>84</v>
      </c>
      <c r="O336" s="523">
        <v>31</v>
      </c>
      <c r="P336" s="523">
        <v>16</v>
      </c>
      <c r="Q336" s="523">
        <v>120</v>
      </c>
      <c r="R336" s="523">
        <v>93</v>
      </c>
      <c r="S336" s="525">
        <v>128</v>
      </c>
    </row>
    <row r="337" spans="1:20" ht="14.45" customHeight="1" x14ac:dyDescent="0.25">
      <c r="A337" s="312"/>
      <c r="B337" s="290"/>
      <c r="C337" s="327" t="s">
        <v>92</v>
      </c>
      <c r="D337" s="218">
        <v>0.1</v>
      </c>
      <c r="E337" s="316">
        <v>0.1</v>
      </c>
      <c r="F337" s="316">
        <v>0.1</v>
      </c>
      <c r="G337" s="316">
        <v>0.4</v>
      </c>
      <c r="H337" s="316">
        <v>0.3</v>
      </c>
      <c r="I337" s="317">
        <v>0.2</v>
      </c>
      <c r="J337" s="316"/>
      <c r="K337" s="312"/>
      <c r="L337" s="290"/>
      <c r="M337" s="327" t="s">
        <v>92</v>
      </c>
      <c r="N337" s="524">
        <v>22</v>
      </c>
      <c r="O337" s="523">
        <v>14</v>
      </c>
      <c r="P337" s="523">
        <v>16</v>
      </c>
      <c r="Q337" s="523">
        <v>120</v>
      </c>
      <c r="R337" s="523">
        <v>93</v>
      </c>
      <c r="S337" s="525">
        <v>57</v>
      </c>
    </row>
    <row r="338" spans="1:20" ht="14.45" customHeight="1" x14ac:dyDescent="0.25">
      <c r="A338" s="312"/>
      <c r="B338" s="290" t="s">
        <v>18</v>
      </c>
      <c r="C338" s="327" t="s">
        <v>91</v>
      </c>
      <c r="D338" s="218"/>
      <c r="E338" s="316"/>
      <c r="F338" s="316">
        <v>0.2</v>
      </c>
      <c r="G338" s="316">
        <v>0.2</v>
      </c>
      <c r="H338" s="316">
        <v>0</v>
      </c>
      <c r="I338" s="317">
        <v>0.5</v>
      </c>
      <c r="J338" s="316"/>
      <c r="K338" s="312"/>
      <c r="L338" s="290" t="s">
        <v>18</v>
      </c>
      <c r="M338" s="327" t="s">
        <v>91</v>
      </c>
      <c r="N338" s="524"/>
      <c r="O338" s="523"/>
      <c r="P338" s="523">
        <v>54</v>
      </c>
      <c r="Q338" s="523">
        <v>69</v>
      </c>
      <c r="R338" s="523">
        <v>9</v>
      </c>
      <c r="S338" s="525">
        <v>176</v>
      </c>
    </row>
    <row r="339" spans="1:20" ht="14.45" customHeight="1" x14ac:dyDescent="0.25">
      <c r="A339" s="312"/>
      <c r="B339" s="290"/>
      <c r="C339" s="327" t="s">
        <v>92</v>
      </c>
      <c r="D339" s="218"/>
      <c r="E339" s="316"/>
      <c r="F339" s="316">
        <v>0.2</v>
      </c>
      <c r="G339" s="316">
        <v>0.2</v>
      </c>
      <c r="H339" s="316">
        <v>0</v>
      </c>
      <c r="I339" s="317">
        <v>0.2</v>
      </c>
      <c r="J339" s="316"/>
      <c r="K339" s="312"/>
      <c r="L339" s="290"/>
      <c r="M339" s="327" t="s">
        <v>92</v>
      </c>
      <c r="N339" s="524"/>
      <c r="O339" s="523"/>
      <c r="P339" s="523">
        <v>54</v>
      </c>
      <c r="Q339" s="523">
        <v>69</v>
      </c>
      <c r="R339" s="523">
        <v>5</v>
      </c>
      <c r="S339" s="525">
        <v>66</v>
      </c>
    </row>
    <row r="340" spans="1:20" ht="14.45" customHeight="1" x14ac:dyDescent="0.25">
      <c r="A340" s="312"/>
      <c r="B340" s="290" t="s">
        <v>3</v>
      </c>
      <c r="C340" s="327" t="s">
        <v>91</v>
      </c>
      <c r="D340" s="316">
        <v>100</v>
      </c>
      <c r="E340" s="316">
        <v>100</v>
      </c>
      <c r="F340" s="316">
        <v>100</v>
      </c>
      <c r="G340" s="316">
        <v>100</v>
      </c>
      <c r="H340" s="316">
        <v>100</v>
      </c>
      <c r="I340" s="317">
        <v>100</v>
      </c>
      <c r="J340" s="316"/>
      <c r="K340" s="312"/>
      <c r="L340" s="290" t="s">
        <v>3</v>
      </c>
      <c r="M340" s="327" t="s">
        <v>91</v>
      </c>
      <c r="N340" s="522">
        <v>22293</v>
      </c>
      <c r="O340" s="523">
        <v>33247</v>
      </c>
      <c r="P340" s="523">
        <v>30947</v>
      </c>
      <c r="Q340" s="523">
        <v>30169</v>
      </c>
      <c r="R340" s="523">
        <v>26425</v>
      </c>
      <c r="S340" s="521">
        <v>34764</v>
      </c>
    </row>
    <row r="341" spans="1:20" ht="14.45" customHeight="1" x14ac:dyDescent="0.25">
      <c r="A341" s="312"/>
      <c r="B341" s="218"/>
      <c r="C341" s="327" t="s">
        <v>92</v>
      </c>
      <c r="D341" s="218"/>
      <c r="E341" s="316"/>
      <c r="F341" s="316"/>
      <c r="G341" s="316"/>
      <c r="H341" s="316"/>
      <c r="I341" s="317"/>
      <c r="J341" s="316"/>
      <c r="K341" s="312"/>
      <c r="L341" s="218"/>
      <c r="M341" s="327" t="s">
        <v>92</v>
      </c>
      <c r="N341" s="522">
        <v>3055</v>
      </c>
      <c r="O341" s="523">
        <v>13631</v>
      </c>
      <c r="P341" s="523">
        <v>4002</v>
      </c>
      <c r="Q341" s="523">
        <v>2823</v>
      </c>
      <c r="R341" s="523">
        <v>1933</v>
      </c>
      <c r="S341" s="521">
        <v>3530</v>
      </c>
    </row>
    <row r="342" spans="1:20" ht="14.45" customHeight="1" x14ac:dyDescent="0.25">
      <c r="A342" s="312"/>
      <c r="B342" s="785"/>
      <c r="C342" s="785"/>
      <c r="D342" s="785"/>
      <c r="E342" s="785"/>
      <c r="F342" s="785"/>
      <c r="G342" s="785"/>
      <c r="H342" s="785"/>
      <c r="I342" s="287"/>
      <c r="K342" s="262"/>
      <c r="L342" s="82"/>
      <c r="M342" s="82"/>
      <c r="N342" s="519"/>
      <c r="O342" s="519"/>
      <c r="P342" s="519"/>
      <c r="Q342" s="519"/>
      <c r="R342" s="519"/>
      <c r="S342" s="520"/>
    </row>
    <row r="343" spans="1:20" s="784" customFormat="1" ht="28.9" customHeight="1" x14ac:dyDescent="0.25">
      <c r="A343" s="868" t="s">
        <v>624</v>
      </c>
      <c r="B343" s="868"/>
      <c r="C343" s="868"/>
      <c r="D343" s="868"/>
      <c r="E343" s="868"/>
      <c r="F343" s="868"/>
      <c r="G343" s="868"/>
      <c r="H343" s="868"/>
      <c r="I343" s="868"/>
      <c r="K343" s="868" t="s">
        <v>624</v>
      </c>
      <c r="L343" s="868"/>
      <c r="M343" s="868"/>
      <c r="N343" s="868"/>
      <c r="O343" s="868"/>
      <c r="P343" s="868"/>
      <c r="Q343" s="868"/>
      <c r="R343" s="868"/>
      <c r="S343" s="868"/>
    </row>
    <row r="344" spans="1:20" ht="14.45" customHeight="1" x14ac:dyDescent="0.25">
      <c r="A344" s="870" t="s">
        <v>6</v>
      </c>
      <c r="B344" s="870"/>
      <c r="C344" s="870"/>
      <c r="D344" s="870"/>
      <c r="E344" s="870"/>
      <c r="F344" s="870"/>
      <c r="G344" s="870"/>
      <c r="H344" s="870"/>
      <c r="I344" s="870"/>
      <c r="K344" s="870" t="s">
        <v>6</v>
      </c>
      <c r="L344" s="870"/>
      <c r="M344" s="870"/>
      <c r="N344" s="870"/>
      <c r="O344" s="870"/>
      <c r="P344" s="870"/>
      <c r="Q344" s="870"/>
      <c r="R344" s="870"/>
      <c r="S344" s="870"/>
    </row>
    <row r="345" spans="1:20" x14ac:dyDescent="0.25">
      <c r="R345" s="218"/>
    </row>
    <row r="346" spans="1:20" x14ac:dyDescent="0.25">
      <c r="C346" s="87"/>
      <c r="D346" s="87"/>
      <c r="E346" s="87"/>
      <c r="F346" s="87"/>
      <c r="G346" s="87"/>
      <c r="H346" s="87"/>
      <c r="I346" s="87"/>
      <c r="J346" s="87"/>
      <c r="K346" s="87"/>
      <c r="L346" s="87"/>
      <c r="M346" s="87"/>
      <c r="N346" s="87"/>
      <c r="O346" s="87"/>
      <c r="P346" s="87"/>
      <c r="Q346" s="87"/>
      <c r="R346" s="87"/>
      <c r="S346" s="87"/>
      <c r="T346" s="87"/>
    </row>
    <row r="347" spans="1:20" x14ac:dyDescent="0.25">
      <c r="A347" s="872" t="s">
        <v>243</v>
      </c>
      <c r="B347" s="872"/>
      <c r="C347" s="872"/>
      <c r="D347" s="872"/>
      <c r="E347" s="872"/>
      <c r="F347" s="872"/>
      <c r="G347" s="872"/>
      <c r="H347" s="872"/>
      <c r="I347" s="87"/>
      <c r="J347" s="87"/>
      <c r="K347" s="87"/>
      <c r="L347" s="87"/>
      <c r="M347" s="87"/>
      <c r="N347" s="87"/>
      <c r="O347" s="87"/>
      <c r="P347" s="87"/>
      <c r="Q347" s="87"/>
      <c r="R347" s="87"/>
      <c r="S347" s="87"/>
      <c r="T347" s="87"/>
    </row>
    <row r="348" spans="1:20" x14ac:dyDescent="0.25">
      <c r="A348" s="863" t="s">
        <v>121</v>
      </c>
      <c r="B348" s="863"/>
      <c r="C348" s="863"/>
      <c r="D348" s="863"/>
      <c r="E348" s="863"/>
      <c r="F348" s="863"/>
      <c r="G348" s="863"/>
      <c r="H348" s="863"/>
    </row>
    <row r="349" spans="1:20" x14ac:dyDescent="0.25">
      <c r="A349" s="864" t="s">
        <v>25</v>
      </c>
      <c r="B349" s="864"/>
      <c r="C349" s="864"/>
      <c r="D349" s="864"/>
      <c r="E349" s="864"/>
      <c r="F349" s="864"/>
      <c r="G349" s="864"/>
      <c r="H349" s="864"/>
    </row>
    <row r="350" spans="1:20" x14ac:dyDescent="0.25">
      <c r="A350" s="218" t="s">
        <v>13</v>
      </c>
      <c r="B350" s="218"/>
      <c r="C350" s="218"/>
      <c r="D350" s="218"/>
      <c r="E350" s="218"/>
      <c r="F350" s="218"/>
    </row>
    <row r="351" spans="1:20" x14ac:dyDescent="0.25">
      <c r="A351" s="309"/>
      <c r="B351" s="309"/>
      <c r="C351" s="310">
        <v>2006</v>
      </c>
      <c r="D351" s="310">
        <v>2009</v>
      </c>
      <c r="E351" s="310">
        <v>2011</v>
      </c>
      <c r="F351" s="310">
        <v>2013</v>
      </c>
      <c r="G351" s="310">
        <v>2015</v>
      </c>
      <c r="H351" s="310">
        <v>2017</v>
      </c>
    </row>
    <row r="352" spans="1:20" x14ac:dyDescent="0.25">
      <c r="A352" s="218"/>
      <c r="B352" s="218"/>
      <c r="C352" s="290"/>
      <c r="D352" s="290"/>
      <c r="E352" s="290"/>
      <c r="F352" s="290"/>
      <c r="G352" s="290"/>
      <c r="H352" s="290"/>
    </row>
    <row r="353" spans="1:8" x14ac:dyDescent="0.25">
      <c r="A353" s="169" t="s">
        <v>83</v>
      </c>
      <c r="B353" s="218" t="s">
        <v>95</v>
      </c>
      <c r="C353" s="264">
        <v>1334</v>
      </c>
      <c r="D353" s="264">
        <v>1189</v>
      </c>
      <c r="E353" s="264">
        <v>1915</v>
      </c>
      <c r="F353" s="264">
        <v>2544</v>
      </c>
      <c r="G353" s="264">
        <v>884</v>
      </c>
      <c r="H353" s="264">
        <v>1994</v>
      </c>
    </row>
    <row r="354" spans="1:8" x14ac:dyDescent="0.25">
      <c r="A354" s="218"/>
      <c r="B354" s="218" t="s">
        <v>14</v>
      </c>
      <c r="C354" s="264">
        <v>0</v>
      </c>
      <c r="D354" s="264">
        <v>0</v>
      </c>
      <c r="E354" s="264">
        <v>0</v>
      </c>
      <c r="F354" s="264">
        <v>0</v>
      </c>
      <c r="G354" s="264">
        <v>0</v>
      </c>
      <c r="H354" s="264">
        <v>6</v>
      </c>
    </row>
    <row r="355" spans="1:8" x14ac:dyDescent="0.25">
      <c r="A355" s="218"/>
      <c r="B355" s="218" t="s">
        <v>15</v>
      </c>
      <c r="C355" s="264">
        <v>1</v>
      </c>
      <c r="D355" s="264">
        <v>13</v>
      </c>
      <c r="E355" s="264">
        <v>34</v>
      </c>
      <c r="F355" s="264">
        <v>49</v>
      </c>
      <c r="G355" s="264">
        <v>23</v>
      </c>
      <c r="H355" s="264">
        <v>41</v>
      </c>
    </row>
    <row r="356" spans="1:8" x14ac:dyDescent="0.25">
      <c r="A356" s="218"/>
      <c r="B356" s="218" t="s">
        <v>16</v>
      </c>
      <c r="C356" s="264">
        <v>17</v>
      </c>
      <c r="D356" s="264">
        <v>51</v>
      </c>
      <c r="E356" s="264">
        <v>197</v>
      </c>
      <c r="F356" s="264">
        <v>224</v>
      </c>
      <c r="G356" s="264">
        <v>55</v>
      </c>
      <c r="H356" s="264">
        <v>132</v>
      </c>
    </row>
    <row r="357" spans="1:8" ht="30" x14ac:dyDescent="0.25">
      <c r="A357" s="218"/>
      <c r="B357" s="218" t="s">
        <v>17</v>
      </c>
      <c r="C357" s="264">
        <v>11</v>
      </c>
      <c r="D357" s="264">
        <v>0</v>
      </c>
      <c r="E357" s="264">
        <v>18</v>
      </c>
      <c r="F357" s="264">
        <v>16</v>
      </c>
      <c r="G357" s="264">
        <v>3</v>
      </c>
      <c r="H357" s="264">
        <v>29</v>
      </c>
    </row>
    <row r="358" spans="1:8" x14ac:dyDescent="0.25">
      <c r="A358" s="218"/>
      <c r="B358" s="218" t="s">
        <v>84</v>
      </c>
      <c r="C358" s="264">
        <v>0</v>
      </c>
      <c r="D358" s="264">
        <v>1</v>
      </c>
      <c r="E358" s="264">
        <v>10</v>
      </c>
      <c r="F358" s="264">
        <v>4</v>
      </c>
      <c r="G358" s="264">
        <v>6</v>
      </c>
      <c r="H358" s="264">
        <v>4</v>
      </c>
    </row>
    <row r="359" spans="1:8" x14ac:dyDescent="0.25">
      <c r="A359" s="218"/>
      <c r="B359" s="218" t="s">
        <v>85</v>
      </c>
      <c r="C359" s="264">
        <v>0</v>
      </c>
      <c r="D359" s="264">
        <v>0</v>
      </c>
      <c r="E359" s="264">
        <v>3</v>
      </c>
      <c r="F359" s="264">
        <v>3</v>
      </c>
      <c r="G359" s="264">
        <v>3</v>
      </c>
      <c r="H359" s="264">
        <v>0</v>
      </c>
    </row>
    <row r="360" spans="1:8" x14ac:dyDescent="0.25">
      <c r="A360" s="218"/>
      <c r="B360" s="218" t="s">
        <v>86</v>
      </c>
      <c r="C360" s="264">
        <v>0</v>
      </c>
      <c r="D360" s="264">
        <v>0</v>
      </c>
      <c r="E360" s="264">
        <v>0</v>
      </c>
      <c r="F360" s="264">
        <v>0</v>
      </c>
      <c r="G360" s="264">
        <v>0</v>
      </c>
      <c r="H360" s="264">
        <v>0</v>
      </c>
    </row>
    <row r="361" spans="1:8" x14ac:dyDescent="0.25">
      <c r="A361" s="218"/>
      <c r="B361" s="218" t="s">
        <v>18</v>
      </c>
      <c r="C361" s="264">
        <v>0</v>
      </c>
      <c r="D361" s="264">
        <v>6</v>
      </c>
      <c r="E361" s="264">
        <v>47</v>
      </c>
      <c r="F361" s="264">
        <v>55</v>
      </c>
      <c r="G361" s="264">
        <v>23</v>
      </c>
      <c r="H361" s="264">
        <v>63</v>
      </c>
    </row>
    <row r="362" spans="1:8" x14ac:dyDescent="0.25">
      <c r="A362" s="218"/>
      <c r="B362" s="290" t="s">
        <v>3</v>
      </c>
      <c r="C362" s="380">
        <f t="shared" ref="C362:H362" si="0">SUM(C353:C361)</f>
        <v>1363</v>
      </c>
      <c r="D362" s="380">
        <f t="shared" si="0"/>
        <v>1260</v>
      </c>
      <c r="E362" s="380">
        <f t="shared" si="0"/>
        <v>2224</v>
      </c>
      <c r="F362" s="380">
        <f t="shared" si="0"/>
        <v>2895</v>
      </c>
      <c r="G362" s="380">
        <f t="shared" si="0"/>
        <v>997</v>
      </c>
      <c r="H362" s="380">
        <f t="shared" si="0"/>
        <v>2269</v>
      </c>
    </row>
    <row r="363" spans="1:8" x14ac:dyDescent="0.25">
      <c r="A363" s="169" t="s">
        <v>70</v>
      </c>
      <c r="B363" s="218" t="s">
        <v>95</v>
      </c>
      <c r="C363" s="264">
        <v>2085</v>
      </c>
      <c r="D363" s="264">
        <v>1321</v>
      </c>
      <c r="E363" s="264">
        <v>1713</v>
      </c>
      <c r="F363" s="264">
        <v>1296</v>
      </c>
      <c r="G363" s="264">
        <v>1411</v>
      </c>
      <c r="H363" s="264">
        <v>1140</v>
      </c>
    </row>
    <row r="364" spans="1:8" x14ac:dyDescent="0.25">
      <c r="A364" s="218"/>
      <c r="B364" s="218" t="s">
        <v>14</v>
      </c>
      <c r="C364" s="264">
        <v>5</v>
      </c>
      <c r="D364" s="264">
        <v>7</v>
      </c>
      <c r="E364" s="264">
        <v>11</v>
      </c>
      <c r="F364" s="264">
        <v>7</v>
      </c>
      <c r="G364" s="264">
        <v>5</v>
      </c>
      <c r="H364" s="264">
        <v>4</v>
      </c>
    </row>
    <row r="365" spans="1:8" x14ac:dyDescent="0.25">
      <c r="A365" s="218"/>
      <c r="B365" s="218" t="s">
        <v>15</v>
      </c>
      <c r="C365" s="264">
        <v>85</v>
      </c>
      <c r="D365" s="264">
        <v>59</v>
      </c>
      <c r="E365" s="264">
        <v>164</v>
      </c>
      <c r="F365" s="264">
        <v>203</v>
      </c>
      <c r="G365" s="264">
        <v>234</v>
      </c>
      <c r="H365" s="264">
        <v>233</v>
      </c>
    </row>
    <row r="366" spans="1:8" x14ac:dyDescent="0.25">
      <c r="A366" s="218"/>
      <c r="B366" s="218" t="s">
        <v>16</v>
      </c>
      <c r="C366" s="264">
        <v>74</v>
      </c>
      <c r="D366" s="264">
        <v>88</v>
      </c>
      <c r="E366" s="264">
        <v>338</v>
      </c>
      <c r="F366" s="264">
        <v>327</v>
      </c>
      <c r="G366" s="264">
        <v>200</v>
      </c>
      <c r="H366" s="264">
        <v>273</v>
      </c>
    </row>
    <row r="367" spans="1:8" ht="30" x14ac:dyDescent="0.25">
      <c r="A367" s="218"/>
      <c r="B367" s="218" t="s">
        <v>17</v>
      </c>
      <c r="C367" s="264">
        <v>8</v>
      </c>
      <c r="D367" s="264">
        <v>6</v>
      </c>
      <c r="E367" s="264">
        <v>18</v>
      </c>
      <c r="F367" s="264">
        <v>5</v>
      </c>
      <c r="G367" s="264">
        <v>16</v>
      </c>
      <c r="H367" s="264">
        <v>14</v>
      </c>
    </row>
    <row r="368" spans="1:8" x14ac:dyDescent="0.25">
      <c r="A368" s="218"/>
      <c r="B368" s="218" t="s">
        <v>84</v>
      </c>
      <c r="C368" s="264">
        <v>0</v>
      </c>
      <c r="D368" s="264">
        <v>2</v>
      </c>
      <c r="E368" s="264">
        <v>10</v>
      </c>
      <c r="F368" s="264">
        <v>16</v>
      </c>
      <c r="G368" s="264">
        <v>15</v>
      </c>
      <c r="H368" s="264">
        <v>18</v>
      </c>
    </row>
    <row r="369" spans="1:8" x14ac:dyDescent="0.25">
      <c r="A369" s="218"/>
      <c r="B369" s="218" t="s">
        <v>85</v>
      </c>
      <c r="C369" s="264">
        <v>0</v>
      </c>
      <c r="D369" s="264">
        <v>1</v>
      </c>
      <c r="E369" s="264">
        <v>3</v>
      </c>
      <c r="F369" s="264">
        <v>0</v>
      </c>
      <c r="G369" s="264">
        <v>1</v>
      </c>
      <c r="H369" s="264">
        <v>4</v>
      </c>
    </row>
    <row r="370" spans="1:8" x14ac:dyDescent="0.25">
      <c r="A370" s="218"/>
      <c r="B370" s="218" t="s">
        <v>86</v>
      </c>
      <c r="C370" s="264">
        <v>0</v>
      </c>
      <c r="D370" s="264">
        <v>3</v>
      </c>
      <c r="E370" s="264">
        <v>0</v>
      </c>
      <c r="F370" s="264">
        <v>0</v>
      </c>
      <c r="G370" s="264">
        <v>0</v>
      </c>
      <c r="H370" s="264">
        <v>1</v>
      </c>
    </row>
    <row r="371" spans="1:8" x14ac:dyDescent="0.25">
      <c r="A371" s="218"/>
      <c r="B371" s="218" t="s">
        <v>18</v>
      </c>
      <c r="C371" s="264">
        <v>2</v>
      </c>
      <c r="D371" s="264">
        <v>10</v>
      </c>
      <c r="E371" s="264">
        <v>75</v>
      </c>
      <c r="F371" s="264">
        <v>96</v>
      </c>
      <c r="G371" s="264">
        <v>122</v>
      </c>
      <c r="H371" s="264">
        <v>193</v>
      </c>
    </row>
    <row r="372" spans="1:8" x14ac:dyDescent="0.25">
      <c r="A372" s="218"/>
      <c r="B372" s="290" t="s">
        <v>3</v>
      </c>
      <c r="C372" s="380">
        <f t="shared" ref="C372" si="1">SUM(C363:C371)</f>
        <v>2259</v>
      </c>
      <c r="D372" s="380">
        <f t="shared" ref="D372" si="2">SUM(D363:D371)</f>
        <v>1497</v>
      </c>
      <c r="E372" s="380">
        <f t="shared" ref="E372" si="3">SUM(E363:E371)</f>
        <v>2332</v>
      </c>
      <c r="F372" s="380">
        <f t="shared" ref="F372" si="4">SUM(F363:F371)</f>
        <v>1950</v>
      </c>
      <c r="G372" s="380">
        <f t="shared" ref="G372" si="5">SUM(G363:G371)</f>
        <v>2004</v>
      </c>
      <c r="H372" s="380">
        <f t="shared" ref="H372" si="6">SUM(H363:H371)</f>
        <v>1880</v>
      </c>
    </row>
    <row r="373" spans="1:8" x14ac:dyDescent="0.25">
      <c r="A373" s="169" t="s">
        <v>71</v>
      </c>
      <c r="B373" s="218" t="s">
        <v>95</v>
      </c>
      <c r="C373" s="264">
        <v>70</v>
      </c>
      <c r="D373" s="264">
        <v>59</v>
      </c>
      <c r="E373" s="264">
        <v>134</v>
      </c>
      <c r="F373" s="264">
        <v>127</v>
      </c>
      <c r="G373" s="264">
        <v>65</v>
      </c>
      <c r="H373" s="264">
        <v>135</v>
      </c>
    </row>
    <row r="374" spans="1:8" x14ac:dyDescent="0.25">
      <c r="A374" s="218"/>
      <c r="B374" s="218" t="s">
        <v>14</v>
      </c>
      <c r="C374" s="264">
        <v>2</v>
      </c>
      <c r="D374" s="264">
        <v>1</v>
      </c>
      <c r="E374" s="264">
        <v>0</v>
      </c>
      <c r="F374" s="264">
        <v>3</v>
      </c>
      <c r="G374" s="264">
        <v>0</v>
      </c>
      <c r="H374" s="264">
        <v>0</v>
      </c>
    </row>
    <row r="375" spans="1:8" x14ac:dyDescent="0.25">
      <c r="A375" s="218"/>
      <c r="B375" s="218" t="s">
        <v>15</v>
      </c>
      <c r="C375" s="264">
        <v>137</v>
      </c>
      <c r="D375" s="264">
        <v>164</v>
      </c>
      <c r="E375" s="264">
        <v>94</v>
      </c>
      <c r="F375" s="264">
        <v>150</v>
      </c>
      <c r="G375" s="264">
        <v>60</v>
      </c>
      <c r="H375" s="264">
        <v>52</v>
      </c>
    </row>
    <row r="376" spans="1:8" x14ac:dyDescent="0.25">
      <c r="A376" s="218"/>
      <c r="B376" s="218" t="s">
        <v>16</v>
      </c>
      <c r="C376" s="264">
        <v>106</v>
      </c>
      <c r="D376" s="264">
        <v>68</v>
      </c>
      <c r="E376" s="264">
        <v>270</v>
      </c>
      <c r="F376" s="264">
        <v>148</v>
      </c>
      <c r="G376" s="264">
        <v>150</v>
      </c>
      <c r="H376" s="264">
        <v>162</v>
      </c>
    </row>
    <row r="377" spans="1:8" ht="30" x14ac:dyDescent="0.25">
      <c r="A377" s="218"/>
      <c r="B377" s="218" t="s">
        <v>17</v>
      </c>
      <c r="C377" s="264">
        <v>1136</v>
      </c>
      <c r="D377" s="264">
        <v>939</v>
      </c>
      <c r="E377" s="264">
        <v>625</v>
      </c>
      <c r="F377" s="264">
        <v>417</v>
      </c>
      <c r="G377" s="264">
        <v>360</v>
      </c>
      <c r="H377" s="264">
        <v>292</v>
      </c>
    </row>
    <row r="378" spans="1:8" x14ac:dyDescent="0.25">
      <c r="A378" s="218"/>
      <c r="B378" s="218" t="s">
        <v>84</v>
      </c>
      <c r="C378" s="264">
        <v>3</v>
      </c>
      <c r="D378" s="264">
        <v>16</v>
      </c>
      <c r="E378" s="264">
        <v>13</v>
      </c>
      <c r="F378" s="264">
        <v>6</v>
      </c>
      <c r="G378" s="264">
        <v>7</v>
      </c>
      <c r="H378" s="264">
        <v>6</v>
      </c>
    </row>
    <row r="379" spans="1:8" x14ac:dyDescent="0.25">
      <c r="A379" s="218"/>
      <c r="B379" s="218" t="s">
        <v>85</v>
      </c>
      <c r="C379" s="264">
        <v>0</v>
      </c>
      <c r="D379" s="264">
        <v>8</v>
      </c>
      <c r="E379" s="264">
        <v>0</v>
      </c>
      <c r="F379" s="264">
        <v>1</v>
      </c>
      <c r="G379" s="264">
        <v>0</v>
      </c>
      <c r="H379" s="264">
        <v>0</v>
      </c>
    </row>
    <row r="380" spans="1:8" x14ac:dyDescent="0.25">
      <c r="A380" s="218"/>
      <c r="B380" s="218" t="s">
        <v>86</v>
      </c>
      <c r="C380" s="264">
        <v>0</v>
      </c>
      <c r="D380" s="264">
        <v>0</v>
      </c>
      <c r="E380" s="264">
        <v>0</v>
      </c>
      <c r="F380" s="264">
        <v>0</v>
      </c>
      <c r="G380" s="264">
        <v>0</v>
      </c>
      <c r="H380" s="264">
        <v>0</v>
      </c>
    </row>
    <row r="381" spans="1:8" x14ac:dyDescent="0.25">
      <c r="A381" s="218"/>
      <c r="B381" s="218" t="s">
        <v>18</v>
      </c>
      <c r="C381" s="264">
        <v>12</v>
      </c>
      <c r="D381" s="264">
        <v>13</v>
      </c>
      <c r="E381" s="264">
        <v>89</v>
      </c>
      <c r="F381" s="264">
        <v>64</v>
      </c>
      <c r="G381" s="264">
        <v>70</v>
      </c>
      <c r="H381" s="264">
        <v>89</v>
      </c>
    </row>
    <row r="382" spans="1:8" x14ac:dyDescent="0.25">
      <c r="A382" s="218"/>
      <c r="B382" s="290" t="s">
        <v>3</v>
      </c>
      <c r="C382" s="380">
        <f t="shared" ref="C382" si="7">SUM(C373:C381)</f>
        <v>1466</v>
      </c>
      <c r="D382" s="380">
        <f t="shared" ref="D382" si="8">SUM(D373:D381)</f>
        <v>1268</v>
      </c>
      <c r="E382" s="380">
        <f t="shared" ref="E382" si="9">SUM(E373:E381)</f>
        <v>1225</v>
      </c>
      <c r="F382" s="380">
        <f t="shared" ref="F382" si="10">SUM(F373:F381)</f>
        <v>916</v>
      </c>
      <c r="G382" s="380">
        <f t="shared" ref="G382" si="11">SUM(G373:G381)</f>
        <v>712</v>
      </c>
      <c r="H382" s="380">
        <f t="shared" ref="H382" si="12">SUM(H373:H381)</f>
        <v>736</v>
      </c>
    </row>
    <row r="383" spans="1:8" x14ac:dyDescent="0.25">
      <c r="A383" s="169" t="s">
        <v>72</v>
      </c>
      <c r="B383" s="218" t="s">
        <v>95</v>
      </c>
      <c r="C383" s="264">
        <v>13</v>
      </c>
      <c r="D383" s="264">
        <v>36</v>
      </c>
      <c r="E383" s="264">
        <v>47</v>
      </c>
      <c r="F383" s="264">
        <v>50</v>
      </c>
      <c r="G383" s="264">
        <v>120</v>
      </c>
      <c r="H383" s="264">
        <v>49</v>
      </c>
    </row>
    <row r="384" spans="1:8" x14ac:dyDescent="0.25">
      <c r="A384" s="218"/>
      <c r="B384" s="218" t="s">
        <v>14</v>
      </c>
      <c r="C384" s="264">
        <v>0</v>
      </c>
      <c r="D384" s="264">
        <v>1</v>
      </c>
      <c r="E384" s="264">
        <v>7</v>
      </c>
      <c r="F384" s="264">
        <v>1</v>
      </c>
      <c r="G384" s="264">
        <v>1</v>
      </c>
      <c r="H384" s="264">
        <v>1</v>
      </c>
    </row>
    <row r="385" spans="1:8" x14ac:dyDescent="0.25">
      <c r="A385" s="218"/>
      <c r="B385" s="218" t="s">
        <v>15</v>
      </c>
      <c r="C385" s="264">
        <v>0</v>
      </c>
      <c r="D385" s="264">
        <v>0</v>
      </c>
      <c r="E385" s="264">
        <v>7</v>
      </c>
      <c r="F385" s="264">
        <v>1</v>
      </c>
      <c r="G385" s="264">
        <v>10</v>
      </c>
      <c r="H385" s="264">
        <v>0</v>
      </c>
    </row>
    <row r="386" spans="1:8" x14ac:dyDescent="0.25">
      <c r="A386" s="218"/>
      <c r="B386" s="218" t="s">
        <v>16</v>
      </c>
      <c r="C386" s="264">
        <v>96</v>
      </c>
      <c r="D386" s="264">
        <v>77</v>
      </c>
      <c r="E386" s="264">
        <v>142</v>
      </c>
      <c r="F386" s="264">
        <v>164</v>
      </c>
      <c r="G386" s="264">
        <v>300</v>
      </c>
      <c r="H386" s="264">
        <v>131</v>
      </c>
    </row>
    <row r="387" spans="1:8" ht="30" x14ac:dyDescent="0.25">
      <c r="A387" s="218"/>
      <c r="B387" s="218" t="s">
        <v>17</v>
      </c>
      <c r="C387" s="264">
        <v>6</v>
      </c>
      <c r="D387" s="264">
        <v>15</v>
      </c>
      <c r="E387" s="264">
        <v>20</v>
      </c>
      <c r="F387" s="264">
        <v>17</v>
      </c>
      <c r="G387" s="264">
        <v>15</v>
      </c>
      <c r="H387" s="264">
        <v>20</v>
      </c>
    </row>
    <row r="388" spans="1:8" x14ac:dyDescent="0.25">
      <c r="A388" s="218"/>
      <c r="B388" s="218" t="s">
        <v>84</v>
      </c>
      <c r="C388" s="264">
        <v>67</v>
      </c>
      <c r="D388" s="264">
        <v>136</v>
      </c>
      <c r="E388" s="264">
        <v>276</v>
      </c>
      <c r="F388" s="264">
        <v>283</v>
      </c>
      <c r="G388" s="264">
        <v>612</v>
      </c>
      <c r="H388" s="264">
        <v>280</v>
      </c>
    </row>
    <row r="389" spans="1:8" x14ac:dyDescent="0.25">
      <c r="A389" s="218"/>
      <c r="B389" s="218" t="s">
        <v>85</v>
      </c>
      <c r="C389" s="264">
        <v>2</v>
      </c>
      <c r="D389" s="264">
        <v>4</v>
      </c>
      <c r="E389" s="264">
        <v>0</v>
      </c>
      <c r="F389" s="264">
        <v>0</v>
      </c>
      <c r="G389" s="264">
        <v>1</v>
      </c>
      <c r="H389" s="264">
        <v>3</v>
      </c>
    </row>
    <row r="390" spans="1:8" x14ac:dyDescent="0.25">
      <c r="A390" s="218"/>
      <c r="B390" s="218" t="s">
        <v>86</v>
      </c>
      <c r="C390" s="264">
        <v>2</v>
      </c>
      <c r="D390" s="264">
        <v>5</v>
      </c>
      <c r="E390" s="264">
        <v>4</v>
      </c>
      <c r="F390" s="264">
        <v>2</v>
      </c>
      <c r="G390" s="264">
        <v>4</v>
      </c>
      <c r="H390" s="264">
        <v>1</v>
      </c>
    </row>
    <row r="391" spans="1:8" x14ac:dyDescent="0.25">
      <c r="A391" s="218"/>
      <c r="B391" s="218" t="s">
        <v>18</v>
      </c>
      <c r="C391" s="264">
        <v>268</v>
      </c>
      <c r="D391" s="264">
        <v>252</v>
      </c>
      <c r="E391" s="264">
        <v>525</v>
      </c>
      <c r="F391" s="264">
        <v>686</v>
      </c>
      <c r="G391" s="264">
        <v>907</v>
      </c>
      <c r="H391" s="264">
        <v>609</v>
      </c>
    </row>
    <row r="392" spans="1:8" x14ac:dyDescent="0.25">
      <c r="A392" s="218"/>
      <c r="B392" s="290" t="s">
        <v>3</v>
      </c>
      <c r="C392" s="380">
        <f t="shared" ref="C392" si="13">SUM(C383:C391)</f>
        <v>454</v>
      </c>
      <c r="D392" s="380">
        <f t="shared" ref="D392" si="14">SUM(D383:D391)</f>
        <v>526</v>
      </c>
      <c r="E392" s="380">
        <f t="shared" ref="E392" si="15">SUM(E383:E391)</f>
        <v>1028</v>
      </c>
      <c r="F392" s="380">
        <f t="shared" ref="F392" si="16">SUM(F383:F391)</f>
        <v>1204</v>
      </c>
      <c r="G392" s="380">
        <f t="shared" ref="G392" si="17">SUM(G383:G391)</f>
        <v>1970</v>
      </c>
      <c r="H392" s="380">
        <f t="shared" ref="H392" si="18">SUM(H383:H391)</f>
        <v>1094</v>
      </c>
    </row>
    <row r="393" spans="1:8" x14ac:dyDescent="0.25">
      <c r="A393" s="169" t="s">
        <v>73</v>
      </c>
      <c r="B393" s="218" t="s">
        <v>95</v>
      </c>
      <c r="C393" s="264">
        <v>22</v>
      </c>
      <c r="D393" s="264">
        <v>14</v>
      </c>
      <c r="E393" s="264">
        <v>11</v>
      </c>
      <c r="F393" s="264">
        <v>60</v>
      </c>
      <c r="G393" s="264">
        <v>65</v>
      </c>
      <c r="H393" s="264">
        <v>39</v>
      </c>
    </row>
    <row r="394" spans="1:8" x14ac:dyDescent="0.25">
      <c r="A394" s="218"/>
      <c r="B394" s="218" t="s">
        <v>14</v>
      </c>
      <c r="C394" s="264">
        <v>0</v>
      </c>
      <c r="D394" s="264">
        <v>1</v>
      </c>
      <c r="E394" s="264">
        <v>0</v>
      </c>
      <c r="F394" s="264">
        <v>2</v>
      </c>
      <c r="G394" s="264">
        <v>0</v>
      </c>
      <c r="H394" s="264">
        <v>3</v>
      </c>
    </row>
    <row r="395" spans="1:8" x14ac:dyDescent="0.25">
      <c r="A395" s="218"/>
      <c r="B395" s="218" t="s">
        <v>15</v>
      </c>
      <c r="C395" s="264">
        <v>6</v>
      </c>
      <c r="D395" s="264">
        <v>7</v>
      </c>
      <c r="E395" s="264">
        <v>7</v>
      </c>
      <c r="F395" s="264">
        <v>9</v>
      </c>
      <c r="G395" s="264">
        <v>7</v>
      </c>
      <c r="H395" s="264">
        <v>4</v>
      </c>
    </row>
    <row r="396" spans="1:8" x14ac:dyDescent="0.25">
      <c r="A396" s="218"/>
      <c r="B396" s="218" t="s">
        <v>16</v>
      </c>
      <c r="C396" s="264">
        <v>107</v>
      </c>
      <c r="D396" s="264">
        <v>108</v>
      </c>
      <c r="E396" s="264">
        <v>116</v>
      </c>
      <c r="F396" s="264">
        <v>215</v>
      </c>
      <c r="G396" s="264">
        <v>229</v>
      </c>
      <c r="H396" s="264">
        <v>185</v>
      </c>
    </row>
    <row r="397" spans="1:8" ht="30" x14ac:dyDescent="0.25">
      <c r="A397" s="218"/>
      <c r="B397" s="218" t="s">
        <v>17</v>
      </c>
      <c r="C397" s="264">
        <v>10</v>
      </c>
      <c r="D397" s="264">
        <v>5</v>
      </c>
      <c r="E397" s="264">
        <v>2</v>
      </c>
      <c r="F397" s="264">
        <v>17</v>
      </c>
      <c r="G397" s="264">
        <v>10</v>
      </c>
      <c r="H397" s="264">
        <v>7</v>
      </c>
    </row>
    <row r="398" spans="1:8" x14ac:dyDescent="0.25">
      <c r="A398" s="218"/>
      <c r="B398" s="218" t="s">
        <v>84</v>
      </c>
      <c r="C398" s="264">
        <v>2</v>
      </c>
      <c r="D398" s="264">
        <v>1</v>
      </c>
      <c r="E398" s="264">
        <v>9</v>
      </c>
      <c r="F398" s="264">
        <v>14</v>
      </c>
      <c r="G398" s="264">
        <v>19</v>
      </c>
      <c r="H398" s="264">
        <v>16</v>
      </c>
    </row>
    <row r="399" spans="1:8" x14ac:dyDescent="0.25">
      <c r="A399" s="218"/>
      <c r="B399" s="218" t="s">
        <v>85</v>
      </c>
      <c r="C399" s="264">
        <v>0</v>
      </c>
      <c r="D399" s="264">
        <v>0</v>
      </c>
      <c r="E399" s="264">
        <v>0</v>
      </c>
      <c r="F399" s="264">
        <v>2</v>
      </c>
      <c r="G399" s="264">
        <v>3</v>
      </c>
      <c r="H399" s="264">
        <v>0</v>
      </c>
    </row>
    <row r="400" spans="1:8" x14ac:dyDescent="0.25">
      <c r="A400" s="218"/>
      <c r="B400" s="218" t="s">
        <v>86</v>
      </c>
      <c r="C400" s="264">
        <v>0</v>
      </c>
      <c r="D400" s="264">
        <v>0</v>
      </c>
      <c r="E400" s="264">
        <v>0</v>
      </c>
      <c r="F400" s="264">
        <v>5</v>
      </c>
      <c r="G400" s="264">
        <v>0</v>
      </c>
      <c r="H400" s="264">
        <v>0</v>
      </c>
    </row>
    <row r="401" spans="1:8" x14ac:dyDescent="0.25">
      <c r="A401" s="218"/>
      <c r="B401" s="218" t="s">
        <v>18</v>
      </c>
      <c r="C401" s="264">
        <v>21</v>
      </c>
      <c r="D401" s="264">
        <v>58</v>
      </c>
      <c r="E401" s="264">
        <v>81</v>
      </c>
      <c r="F401" s="264">
        <v>109</v>
      </c>
      <c r="G401" s="264">
        <v>243</v>
      </c>
      <c r="H401" s="264">
        <v>280</v>
      </c>
    </row>
    <row r="402" spans="1:8" x14ac:dyDescent="0.25">
      <c r="A402" s="218"/>
      <c r="B402" s="290" t="s">
        <v>3</v>
      </c>
      <c r="C402" s="380">
        <f t="shared" ref="C402" si="19">SUM(C393:C401)</f>
        <v>168</v>
      </c>
      <c r="D402" s="380">
        <f t="shared" ref="D402" si="20">SUM(D393:D401)</f>
        <v>194</v>
      </c>
      <c r="E402" s="380">
        <f t="shared" ref="E402" si="21">SUM(E393:E401)</f>
        <v>226</v>
      </c>
      <c r="F402" s="380">
        <f t="shared" ref="F402" si="22">SUM(F393:F401)</f>
        <v>433</v>
      </c>
      <c r="G402" s="380">
        <f t="shared" ref="G402" si="23">SUM(G393:G401)</f>
        <v>576</v>
      </c>
      <c r="H402" s="380">
        <f t="shared" ref="H402" si="24">SUM(H393:H401)</f>
        <v>534</v>
      </c>
    </row>
    <row r="403" spans="1:8" x14ac:dyDescent="0.25">
      <c r="A403" s="169" t="s">
        <v>74</v>
      </c>
      <c r="B403" s="218" t="s">
        <v>95</v>
      </c>
      <c r="C403" s="264">
        <v>22</v>
      </c>
      <c r="D403" s="264">
        <v>49</v>
      </c>
      <c r="E403" s="264">
        <v>16</v>
      </c>
      <c r="F403" s="264">
        <v>43</v>
      </c>
      <c r="G403" s="264">
        <v>57</v>
      </c>
      <c r="H403" s="264">
        <v>48</v>
      </c>
    </row>
    <row r="404" spans="1:8" x14ac:dyDescent="0.25">
      <c r="A404" s="218"/>
      <c r="B404" s="218" t="s">
        <v>14</v>
      </c>
      <c r="C404" s="264">
        <v>5</v>
      </c>
      <c r="D404" s="264">
        <v>21</v>
      </c>
      <c r="E404" s="264">
        <v>5</v>
      </c>
      <c r="F404" s="264">
        <v>3</v>
      </c>
      <c r="G404" s="264">
        <v>0</v>
      </c>
      <c r="H404" s="264">
        <v>5</v>
      </c>
    </row>
    <row r="405" spans="1:8" x14ac:dyDescent="0.25">
      <c r="A405" s="218"/>
      <c r="B405" s="218" t="s">
        <v>15</v>
      </c>
      <c r="C405" s="264">
        <v>1</v>
      </c>
      <c r="D405" s="264">
        <v>8</v>
      </c>
      <c r="E405" s="264">
        <v>2</v>
      </c>
      <c r="F405" s="264">
        <v>1</v>
      </c>
      <c r="G405" s="264">
        <v>15</v>
      </c>
      <c r="H405" s="264">
        <v>9</v>
      </c>
    </row>
    <row r="406" spans="1:8" x14ac:dyDescent="0.25">
      <c r="A406" s="218"/>
      <c r="B406" s="218" t="s">
        <v>16</v>
      </c>
      <c r="C406" s="264">
        <v>477</v>
      </c>
      <c r="D406" s="264">
        <v>615</v>
      </c>
      <c r="E406" s="264">
        <v>375</v>
      </c>
      <c r="F406" s="264">
        <v>567</v>
      </c>
      <c r="G406" s="264">
        <v>794</v>
      </c>
      <c r="H406" s="264">
        <v>563</v>
      </c>
    </row>
    <row r="407" spans="1:8" ht="30" x14ac:dyDescent="0.25">
      <c r="A407" s="218"/>
      <c r="B407" s="218" t="s">
        <v>17</v>
      </c>
      <c r="C407" s="264">
        <v>14</v>
      </c>
      <c r="D407" s="264">
        <v>20</v>
      </c>
      <c r="E407" s="264">
        <v>6</v>
      </c>
      <c r="F407" s="264">
        <v>4</v>
      </c>
      <c r="G407" s="264">
        <v>15</v>
      </c>
      <c r="H407" s="264">
        <v>7</v>
      </c>
    </row>
    <row r="408" spans="1:8" x14ac:dyDescent="0.25">
      <c r="A408" s="218"/>
      <c r="B408" s="218" t="s">
        <v>84</v>
      </c>
      <c r="C408" s="264">
        <v>2</v>
      </c>
      <c r="D408" s="264">
        <v>1</v>
      </c>
      <c r="E408" s="264">
        <v>0</v>
      </c>
      <c r="F408" s="264">
        <v>0</v>
      </c>
      <c r="G408" s="264">
        <v>8</v>
      </c>
      <c r="H408" s="264">
        <v>5</v>
      </c>
    </row>
    <row r="409" spans="1:8" x14ac:dyDescent="0.25">
      <c r="A409" s="218"/>
      <c r="B409" s="218" t="s">
        <v>85</v>
      </c>
      <c r="C409" s="264">
        <v>1</v>
      </c>
      <c r="D409" s="264">
        <v>0</v>
      </c>
      <c r="E409" s="264">
        <v>0</v>
      </c>
      <c r="F409" s="264">
        <v>4</v>
      </c>
      <c r="G409" s="264">
        <v>0</v>
      </c>
      <c r="H409" s="264">
        <v>1</v>
      </c>
    </row>
    <row r="410" spans="1:8" x14ac:dyDescent="0.25">
      <c r="A410" s="218"/>
      <c r="B410" s="218" t="s">
        <v>86</v>
      </c>
      <c r="C410" s="264">
        <v>0</v>
      </c>
      <c r="D410" s="264">
        <v>2</v>
      </c>
      <c r="E410" s="264">
        <v>6</v>
      </c>
      <c r="F410" s="264">
        <v>0</v>
      </c>
      <c r="G410" s="264">
        <v>0</v>
      </c>
      <c r="H410" s="264">
        <v>1</v>
      </c>
    </row>
    <row r="411" spans="1:8" x14ac:dyDescent="0.25">
      <c r="A411" s="218"/>
      <c r="B411" s="218" t="s">
        <v>18</v>
      </c>
      <c r="C411" s="264">
        <v>8</v>
      </c>
      <c r="D411" s="264">
        <v>20</v>
      </c>
      <c r="E411" s="264">
        <v>30</v>
      </c>
      <c r="F411" s="264">
        <v>20</v>
      </c>
      <c r="G411" s="264">
        <v>65</v>
      </c>
      <c r="H411" s="264">
        <v>33</v>
      </c>
    </row>
    <row r="412" spans="1:8" x14ac:dyDescent="0.25">
      <c r="A412" s="218"/>
      <c r="B412" s="290" t="s">
        <v>3</v>
      </c>
      <c r="C412" s="380">
        <f t="shared" ref="C412" si="25">SUM(C403:C411)</f>
        <v>530</v>
      </c>
      <c r="D412" s="380">
        <f t="shared" ref="D412" si="26">SUM(D403:D411)</f>
        <v>736</v>
      </c>
      <c r="E412" s="380">
        <f t="shared" ref="E412" si="27">SUM(E403:E411)</f>
        <v>440</v>
      </c>
      <c r="F412" s="380">
        <f t="shared" ref="F412" si="28">SUM(F403:F411)</f>
        <v>642</v>
      </c>
      <c r="G412" s="380">
        <f t="shared" ref="G412" si="29">SUM(G403:G411)</f>
        <v>954</v>
      </c>
      <c r="H412" s="380">
        <f t="shared" ref="H412" si="30">SUM(H403:H411)</f>
        <v>672</v>
      </c>
    </row>
    <row r="413" spans="1:8" x14ac:dyDescent="0.25">
      <c r="A413" s="169" t="s">
        <v>26</v>
      </c>
      <c r="B413" s="218" t="s">
        <v>95</v>
      </c>
      <c r="C413" s="264">
        <v>58</v>
      </c>
      <c r="D413" s="264">
        <v>56</v>
      </c>
      <c r="E413" s="264">
        <v>39</v>
      </c>
      <c r="F413" s="264">
        <v>60</v>
      </c>
      <c r="G413" s="264">
        <v>150</v>
      </c>
      <c r="H413" s="264">
        <v>69</v>
      </c>
    </row>
    <row r="414" spans="1:8" x14ac:dyDescent="0.25">
      <c r="A414" s="218"/>
      <c r="B414" s="218" t="s">
        <v>14</v>
      </c>
      <c r="C414" s="264">
        <v>13</v>
      </c>
      <c r="D414" s="264">
        <v>14</v>
      </c>
      <c r="E414" s="264">
        <v>10</v>
      </c>
      <c r="F414" s="264">
        <v>6</v>
      </c>
      <c r="G414" s="264">
        <v>31</v>
      </c>
      <c r="H414" s="264">
        <v>5</v>
      </c>
    </row>
    <row r="415" spans="1:8" x14ac:dyDescent="0.25">
      <c r="A415" s="218"/>
      <c r="B415" s="218" t="s">
        <v>15</v>
      </c>
      <c r="C415" s="264">
        <v>10</v>
      </c>
      <c r="D415" s="264">
        <v>20</v>
      </c>
      <c r="E415" s="264">
        <v>7</v>
      </c>
      <c r="F415" s="264">
        <v>25</v>
      </c>
      <c r="G415" s="264">
        <v>51</v>
      </c>
      <c r="H415" s="264">
        <v>37</v>
      </c>
    </row>
    <row r="416" spans="1:8" x14ac:dyDescent="0.25">
      <c r="A416" s="218"/>
      <c r="B416" s="218" t="s">
        <v>16</v>
      </c>
      <c r="C416" s="264">
        <v>2083</v>
      </c>
      <c r="D416" s="264">
        <v>1927</v>
      </c>
      <c r="E416" s="264">
        <v>1327</v>
      </c>
      <c r="F416" s="264">
        <v>2319</v>
      </c>
      <c r="G416" s="264">
        <v>3413</v>
      </c>
      <c r="H416" s="264">
        <v>2510</v>
      </c>
    </row>
    <row r="417" spans="1:8" ht="30" x14ac:dyDescent="0.25">
      <c r="A417" s="218"/>
      <c r="B417" s="218" t="s">
        <v>17</v>
      </c>
      <c r="C417" s="264">
        <v>15</v>
      </c>
      <c r="D417" s="264">
        <v>18</v>
      </c>
      <c r="E417" s="264">
        <v>4</v>
      </c>
      <c r="F417" s="264">
        <v>6</v>
      </c>
      <c r="G417" s="264">
        <v>6</v>
      </c>
      <c r="H417" s="264">
        <v>13</v>
      </c>
    </row>
    <row r="418" spans="1:8" x14ac:dyDescent="0.25">
      <c r="A418" s="218"/>
      <c r="B418" s="218" t="s">
        <v>84</v>
      </c>
      <c r="C418" s="264">
        <v>0</v>
      </c>
      <c r="D418" s="264">
        <v>3</v>
      </c>
      <c r="E418" s="264">
        <v>0</v>
      </c>
      <c r="F418" s="264">
        <v>1</v>
      </c>
      <c r="G418" s="264">
        <v>6</v>
      </c>
      <c r="H418" s="264">
        <v>7</v>
      </c>
    </row>
    <row r="419" spans="1:8" x14ac:dyDescent="0.25">
      <c r="A419" s="218"/>
      <c r="B419" s="218" t="s">
        <v>85</v>
      </c>
      <c r="C419" s="264">
        <v>2</v>
      </c>
      <c r="D419" s="264">
        <v>4</v>
      </c>
      <c r="E419" s="264">
        <v>1</v>
      </c>
      <c r="F419" s="264">
        <v>5</v>
      </c>
      <c r="G419" s="264">
        <v>16</v>
      </c>
      <c r="H419" s="264">
        <v>5</v>
      </c>
    </row>
    <row r="420" spans="1:8" x14ac:dyDescent="0.25">
      <c r="A420" s="218"/>
      <c r="B420" s="218" t="s">
        <v>86</v>
      </c>
      <c r="C420" s="264">
        <v>2</v>
      </c>
      <c r="D420" s="264">
        <v>4</v>
      </c>
      <c r="E420" s="264">
        <v>0</v>
      </c>
      <c r="F420" s="264">
        <v>0</v>
      </c>
      <c r="G420" s="264">
        <v>0</v>
      </c>
      <c r="H420" s="264">
        <v>2</v>
      </c>
    </row>
    <row r="421" spans="1:8" x14ac:dyDescent="0.25">
      <c r="A421" s="218"/>
      <c r="B421" s="218" t="s">
        <v>18</v>
      </c>
      <c r="C421" s="264">
        <v>1</v>
      </c>
      <c r="D421" s="264">
        <v>15</v>
      </c>
      <c r="E421" s="264">
        <v>15</v>
      </c>
      <c r="F421" s="264">
        <v>27</v>
      </c>
      <c r="G421" s="264">
        <v>54</v>
      </c>
      <c r="H421" s="264">
        <v>28</v>
      </c>
    </row>
    <row r="422" spans="1:8" x14ac:dyDescent="0.25">
      <c r="A422" s="218"/>
      <c r="B422" s="218" t="s">
        <v>3</v>
      </c>
      <c r="C422" s="380">
        <f t="shared" ref="C422" si="31">SUM(C413:C421)</f>
        <v>2184</v>
      </c>
      <c r="D422" s="380">
        <f t="shared" ref="D422" si="32">SUM(D413:D421)</f>
        <v>2061</v>
      </c>
      <c r="E422" s="380">
        <f t="shared" ref="E422" si="33">SUM(E413:E421)</f>
        <v>1403</v>
      </c>
      <c r="F422" s="380">
        <f t="shared" ref="F422" si="34">SUM(F413:F421)</f>
        <v>2449</v>
      </c>
      <c r="G422" s="380">
        <f t="shared" ref="G422" si="35">SUM(G413:G421)</f>
        <v>3727</v>
      </c>
      <c r="H422" s="380">
        <f t="shared" ref="H422" si="36">SUM(H413:H421)</f>
        <v>2676</v>
      </c>
    </row>
    <row r="423" spans="1:8" x14ac:dyDescent="0.25">
      <c r="A423" s="169" t="s">
        <v>75</v>
      </c>
      <c r="B423" s="218" t="s">
        <v>95</v>
      </c>
      <c r="C423" s="264">
        <v>1</v>
      </c>
      <c r="D423" s="264">
        <v>6</v>
      </c>
      <c r="E423" s="264">
        <v>12</v>
      </c>
      <c r="F423" s="264">
        <v>12</v>
      </c>
      <c r="G423" s="264">
        <v>16</v>
      </c>
      <c r="H423" s="264">
        <v>13</v>
      </c>
    </row>
    <row r="424" spans="1:8" x14ac:dyDescent="0.25">
      <c r="A424" s="218"/>
      <c r="B424" s="218" t="s">
        <v>14</v>
      </c>
      <c r="C424" s="264">
        <v>0</v>
      </c>
      <c r="D424" s="264">
        <v>0</v>
      </c>
      <c r="E424" s="264">
        <v>0</v>
      </c>
      <c r="F424" s="264">
        <v>5</v>
      </c>
      <c r="G424" s="264">
        <v>5</v>
      </c>
      <c r="H424" s="264">
        <v>0</v>
      </c>
    </row>
    <row r="425" spans="1:8" x14ac:dyDescent="0.25">
      <c r="A425" s="218"/>
      <c r="B425" s="218" t="s">
        <v>15</v>
      </c>
      <c r="C425" s="264">
        <v>0</v>
      </c>
      <c r="D425" s="264">
        <v>0</v>
      </c>
      <c r="E425" s="264">
        <v>0</v>
      </c>
      <c r="F425" s="264">
        <v>6</v>
      </c>
      <c r="G425" s="264">
        <v>5</v>
      </c>
      <c r="H425" s="264">
        <v>5</v>
      </c>
    </row>
    <row r="426" spans="1:8" x14ac:dyDescent="0.25">
      <c r="A426" s="218"/>
      <c r="B426" s="218" t="s">
        <v>16</v>
      </c>
      <c r="C426" s="264">
        <v>283</v>
      </c>
      <c r="D426" s="264">
        <v>395</v>
      </c>
      <c r="E426" s="264">
        <v>345</v>
      </c>
      <c r="F426" s="264">
        <v>452</v>
      </c>
      <c r="G426" s="264">
        <v>779</v>
      </c>
      <c r="H426" s="264">
        <v>449</v>
      </c>
    </row>
    <row r="427" spans="1:8" ht="30" x14ac:dyDescent="0.25">
      <c r="A427" s="218"/>
      <c r="B427" s="218" t="s">
        <v>17</v>
      </c>
      <c r="C427" s="264">
        <v>4</v>
      </c>
      <c r="D427" s="264">
        <v>0</v>
      </c>
      <c r="E427" s="264">
        <v>5</v>
      </c>
      <c r="F427" s="264">
        <v>1</v>
      </c>
      <c r="G427" s="264">
        <v>1</v>
      </c>
      <c r="H427" s="264">
        <v>0</v>
      </c>
    </row>
    <row r="428" spans="1:8" x14ac:dyDescent="0.25">
      <c r="A428" s="218"/>
      <c r="B428" s="218" t="s">
        <v>84</v>
      </c>
      <c r="C428" s="264">
        <v>0</v>
      </c>
      <c r="D428" s="264">
        <v>0</v>
      </c>
      <c r="E428" s="264">
        <v>4</v>
      </c>
      <c r="F428" s="264">
        <v>0</v>
      </c>
      <c r="G428" s="264">
        <v>0</v>
      </c>
      <c r="H428" s="264">
        <v>2</v>
      </c>
    </row>
    <row r="429" spans="1:8" x14ac:dyDescent="0.25">
      <c r="A429" s="218"/>
      <c r="B429" s="218" t="s">
        <v>85</v>
      </c>
      <c r="C429" s="264">
        <v>0</v>
      </c>
      <c r="D429" s="264">
        <v>0</v>
      </c>
      <c r="E429" s="264">
        <v>0</v>
      </c>
      <c r="F429" s="264">
        <v>0</v>
      </c>
      <c r="G429" s="264">
        <v>0</v>
      </c>
      <c r="H429" s="264">
        <v>1</v>
      </c>
    </row>
    <row r="430" spans="1:8" x14ac:dyDescent="0.25">
      <c r="A430" s="218"/>
      <c r="B430" s="218" t="s">
        <v>86</v>
      </c>
      <c r="C430" s="264">
        <v>0</v>
      </c>
      <c r="D430" s="264">
        <v>1</v>
      </c>
      <c r="E430" s="264">
        <v>2</v>
      </c>
      <c r="F430" s="264">
        <v>4</v>
      </c>
      <c r="G430" s="264">
        <v>0</v>
      </c>
      <c r="H430" s="264">
        <v>0</v>
      </c>
    </row>
    <row r="431" spans="1:8" x14ac:dyDescent="0.25">
      <c r="A431" s="218"/>
      <c r="B431" s="218" t="s">
        <v>18</v>
      </c>
      <c r="C431" s="264">
        <v>0</v>
      </c>
      <c r="D431" s="264">
        <v>2</v>
      </c>
      <c r="E431" s="264">
        <v>0</v>
      </c>
      <c r="F431" s="264">
        <v>4</v>
      </c>
      <c r="G431" s="264">
        <v>2</v>
      </c>
      <c r="H431" s="264">
        <v>8</v>
      </c>
    </row>
    <row r="432" spans="1:8" x14ac:dyDescent="0.25">
      <c r="A432" s="218"/>
      <c r="B432" s="290" t="s">
        <v>3</v>
      </c>
      <c r="C432" s="380">
        <f t="shared" ref="C432" si="37">SUM(C423:C431)</f>
        <v>288</v>
      </c>
      <c r="D432" s="380">
        <f t="shared" ref="D432" si="38">SUM(D423:D431)</f>
        <v>404</v>
      </c>
      <c r="E432" s="380">
        <f t="shared" ref="E432" si="39">SUM(E423:E431)</f>
        <v>368</v>
      </c>
      <c r="F432" s="380">
        <f t="shared" ref="F432" si="40">SUM(F423:F431)</f>
        <v>484</v>
      </c>
      <c r="G432" s="380">
        <f t="shared" ref="G432" si="41">SUM(G423:G431)</f>
        <v>808</v>
      </c>
      <c r="H432" s="380">
        <f t="shared" ref="H432" si="42">SUM(H423:H431)</f>
        <v>478</v>
      </c>
    </row>
    <row r="433" spans="1:8" x14ac:dyDescent="0.25">
      <c r="A433" s="169" t="s">
        <v>76</v>
      </c>
      <c r="B433" s="218" t="s">
        <v>95</v>
      </c>
      <c r="C433" s="264">
        <v>9</v>
      </c>
      <c r="D433" s="264">
        <v>7</v>
      </c>
      <c r="E433" s="264">
        <v>3</v>
      </c>
      <c r="F433" s="264">
        <v>6</v>
      </c>
      <c r="G433" s="264">
        <v>20</v>
      </c>
      <c r="H433" s="264">
        <v>2</v>
      </c>
    </row>
    <row r="434" spans="1:8" x14ac:dyDescent="0.25">
      <c r="A434" s="218"/>
      <c r="B434" s="218" t="s">
        <v>14</v>
      </c>
      <c r="C434" s="264">
        <v>2</v>
      </c>
      <c r="D434" s="264">
        <v>0</v>
      </c>
      <c r="E434" s="264">
        <v>11</v>
      </c>
      <c r="F434" s="264">
        <v>1</v>
      </c>
      <c r="G434" s="264">
        <v>2</v>
      </c>
      <c r="H434" s="264">
        <v>0</v>
      </c>
    </row>
    <row r="435" spans="1:8" x14ac:dyDescent="0.25">
      <c r="A435" s="218"/>
      <c r="B435" s="218" t="s">
        <v>15</v>
      </c>
      <c r="C435" s="264">
        <v>4</v>
      </c>
      <c r="D435" s="264">
        <v>4</v>
      </c>
      <c r="E435" s="264">
        <v>8</v>
      </c>
      <c r="F435" s="264">
        <v>0</v>
      </c>
      <c r="G435" s="264">
        <v>3</v>
      </c>
      <c r="H435" s="264">
        <v>2</v>
      </c>
    </row>
    <row r="436" spans="1:8" x14ac:dyDescent="0.25">
      <c r="A436" s="218"/>
      <c r="B436" s="218" t="s">
        <v>16</v>
      </c>
      <c r="C436" s="264">
        <v>359</v>
      </c>
      <c r="D436" s="264">
        <v>359</v>
      </c>
      <c r="E436" s="264">
        <v>383</v>
      </c>
      <c r="F436" s="264">
        <v>322</v>
      </c>
      <c r="G436" s="264">
        <v>441</v>
      </c>
      <c r="H436" s="264">
        <v>431</v>
      </c>
    </row>
    <row r="437" spans="1:8" ht="30" x14ac:dyDescent="0.25">
      <c r="A437" s="218"/>
      <c r="B437" s="218" t="s">
        <v>17</v>
      </c>
      <c r="C437" s="264">
        <v>7</v>
      </c>
      <c r="D437" s="264">
        <v>2</v>
      </c>
      <c r="E437" s="264">
        <v>1</v>
      </c>
      <c r="F437" s="264">
        <v>1</v>
      </c>
      <c r="G437" s="264">
        <v>1</v>
      </c>
      <c r="H437" s="264">
        <v>0</v>
      </c>
    </row>
    <row r="438" spans="1:8" x14ac:dyDescent="0.25">
      <c r="A438" s="218"/>
      <c r="B438" s="218" t="s">
        <v>84</v>
      </c>
      <c r="C438" s="264">
        <v>0</v>
      </c>
      <c r="D438" s="264">
        <v>0</v>
      </c>
      <c r="E438" s="264">
        <v>1</v>
      </c>
      <c r="F438" s="264">
        <v>2</v>
      </c>
      <c r="G438" s="264">
        <v>0</v>
      </c>
      <c r="H438" s="264">
        <v>0</v>
      </c>
    </row>
    <row r="439" spans="1:8" x14ac:dyDescent="0.25">
      <c r="A439" s="218"/>
      <c r="B439" s="218" t="s">
        <v>85</v>
      </c>
      <c r="C439" s="264">
        <v>0</v>
      </c>
      <c r="D439" s="264">
        <v>0</v>
      </c>
      <c r="E439" s="264">
        <v>1</v>
      </c>
      <c r="F439" s="264">
        <v>0</v>
      </c>
      <c r="G439" s="264">
        <v>2</v>
      </c>
      <c r="H439" s="264">
        <v>1</v>
      </c>
    </row>
    <row r="440" spans="1:8" x14ac:dyDescent="0.25">
      <c r="A440" s="218"/>
      <c r="B440" s="218" t="s">
        <v>86</v>
      </c>
      <c r="C440" s="264">
        <v>0</v>
      </c>
      <c r="D440" s="264">
        <v>1</v>
      </c>
      <c r="E440" s="264">
        <v>0</v>
      </c>
      <c r="F440" s="264">
        <v>0</v>
      </c>
      <c r="G440" s="264">
        <v>0</v>
      </c>
      <c r="H440" s="264">
        <v>0</v>
      </c>
    </row>
    <row r="441" spans="1:8" x14ac:dyDescent="0.25">
      <c r="A441" s="218"/>
      <c r="B441" s="218" t="s">
        <v>18</v>
      </c>
      <c r="C441" s="264">
        <v>0</v>
      </c>
      <c r="D441" s="264">
        <v>0</v>
      </c>
      <c r="E441" s="264">
        <v>0</v>
      </c>
      <c r="F441" s="264">
        <v>5</v>
      </c>
      <c r="G441" s="264">
        <v>6</v>
      </c>
      <c r="H441" s="264">
        <v>5</v>
      </c>
    </row>
    <row r="442" spans="1:8" x14ac:dyDescent="0.25">
      <c r="A442" s="218"/>
      <c r="B442" s="290" t="s">
        <v>3</v>
      </c>
      <c r="C442" s="380">
        <f t="shared" ref="C442" si="43">SUM(C433:C441)</f>
        <v>381</v>
      </c>
      <c r="D442" s="380">
        <f t="shared" ref="D442" si="44">SUM(D433:D441)</f>
        <v>373</v>
      </c>
      <c r="E442" s="380">
        <f t="shared" ref="E442" si="45">SUM(E433:E441)</f>
        <v>408</v>
      </c>
      <c r="F442" s="380">
        <f t="shared" ref="F442" si="46">SUM(F433:F441)</f>
        <v>337</v>
      </c>
      <c r="G442" s="380">
        <f t="shared" ref="G442" si="47">SUM(G433:G441)</f>
        <v>475</v>
      </c>
      <c r="H442" s="380">
        <f t="shared" ref="H442" si="48">SUM(H433:H441)</f>
        <v>441</v>
      </c>
    </row>
    <row r="443" spans="1:8" x14ac:dyDescent="0.25">
      <c r="A443" s="169" t="s">
        <v>178</v>
      </c>
      <c r="B443" s="218" t="s">
        <v>95</v>
      </c>
      <c r="C443" s="264"/>
      <c r="D443" s="264"/>
      <c r="E443" s="264"/>
      <c r="F443" s="264"/>
      <c r="G443" s="264"/>
      <c r="H443" s="264">
        <v>3</v>
      </c>
    </row>
    <row r="444" spans="1:8" x14ac:dyDescent="0.25">
      <c r="A444" s="218"/>
      <c r="B444" s="218" t="s">
        <v>14</v>
      </c>
      <c r="C444" s="264"/>
      <c r="D444" s="264"/>
      <c r="E444" s="264"/>
      <c r="F444" s="264"/>
      <c r="G444" s="264"/>
      <c r="H444" s="264">
        <v>0</v>
      </c>
    </row>
    <row r="445" spans="1:8" x14ac:dyDescent="0.25">
      <c r="A445" s="218"/>
      <c r="B445" s="218" t="s">
        <v>15</v>
      </c>
      <c r="C445" s="264"/>
      <c r="D445" s="264"/>
      <c r="E445" s="264"/>
      <c r="F445" s="264"/>
      <c r="G445" s="264"/>
      <c r="H445" s="264">
        <v>0</v>
      </c>
    </row>
    <row r="446" spans="1:8" x14ac:dyDescent="0.25">
      <c r="A446" s="218"/>
      <c r="B446" s="218" t="s">
        <v>16</v>
      </c>
      <c r="C446" s="264"/>
      <c r="D446" s="264"/>
      <c r="E446" s="264"/>
      <c r="F446" s="264"/>
      <c r="G446" s="264"/>
      <c r="H446" s="264">
        <v>208</v>
      </c>
    </row>
    <row r="447" spans="1:8" ht="30" x14ac:dyDescent="0.25">
      <c r="A447" s="218"/>
      <c r="B447" s="218" t="s">
        <v>17</v>
      </c>
      <c r="C447" s="264"/>
      <c r="D447" s="264"/>
      <c r="E447" s="264"/>
      <c r="F447" s="264"/>
      <c r="G447" s="264"/>
      <c r="H447" s="264">
        <v>2</v>
      </c>
    </row>
    <row r="448" spans="1:8" x14ac:dyDescent="0.25">
      <c r="A448" s="218"/>
      <c r="B448" s="218" t="s">
        <v>84</v>
      </c>
      <c r="C448" s="264"/>
      <c r="D448" s="264"/>
      <c r="E448" s="264"/>
      <c r="F448" s="264"/>
      <c r="G448" s="264"/>
      <c r="H448" s="264">
        <v>0</v>
      </c>
    </row>
    <row r="449" spans="1:8" x14ac:dyDescent="0.25">
      <c r="A449" s="218"/>
      <c r="B449" s="218" t="s">
        <v>85</v>
      </c>
      <c r="C449" s="264"/>
      <c r="D449" s="264"/>
      <c r="E449" s="264"/>
      <c r="F449" s="264"/>
      <c r="G449" s="264"/>
      <c r="H449" s="264">
        <v>0</v>
      </c>
    </row>
    <row r="450" spans="1:8" x14ac:dyDescent="0.25">
      <c r="A450" s="218"/>
      <c r="B450" s="218" t="s">
        <v>86</v>
      </c>
      <c r="C450" s="264"/>
      <c r="D450" s="264"/>
      <c r="E450" s="264"/>
      <c r="F450" s="264"/>
      <c r="G450" s="264"/>
      <c r="H450" s="264">
        <v>1</v>
      </c>
    </row>
    <row r="451" spans="1:8" x14ac:dyDescent="0.25">
      <c r="A451" s="218"/>
      <c r="B451" s="218" t="s">
        <v>18</v>
      </c>
      <c r="C451" s="264"/>
      <c r="D451" s="264"/>
      <c r="E451" s="264"/>
      <c r="F451" s="264"/>
      <c r="G451" s="264"/>
      <c r="H451" s="264">
        <v>4</v>
      </c>
    </row>
    <row r="452" spans="1:8" x14ac:dyDescent="0.25">
      <c r="A452" s="218"/>
      <c r="B452" s="290" t="s">
        <v>3</v>
      </c>
      <c r="C452" s="380">
        <f t="shared" ref="C452" si="49">SUM(C443:C451)</f>
        <v>0</v>
      </c>
      <c r="D452" s="380">
        <f t="shared" ref="D452" si="50">SUM(D443:D451)</f>
        <v>0</v>
      </c>
      <c r="E452" s="380">
        <f t="shared" ref="E452" si="51">SUM(E443:E451)</f>
        <v>0</v>
      </c>
      <c r="F452" s="380">
        <f t="shared" ref="F452" si="52">SUM(F443:F451)</f>
        <v>0</v>
      </c>
      <c r="G452" s="380">
        <f t="shared" ref="G452" si="53">SUM(G443:G451)</f>
        <v>0</v>
      </c>
      <c r="H452" s="380">
        <f t="shared" ref="H452" si="54">SUM(H443:H451)</f>
        <v>218</v>
      </c>
    </row>
    <row r="453" spans="1:8" x14ac:dyDescent="0.25">
      <c r="A453" s="169" t="s">
        <v>77</v>
      </c>
      <c r="B453" s="218" t="s">
        <v>95</v>
      </c>
      <c r="C453" s="264">
        <v>16</v>
      </c>
      <c r="D453" s="264">
        <v>15</v>
      </c>
      <c r="E453" s="264">
        <v>16</v>
      </c>
      <c r="F453" s="264">
        <v>16</v>
      </c>
      <c r="G453" s="264">
        <v>20</v>
      </c>
      <c r="H453" s="264">
        <v>19</v>
      </c>
    </row>
    <row r="454" spans="1:8" x14ac:dyDescent="0.25">
      <c r="A454" s="218"/>
      <c r="B454" s="218" t="s">
        <v>14</v>
      </c>
      <c r="C454" s="264">
        <v>1</v>
      </c>
      <c r="D454" s="264">
        <v>3</v>
      </c>
      <c r="E454" s="264">
        <v>4</v>
      </c>
      <c r="F454" s="264">
        <v>5</v>
      </c>
      <c r="G454" s="264">
        <v>9</v>
      </c>
      <c r="H454" s="264">
        <v>4</v>
      </c>
    </row>
    <row r="455" spans="1:8" x14ac:dyDescent="0.25">
      <c r="A455" s="218"/>
      <c r="B455" s="218" t="s">
        <v>15</v>
      </c>
      <c r="C455" s="264">
        <v>0</v>
      </c>
      <c r="D455" s="264">
        <v>9</v>
      </c>
      <c r="E455" s="264">
        <v>10</v>
      </c>
      <c r="F455" s="264">
        <v>3</v>
      </c>
      <c r="G455" s="264">
        <v>5</v>
      </c>
      <c r="H455" s="264">
        <v>7</v>
      </c>
    </row>
    <row r="456" spans="1:8" x14ac:dyDescent="0.25">
      <c r="A456" s="218"/>
      <c r="B456" s="218" t="s">
        <v>16</v>
      </c>
      <c r="C456" s="264">
        <v>2422</v>
      </c>
      <c r="D456" s="264">
        <v>2461</v>
      </c>
      <c r="E456" s="264">
        <v>1185</v>
      </c>
      <c r="F456" s="264">
        <v>1805</v>
      </c>
      <c r="G456" s="264">
        <v>2475</v>
      </c>
      <c r="H456" s="264">
        <v>1602</v>
      </c>
    </row>
    <row r="457" spans="1:8" ht="30" x14ac:dyDescent="0.25">
      <c r="A457" s="218"/>
      <c r="B457" s="218" t="s">
        <v>17</v>
      </c>
      <c r="C457" s="264">
        <v>4</v>
      </c>
      <c r="D457" s="264">
        <v>6</v>
      </c>
      <c r="E457" s="264">
        <v>0</v>
      </c>
      <c r="F457" s="264">
        <v>2</v>
      </c>
      <c r="G457" s="264">
        <v>4</v>
      </c>
      <c r="H457" s="264">
        <v>8</v>
      </c>
    </row>
    <row r="458" spans="1:8" x14ac:dyDescent="0.25">
      <c r="A458" s="218"/>
      <c r="B458" s="218" t="s">
        <v>84</v>
      </c>
      <c r="C458" s="264">
        <v>0</v>
      </c>
      <c r="D458" s="264">
        <v>0</v>
      </c>
      <c r="E458" s="264">
        <v>0</v>
      </c>
      <c r="F458" s="264">
        <v>0</v>
      </c>
      <c r="G458" s="264">
        <v>0</v>
      </c>
      <c r="H458" s="264">
        <v>0</v>
      </c>
    </row>
    <row r="459" spans="1:8" x14ac:dyDescent="0.25">
      <c r="A459" s="218"/>
      <c r="B459" s="218" t="s">
        <v>85</v>
      </c>
      <c r="C459" s="264">
        <v>5</v>
      </c>
      <c r="D459" s="264">
        <v>1</v>
      </c>
      <c r="E459" s="264">
        <v>0</v>
      </c>
      <c r="F459" s="264">
        <v>3</v>
      </c>
      <c r="G459" s="264">
        <v>1</v>
      </c>
      <c r="H459" s="264">
        <v>5</v>
      </c>
    </row>
    <row r="460" spans="1:8" x14ac:dyDescent="0.25">
      <c r="A460" s="218"/>
      <c r="B460" s="218" t="s">
        <v>86</v>
      </c>
      <c r="C460" s="264">
        <v>0</v>
      </c>
      <c r="D460" s="264">
        <v>0</v>
      </c>
      <c r="E460" s="264">
        <v>3</v>
      </c>
      <c r="F460" s="264">
        <v>0</v>
      </c>
      <c r="G460" s="264">
        <v>0</v>
      </c>
      <c r="H460" s="264">
        <v>0</v>
      </c>
    </row>
    <row r="461" spans="1:8" x14ac:dyDescent="0.25">
      <c r="A461" s="218"/>
      <c r="B461" s="218" t="s">
        <v>18</v>
      </c>
      <c r="C461" s="264">
        <v>0</v>
      </c>
      <c r="D461" s="264">
        <v>2</v>
      </c>
      <c r="E461" s="264">
        <v>5</v>
      </c>
      <c r="F461" s="264">
        <v>2</v>
      </c>
      <c r="G461" s="264">
        <v>5</v>
      </c>
      <c r="H461" s="264">
        <v>3</v>
      </c>
    </row>
    <row r="462" spans="1:8" x14ac:dyDescent="0.25">
      <c r="A462" s="218"/>
      <c r="B462" s="290" t="s">
        <v>3</v>
      </c>
      <c r="C462" s="380">
        <f t="shared" ref="C462" si="55">SUM(C453:C461)</f>
        <v>2448</v>
      </c>
      <c r="D462" s="380">
        <f t="shared" ref="D462" si="56">SUM(D453:D461)</f>
        <v>2497</v>
      </c>
      <c r="E462" s="380">
        <f t="shared" ref="E462" si="57">SUM(E453:E461)</f>
        <v>1223</v>
      </c>
      <c r="F462" s="380">
        <f t="shared" ref="F462" si="58">SUM(F453:F461)</f>
        <v>1836</v>
      </c>
      <c r="G462" s="380">
        <f t="shared" ref="G462" si="59">SUM(G453:G461)</f>
        <v>2519</v>
      </c>
      <c r="H462" s="380">
        <f t="shared" ref="H462" si="60">SUM(H453:H461)</f>
        <v>1648</v>
      </c>
    </row>
    <row r="463" spans="1:8" x14ac:dyDescent="0.25">
      <c r="A463" s="169" t="s">
        <v>78</v>
      </c>
      <c r="B463" s="218" t="s">
        <v>95</v>
      </c>
      <c r="C463" s="264">
        <v>19</v>
      </c>
      <c r="D463" s="264">
        <v>32</v>
      </c>
      <c r="E463" s="264">
        <v>13</v>
      </c>
      <c r="F463" s="264">
        <v>14</v>
      </c>
      <c r="G463" s="264">
        <v>25</v>
      </c>
      <c r="H463" s="264">
        <v>17</v>
      </c>
    </row>
    <row r="464" spans="1:8" x14ac:dyDescent="0.25">
      <c r="A464" s="218"/>
      <c r="B464" s="218" t="s">
        <v>14</v>
      </c>
      <c r="C464" s="264">
        <v>3</v>
      </c>
      <c r="D464" s="264">
        <v>11</v>
      </c>
      <c r="E464" s="264">
        <v>0</v>
      </c>
      <c r="F464" s="264">
        <v>0</v>
      </c>
      <c r="G464" s="264">
        <v>1</v>
      </c>
      <c r="H464" s="264">
        <v>1</v>
      </c>
    </row>
    <row r="465" spans="1:8" x14ac:dyDescent="0.25">
      <c r="A465" s="218"/>
      <c r="B465" s="218" t="s">
        <v>15</v>
      </c>
      <c r="C465" s="264">
        <v>2</v>
      </c>
      <c r="D465" s="264">
        <v>8</v>
      </c>
      <c r="E465" s="264">
        <v>4</v>
      </c>
      <c r="F465" s="264">
        <v>8</v>
      </c>
      <c r="G465" s="264">
        <v>9</v>
      </c>
      <c r="H465" s="264">
        <v>2</v>
      </c>
    </row>
    <row r="466" spans="1:8" x14ac:dyDescent="0.25">
      <c r="A466" s="218"/>
      <c r="B466" s="218" t="s">
        <v>16</v>
      </c>
      <c r="C466" s="264">
        <v>9380</v>
      </c>
      <c r="D466" s="264">
        <v>8018</v>
      </c>
      <c r="E466" s="264">
        <v>4438</v>
      </c>
      <c r="F466" s="264">
        <v>5515</v>
      </c>
      <c r="G466" s="264">
        <v>6963</v>
      </c>
      <c r="H466" s="264">
        <v>5167</v>
      </c>
    </row>
    <row r="467" spans="1:8" ht="30" x14ac:dyDescent="0.25">
      <c r="A467" s="218"/>
      <c r="B467" s="218" t="s">
        <v>17</v>
      </c>
      <c r="C467" s="264">
        <v>8</v>
      </c>
      <c r="D467" s="264">
        <v>12</v>
      </c>
      <c r="E467" s="264">
        <v>8</v>
      </c>
      <c r="F467" s="264">
        <v>3</v>
      </c>
      <c r="G467" s="264">
        <v>11</v>
      </c>
      <c r="H467" s="264">
        <v>3</v>
      </c>
    </row>
    <row r="468" spans="1:8" x14ac:dyDescent="0.25">
      <c r="A468" s="218"/>
      <c r="B468" s="218" t="s">
        <v>84</v>
      </c>
      <c r="C468" s="264">
        <v>0</v>
      </c>
      <c r="D468" s="264">
        <v>3</v>
      </c>
      <c r="E468" s="264">
        <v>0</v>
      </c>
      <c r="F468" s="264">
        <v>0</v>
      </c>
      <c r="G468" s="264">
        <v>2</v>
      </c>
      <c r="H468" s="264">
        <v>1</v>
      </c>
    </row>
    <row r="469" spans="1:8" x14ac:dyDescent="0.25">
      <c r="A469" s="218"/>
      <c r="B469" s="218" t="s">
        <v>85</v>
      </c>
      <c r="C469" s="264">
        <v>4</v>
      </c>
      <c r="D469" s="264">
        <v>1</v>
      </c>
      <c r="E469" s="264">
        <v>0</v>
      </c>
      <c r="F469" s="264">
        <v>3</v>
      </c>
      <c r="G469" s="264">
        <v>11</v>
      </c>
      <c r="H469" s="264">
        <v>11</v>
      </c>
    </row>
    <row r="470" spans="1:8" x14ac:dyDescent="0.25">
      <c r="A470" s="218"/>
      <c r="B470" s="218" t="s">
        <v>86</v>
      </c>
      <c r="C470" s="264">
        <v>4</v>
      </c>
      <c r="D470" s="264">
        <v>1</v>
      </c>
      <c r="E470" s="264">
        <v>0</v>
      </c>
      <c r="F470" s="264">
        <v>0</v>
      </c>
      <c r="G470" s="264">
        <v>0</v>
      </c>
      <c r="H470" s="264">
        <v>5</v>
      </c>
    </row>
    <row r="471" spans="1:8" x14ac:dyDescent="0.25">
      <c r="A471" s="218"/>
      <c r="B471" s="218" t="s">
        <v>18</v>
      </c>
      <c r="C471" s="264">
        <v>1</v>
      </c>
      <c r="D471" s="264">
        <v>0</v>
      </c>
      <c r="E471" s="264">
        <v>7</v>
      </c>
      <c r="F471" s="264">
        <v>6</v>
      </c>
      <c r="G471" s="264">
        <v>6</v>
      </c>
      <c r="H471" s="264">
        <v>5</v>
      </c>
    </row>
    <row r="472" spans="1:8" x14ac:dyDescent="0.25">
      <c r="A472" s="218"/>
      <c r="B472" s="290" t="s">
        <v>3</v>
      </c>
      <c r="C472" s="380">
        <f t="shared" ref="C472" si="61">SUM(C463:C471)</f>
        <v>9421</v>
      </c>
      <c r="D472" s="380">
        <f t="shared" ref="D472" si="62">SUM(D463:D471)</f>
        <v>8086</v>
      </c>
      <c r="E472" s="380">
        <f t="shared" ref="E472" si="63">SUM(E463:E471)</f>
        <v>4470</v>
      </c>
      <c r="F472" s="380">
        <f t="shared" ref="F472" si="64">SUM(F463:F471)</f>
        <v>5549</v>
      </c>
      <c r="G472" s="380">
        <f t="shared" ref="G472" si="65">SUM(G463:G471)</f>
        <v>7028</v>
      </c>
      <c r="H472" s="380">
        <f t="shared" ref="H472" si="66">SUM(H463:H471)</f>
        <v>5212</v>
      </c>
    </row>
    <row r="473" spans="1:8" x14ac:dyDescent="0.25">
      <c r="A473" s="169" t="s">
        <v>82</v>
      </c>
      <c r="B473" s="218" t="s">
        <v>95</v>
      </c>
      <c r="C473" s="264">
        <v>2</v>
      </c>
      <c r="D473" s="264">
        <v>7</v>
      </c>
      <c r="E473" s="264">
        <v>4</v>
      </c>
      <c r="F473" s="264">
        <v>10</v>
      </c>
      <c r="G473" s="264">
        <v>5</v>
      </c>
      <c r="H473" s="264">
        <v>13</v>
      </c>
    </row>
    <row r="474" spans="1:8" x14ac:dyDescent="0.25">
      <c r="A474" s="218"/>
      <c r="B474" s="218" t="s">
        <v>14</v>
      </c>
      <c r="C474" s="264">
        <v>1</v>
      </c>
      <c r="D474" s="264">
        <v>2</v>
      </c>
      <c r="E474" s="264">
        <v>0</v>
      </c>
      <c r="F474" s="264">
        <v>0</v>
      </c>
      <c r="G474" s="264">
        <v>0</v>
      </c>
      <c r="H474" s="264">
        <v>1</v>
      </c>
    </row>
    <row r="475" spans="1:8" x14ac:dyDescent="0.25">
      <c r="A475" s="218"/>
      <c r="B475" s="218" t="s">
        <v>15</v>
      </c>
      <c r="C475" s="264">
        <v>0</v>
      </c>
      <c r="D475" s="264">
        <v>3</v>
      </c>
      <c r="E475" s="264">
        <v>1</v>
      </c>
      <c r="F475" s="264">
        <v>1</v>
      </c>
      <c r="G475" s="264">
        <v>11</v>
      </c>
      <c r="H475" s="264">
        <v>0</v>
      </c>
    </row>
    <row r="476" spans="1:8" x14ac:dyDescent="0.25">
      <c r="A476" s="218"/>
      <c r="B476" s="218" t="s">
        <v>16</v>
      </c>
      <c r="C476" s="264">
        <v>1840</v>
      </c>
      <c r="D476" s="264">
        <v>1661</v>
      </c>
      <c r="E476" s="264">
        <v>2651</v>
      </c>
      <c r="F476" s="264">
        <v>2637</v>
      </c>
      <c r="G476" s="264">
        <v>2564</v>
      </c>
      <c r="H476" s="264">
        <v>2189</v>
      </c>
    </row>
    <row r="477" spans="1:8" ht="30" x14ac:dyDescent="0.25">
      <c r="A477" s="218"/>
      <c r="B477" s="218" t="s">
        <v>17</v>
      </c>
      <c r="C477" s="264">
        <v>7</v>
      </c>
      <c r="D477" s="264">
        <v>1</v>
      </c>
      <c r="E477" s="264">
        <v>0</v>
      </c>
      <c r="F477" s="264">
        <v>0</v>
      </c>
      <c r="G477" s="264">
        <v>5</v>
      </c>
      <c r="H477" s="264">
        <v>0</v>
      </c>
    </row>
    <row r="478" spans="1:8" x14ac:dyDescent="0.25">
      <c r="A478" s="218"/>
      <c r="B478" s="218" t="s">
        <v>84</v>
      </c>
      <c r="C478" s="264">
        <v>1</v>
      </c>
      <c r="D478" s="264">
        <v>0</v>
      </c>
      <c r="E478" s="264">
        <v>0</v>
      </c>
      <c r="F478" s="264">
        <v>0</v>
      </c>
      <c r="G478" s="264">
        <v>0</v>
      </c>
      <c r="H478" s="264">
        <v>0</v>
      </c>
    </row>
    <row r="479" spans="1:8" x14ac:dyDescent="0.25">
      <c r="A479" s="218"/>
      <c r="B479" s="218" t="s">
        <v>85</v>
      </c>
      <c r="C479" s="264">
        <v>0</v>
      </c>
      <c r="D479" s="264">
        <v>1</v>
      </c>
      <c r="E479" s="264">
        <v>1</v>
      </c>
      <c r="F479" s="264">
        <v>12</v>
      </c>
      <c r="G479" s="264">
        <v>5</v>
      </c>
      <c r="H479" s="264">
        <v>3</v>
      </c>
    </row>
    <row r="480" spans="1:8" x14ac:dyDescent="0.25">
      <c r="A480" s="218"/>
      <c r="B480" s="218" t="s">
        <v>86</v>
      </c>
      <c r="C480" s="264">
        <v>0</v>
      </c>
      <c r="D480" s="264">
        <v>3</v>
      </c>
      <c r="E480" s="264">
        <v>1</v>
      </c>
      <c r="F480" s="264">
        <v>0</v>
      </c>
      <c r="G480" s="264">
        <v>0</v>
      </c>
      <c r="H480" s="264">
        <v>0</v>
      </c>
    </row>
    <row r="481" spans="1:8" x14ac:dyDescent="0.25">
      <c r="A481" s="218"/>
      <c r="B481" s="218" t="s">
        <v>18</v>
      </c>
      <c r="C481" s="264">
        <v>0</v>
      </c>
      <c r="D481" s="264">
        <v>0</v>
      </c>
      <c r="E481" s="264">
        <v>0</v>
      </c>
      <c r="F481" s="264">
        <v>4</v>
      </c>
      <c r="G481" s="264">
        <v>3</v>
      </c>
      <c r="H481" s="264">
        <v>5</v>
      </c>
    </row>
    <row r="482" spans="1:8" x14ac:dyDescent="0.25">
      <c r="A482" s="218"/>
      <c r="B482" s="290" t="s">
        <v>3</v>
      </c>
      <c r="C482" s="380">
        <f t="shared" ref="C482" si="67">SUM(C473:C481)</f>
        <v>1851</v>
      </c>
      <c r="D482" s="380">
        <f t="shared" ref="D482" si="68">SUM(D473:D481)</f>
        <v>1678</v>
      </c>
      <c r="E482" s="380">
        <f t="shared" ref="E482" si="69">SUM(E473:E481)</f>
        <v>2658</v>
      </c>
      <c r="F482" s="380">
        <f t="shared" ref="F482" si="70">SUM(F473:F481)</f>
        <v>2664</v>
      </c>
      <c r="G482" s="380">
        <f t="shared" ref="G482" si="71">SUM(G473:G481)</f>
        <v>2593</v>
      </c>
      <c r="H482" s="380">
        <f t="shared" ref="H482" si="72">SUM(H473:H481)</f>
        <v>2211</v>
      </c>
    </row>
    <row r="483" spans="1:8" x14ac:dyDescent="0.25">
      <c r="A483" s="169" t="s">
        <v>87</v>
      </c>
      <c r="B483" s="218" t="s">
        <v>95</v>
      </c>
      <c r="C483" s="264">
        <v>8</v>
      </c>
      <c r="D483" s="264">
        <v>20</v>
      </c>
      <c r="E483" s="264">
        <v>4</v>
      </c>
      <c r="F483" s="264">
        <v>14</v>
      </c>
      <c r="G483" s="264">
        <v>20</v>
      </c>
      <c r="H483" s="264">
        <v>7</v>
      </c>
    </row>
    <row r="484" spans="1:8" x14ac:dyDescent="0.25">
      <c r="A484" s="218"/>
      <c r="B484" s="218" t="s">
        <v>14</v>
      </c>
      <c r="C484" s="264">
        <v>1</v>
      </c>
      <c r="D484" s="264">
        <v>4</v>
      </c>
      <c r="E484" s="264">
        <v>7</v>
      </c>
      <c r="F484" s="264">
        <v>2</v>
      </c>
      <c r="G484" s="264">
        <v>1</v>
      </c>
      <c r="H484" s="264">
        <v>1</v>
      </c>
    </row>
    <row r="485" spans="1:8" x14ac:dyDescent="0.25">
      <c r="A485" s="218"/>
      <c r="B485" s="218" t="s">
        <v>15</v>
      </c>
      <c r="C485" s="264">
        <v>7</v>
      </c>
      <c r="D485" s="264">
        <v>6</v>
      </c>
      <c r="E485" s="264">
        <v>6</v>
      </c>
      <c r="F485" s="264">
        <v>4</v>
      </c>
      <c r="G485" s="264">
        <v>12</v>
      </c>
      <c r="H485" s="264">
        <v>1</v>
      </c>
    </row>
    <row r="486" spans="1:8" x14ac:dyDescent="0.25">
      <c r="A486" s="218"/>
      <c r="B486" s="218" t="s">
        <v>16</v>
      </c>
      <c r="C486" s="264">
        <v>5232</v>
      </c>
      <c r="D486" s="264">
        <v>4726</v>
      </c>
      <c r="E486" s="264">
        <v>3237</v>
      </c>
      <c r="F486" s="264">
        <v>3401</v>
      </c>
      <c r="G486" s="264">
        <v>4934</v>
      </c>
      <c r="H486" s="264">
        <v>3509</v>
      </c>
    </row>
    <row r="487" spans="1:8" ht="30" x14ac:dyDescent="0.25">
      <c r="A487" s="218"/>
      <c r="B487" s="218" t="s">
        <v>17</v>
      </c>
      <c r="C487" s="264">
        <v>15</v>
      </c>
      <c r="D487" s="264">
        <v>7</v>
      </c>
      <c r="E487" s="264">
        <v>0</v>
      </c>
      <c r="F487" s="264">
        <v>4</v>
      </c>
      <c r="G487" s="264">
        <v>12</v>
      </c>
      <c r="H487" s="264">
        <v>0</v>
      </c>
    </row>
    <row r="488" spans="1:8" x14ac:dyDescent="0.25">
      <c r="A488" s="218"/>
      <c r="B488" s="218" t="s">
        <v>84</v>
      </c>
      <c r="C488" s="264">
        <v>0</v>
      </c>
      <c r="D488" s="264">
        <v>4</v>
      </c>
      <c r="E488" s="264">
        <v>1</v>
      </c>
      <c r="F488" s="264">
        <v>0</v>
      </c>
      <c r="G488" s="264">
        <v>0</v>
      </c>
      <c r="H488" s="264">
        <v>1</v>
      </c>
    </row>
    <row r="489" spans="1:8" x14ac:dyDescent="0.25">
      <c r="A489" s="218"/>
      <c r="B489" s="218" t="s">
        <v>85</v>
      </c>
      <c r="C489" s="264">
        <v>6</v>
      </c>
      <c r="D489" s="264">
        <v>3</v>
      </c>
      <c r="E489" s="264">
        <v>2</v>
      </c>
      <c r="F489" s="264">
        <v>7</v>
      </c>
      <c r="G489" s="264">
        <v>14</v>
      </c>
      <c r="H489" s="264">
        <v>20</v>
      </c>
    </row>
    <row r="490" spans="1:8" x14ac:dyDescent="0.25">
      <c r="A490" s="218"/>
      <c r="B490" s="218" t="s">
        <v>86</v>
      </c>
      <c r="C490" s="264">
        <v>5</v>
      </c>
      <c r="D490" s="264">
        <v>11</v>
      </c>
      <c r="E490" s="264">
        <v>0</v>
      </c>
      <c r="F490" s="264">
        <v>0</v>
      </c>
      <c r="G490" s="264">
        <v>0</v>
      </c>
      <c r="H490" s="264">
        <v>0</v>
      </c>
    </row>
    <row r="491" spans="1:8" x14ac:dyDescent="0.25">
      <c r="A491" s="218"/>
      <c r="B491" s="218" t="s">
        <v>18</v>
      </c>
      <c r="C491" s="264">
        <v>2</v>
      </c>
      <c r="D491" s="264">
        <v>6</v>
      </c>
      <c r="E491" s="264">
        <v>0</v>
      </c>
      <c r="F491" s="264">
        <v>8</v>
      </c>
      <c r="G491" s="264">
        <v>6</v>
      </c>
      <c r="H491" s="264">
        <v>2</v>
      </c>
    </row>
    <row r="492" spans="1:8" x14ac:dyDescent="0.25">
      <c r="A492" s="218"/>
      <c r="B492" s="290" t="s">
        <v>3</v>
      </c>
      <c r="C492" s="380">
        <f t="shared" ref="C492" si="73">SUM(C483:C491)</f>
        <v>5276</v>
      </c>
      <c r="D492" s="380">
        <f t="shared" ref="D492" si="74">SUM(D483:D491)</f>
        <v>4787</v>
      </c>
      <c r="E492" s="380">
        <f t="shared" ref="E492" si="75">SUM(E483:E491)</f>
        <v>3257</v>
      </c>
      <c r="F492" s="380">
        <f t="shared" ref="F492" si="76">SUM(F483:F491)</f>
        <v>3440</v>
      </c>
      <c r="G492" s="380">
        <f t="shared" ref="G492" si="77">SUM(G483:G491)</f>
        <v>4999</v>
      </c>
      <c r="H492" s="380">
        <f t="shared" ref="H492" si="78">SUM(H483:H491)</f>
        <v>3541</v>
      </c>
    </row>
    <row r="493" spans="1:8" x14ac:dyDescent="0.25">
      <c r="A493" s="169" t="s">
        <v>80</v>
      </c>
      <c r="B493" s="218" t="s">
        <v>95</v>
      </c>
      <c r="C493" s="264">
        <v>0</v>
      </c>
      <c r="D493" s="264">
        <v>6</v>
      </c>
      <c r="E493" s="264">
        <v>13</v>
      </c>
      <c r="F493" s="264">
        <v>12</v>
      </c>
      <c r="G493" s="264">
        <v>7</v>
      </c>
      <c r="H493" s="264">
        <v>7</v>
      </c>
    </row>
    <row r="494" spans="1:8" x14ac:dyDescent="0.25">
      <c r="A494" s="218"/>
      <c r="B494" s="218" t="s">
        <v>14</v>
      </c>
      <c r="C494" s="264">
        <v>0</v>
      </c>
      <c r="D494" s="264">
        <v>0</v>
      </c>
      <c r="E494" s="264">
        <v>2</v>
      </c>
      <c r="F494" s="264">
        <v>2</v>
      </c>
      <c r="G494" s="264">
        <v>0</v>
      </c>
      <c r="H494" s="264">
        <v>2</v>
      </c>
    </row>
    <row r="495" spans="1:8" x14ac:dyDescent="0.25">
      <c r="A495" s="218"/>
      <c r="B495" s="218" t="s">
        <v>15</v>
      </c>
      <c r="C495" s="264">
        <v>8</v>
      </c>
      <c r="D495" s="264">
        <v>6</v>
      </c>
      <c r="E495" s="264">
        <v>19</v>
      </c>
      <c r="F495" s="264">
        <v>7</v>
      </c>
      <c r="G495" s="264">
        <v>2</v>
      </c>
      <c r="H495" s="264">
        <v>25</v>
      </c>
    </row>
    <row r="496" spans="1:8" x14ac:dyDescent="0.25">
      <c r="A496" s="218"/>
      <c r="B496" s="218" t="s">
        <v>16</v>
      </c>
      <c r="C496" s="264">
        <v>466</v>
      </c>
      <c r="D496" s="264">
        <v>640</v>
      </c>
      <c r="E496" s="264">
        <v>1937</v>
      </c>
      <c r="F496" s="264">
        <v>1422</v>
      </c>
      <c r="G496" s="264">
        <v>834</v>
      </c>
      <c r="H496" s="264">
        <v>1318</v>
      </c>
    </row>
    <row r="497" spans="1:8" ht="30" x14ac:dyDescent="0.25">
      <c r="A497" s="218"/>
      <c r="B497" s="218" t="s">
        <v>17</v>
      </c>
      <c r="C497" s="264">
        <v>1</v>
      </c>
      <c r="D497" s="264">
        <v>7</v>
      </c>
      <c r="E497" s="264">
        <v>1</v>
      </c>
      <c r="F497" s="264">
        <v>4</v>
      </c>
      <c r="G497" s="264">
        <v>0</v>
      </c>
      <c r="H497" s="264">
        <v>0</v>
      </c>
    </row>
    <row r="498" spans="1:8" x14ac:dyDescent="0.25">
      <c r="A498" s="218"/>
      <c r="B498" s="218" t="s">
        <v>84</v>
      </c>
      <c r="C498" s="264">
        <v>0</v>
      </c>
      <c r="D498" s="264">
        <v>0</v>
      </c>
      <c r="E498" s="264">
        <v>1</v>
      </c>
      <c r="F498" s="264">
        <v>4</v>
      </c>
      <c r="G498" s="264">
        <v>0</v>
      </c>
      <c r="H498" s="264">
        <v>2</v>
      </c>
    </row>
    <row r="499" spans="1:8" x14ac:dyDescent="0.25">
      <c r="A499" s="218"/>
      <c r="B499" s="218" t="s">
        <v>85</v>
      </c>
      <c r="C499" s="264">
        <v>12</v>
      </c>
      <c r="D499" s="264">
        <v>0</v>
      </c>
      <c r="E499" s="264">
        <v>43</v>
      </c>
      <c r="F499" s="264">
        <v>19</v>
      </c>
      <c r="G499" s="264">
        <v>11</v>
      </c>
      <c r="H499" s="264">
        <v>8</v>
      </c>
    </row>
    <row r="500" spans="1:8" x14ac:dyDescent="0.25">
      <c r="A500" s="218"/>
      <c r="B500" s="218" t="s">
        <v>86</v>
      </c>
      <c r="C500" s="264">
        <v>1</v>
      </c>
      <c r="D500" s="264">
        <v>7</v>
      </c>
      <c r="E500" s="264">
        <v>7</v>
      </c>
      <c r="F500" s="264">
        <v>3</v>
      </c>
      <c r="G500" s="264">
        <v>0</v>
      </c>
      <c r="H500" s="264">
        <v>0</v>
      </c>
    </row>
    <row r="501" spans="1:8" x14ac:dyDescent="0.25">
      <c r="A501" s="218"/>
      <c r="B501" s="218" t="s">
        <v>18</v>
      </c>
      <c r="C501" s="264">
        <v>0</v>
      </c>
      <c r="D501" s="264">
        <v>0</v>
      </c>
      <c r="E501" s="264">
        <v>0</v>
      </c>
      <c r="F501" s="264">
        <v>2</v>
      </c>
      <c r="G501" s="264">
        <v>1</v>
      </c>
      <c r="H501" s="264">
        <v>4</v>
      </c>
    </row>
    <row r="502" spans="1:8" x14ac:dyDescent="0.25">
      <c r="A502" s="218"/>
      <c r="B502" s="290" t="s">
        <v>3</v>
      </c>
      <c r="C502" s="380">
        <f t="shared" ref="C502" si="79">SUM(C493:C501)</f>
        <v>488</v>
      </c>
      <c r="D502" s="380">
        <f t="shared" ref="D502" si="80">SUM(D493:D501)</f>
        <v>666</v>
      </c>
      <c r="E502" s="380">
        <f t="shared" ref="E502" si="81">SUM(E493:E501)</f>
        <v>2023</v>
      </c>
      <c r="F502" s="380">
        <f t="shared" ref="F502" si="82">SUM(F493:F501)</f>
        <v>1475</v>
      </c>
      <c r="G502" s="380">
        <f t="shared" ref="G502" si="83">SUM(G493:G501)</f>
        <v>855</v>
      </c>
      <c r="H502" s="380">
        <f t="shared" ref="H502" si="84">SUM(H493:H501)</f>
        <v>1366</v>
      </c>
    </row>
    <row r="503" spans="1:8" x14ac:dyDescent="0.25">
      <c r="A503" s="169" t="s">
        <v>81</v>
      </c>
      <c r="B503" s="218" t="s">
        <v>95</v>
      </c>
      <c r="C503" s="264">
        <v>2</v>
      </c>
      <c r="D503" s="264">
        <v>4</v>
      </c>
      <c r="E503" s="264">
        <v>6</v>
      </c>
      <c r="F503" s="264">
        <v>12</v>
      </c>
      <c r="G503" s="264">
        <v>4</v>
      </c>
      <c r="H503" s="264">
        <v>16</v>
      </c>
    </row>
    <row r="504" spans="1:8" x14ac:dyDescent="0.25">
      <c r="A504" s="218"/>
      <c r="B504" s="218" t="s">
        <v>14</v>
      </c>
      <c r="C504" s="264">
        <v>7</v>
      </c>
      <c r="D504" s="264">
        <v>0</v>
      </c>
      <c r="E504" s="264">
        <v>0</v>
      </c>
      <c r="F504" s="264">
        <v>3</v>
      </c>
      <c r="G504" s="264">
        <v>1</v>
      </c>
      <c r="H504" s="264">
        <v>0</v>
      </c>
    </row>
    <row r="505" spans="1:8" x14ac:dyDescent="0.25">
      <c r="A505" s="218"/>
      <c r="B505" s="218" t="s">
        <v>15</v>
      </c>
      <c r="C505" s="264">
        <v>0</v>
      </c>
      <c r="D505" s="264">
        <v>2</v>
      </c>
      <c r="E505" s="264">
        <v>1</v>
      </c>
      <c r="F505" s="264">
        <v>0</v>
      </c>
      <c r="G505" s="264">
        <v>4</v>
      </c>
      <c r="H505" s="264">
        <v>5</v>
      </c>
    </row>
    <row r="506" spans="1:8" x14ac:dyDescent="0.25">
      <c r="A506" s="218"/>
      <c r="B506" s="218" t="s">
        <v>16</v>
      </c>
      <c r="C506" s="264">
        <v>562</v>
      </c>
      <c r="D506" s="264">
        <v>357</v>
      </c>
      <c r="E506" s="264">
        <v>945</v>
      </c>
      <c r="F506" s="264">
        <v>1163</v>
      </c>
      <c r="G506" s="264">
        <v>970</v>
      </c>
      <c r="H506" s="264">
        <v>1364</v>
      </c>
    </row>
    <row r="507" spans="1:8" ht="30" x14ac:dyDescent="0.25">
      <c r="A507" s="218"/>
      <c r="B507" s="218" t="s">
        <v>17</v>
      </c>
      <c r="C507" s="264">
        <v>0</v>
      </c>
      <c r="D507" s="264">
        <v>1</v>
      </c>
      <c r="E507" s="264">
        <v>0</v>
      </c>
      <c r="F507" s="264">
        <v>0</v>
      </c>
      <c r="G507" s="264">
        <v>0</v>
      </c>
      <c r="H507" s="264">
        <v>2</v>
      </c>
    </row>
    <row r="508" spans="1:8" x14ac:dyDescent="0.25">
      <c r="A508" s="218"/>
      <c r="B508" s="218" t="s">
        <v>84</v>
      </c>
      <c r="C508" s="264">
        <v>0</v>
      </c>
      <c r="D508" s="264">
        <v>0</v>
      </c>
      <c r="E508" s="264">
        <v>0</v>
      </c>
      <c r="F508" s="264">
        <v>0</v>
      </c>
      <c r="G508" s="264">
        <v>5</v>
      </c>
      <c r="H508" s="264">
        <v>2</v>
      </c>
    </row>
    <row r="509" spans="1:8" x14ac:dyDescent="0.25">
      <c r="A509" s="218"/>
      <c r="B509" s="218" t="s">
        <v>85</v>
      </c>
      <c r="C509" s="264">
        <v>23</v>
      </c>
      <c r="D509" s="264">
        <v>15</v>
      </c>
      <c r="E509" s="264">
        <v>9</v>
      </c>
      <c r="F509" s="264">
        <v>36</v>
      </c>
      <c r="G509" s="264">
        <v>15</v>
      </c>
      <c r="H509" s="264">
        <v>54</v>
      </c>
    </row>
    <row r="510" spans="1:8" x14ac:dyDescent="0.25">
      <c r="A510" s="218"/>
      <c r="B510" s="218" t="s">
        <v>86</v>
      </c>
      <c r="C510" s="264">
        <v>19</v>
      </c>
      <c r="D510" s="264">
        <v>18</v>
      </c>
      <c r="E510" s="264">
        <v>1</v>
      </c>
      <c r="F510" s="264">
        <v>3</v>
      </c>
      <c r="G510" s="264">
        <v>3</v>
      </c>
      <c r="H510" s="264">
        <v>7</v>
      </c>
    </row>
    <row r="511" spans="1:8" x14ac:dyDescent="0.25">
      <c r="A511" s="218"/>
      <c r="B511" s="218" t="s">
        <v>18</v>
      </c>
      <c r="C511" s="264">
        <v>0</v>
      </c>
      <c r="D511" s="264">
        <v>0</v>
      </c>
      <c r="E511" s="264">
        <v>3</v>
      </c>
      <c r="F511" s="264">
        <v>3</v>
      </c>
      <c r="G511" s="264">
        <v>2</v>
      </c>
      <c r="H511" s="264">
        <v>8</v>
      </c>
    </row>
    <row r="512" spans="1:8" x14ac:dyDescent="0.25">
      <c r="A512" s="218"/>
      <c r="B512" s="290" t="s">
        <v>3</v>
      </c>
      <c r="C512" s="380">
        <f t="shared" ref="C512" si="85">SUM(C503:C511)</f>
        <v>613</v>
      </c>
      <c r="D512" s="380">
        <f t="shared" ref="D512" si="86">SUM(D503:D511)</f>
        <v>397</v>
      </c>
      <c r="E512" s="380">
        <f t="shared" ref="E512" si="87">SUM(E503:E511)</f>
        <v>965</v>
      </c>
      <c r="F512" s="380">
        <f t="shared" ref="F512" si="88">SUM(F503:F511)</f>
        <v>1220</v>
      </c>
      <c r="G512" s="380">
        <f t="shared" ref="G512" si="89">SUM(G503:G511)</f>
        <v>1004</v>
      </c>
      <c r="H512" s="380">
        <f t="shared" ref="H512" si="90">SUM(H503:H511)</f>
        <v>1458</v>
      </c>
    </row>
    <row r="513" spans="1:11" x14ac:dyDescent="0.25">
      <c r="A513" s="82"/>
      <c r="B513" s="82"/>
      <c r="C513" s="18"/>
      <c r="D513" s="18"/>
      <c r="E513" s="18"/>
      <c r="F513" s="18"/>
      <c r="G513" s="18"/>
      <c r="H513" s="18"/>
    </row>
    <row r="514" spans="1:11" x14ac:dyDescent="0.25">
      <c r="A514" s="871" t="s">
        <v>6</v>
      </c>
      <c r="B514" s="871"/>
      <c r="C514" s="871"/>
      <c r="D514" s="871"/>
      <c r="E514" s="871"/>
      <c r="F514" s="871"/>
      <c r="G514" s="871"/>
      <c r="H514" s="871"/>
      <c r="I514" s="871"/>
      <c r="J514" s="871"/>
      <c r="K514" s="871"/>
    </row>
  </sheetData>
  <mergeCells count="12">
    <mergeCell ref="A2:I2"/>
    <mergeCell ref="A3:I3"/>
    <mergeCell ref="K2:S2"/>
    <mergeCell ref="K3:S3"/>
    <mergeCell ref="A347:H347"/>
    <mergeCell ref="A343:I343"/>
    <mergeCell ref="K343:S343"/>
    <mergeCell ref="A348:H348"/>
    <mergeCell ref="A349:H349"/>
    <mergeCell ref="A344:I344"/>
    <mergeCell ref="A514:K514"/>
    <mergeCell ref="K344:S344"/>
  </mergeCells>
  <conditionalFormatting sqref="C353:H442 C452:H472 C482:H512">
    <cfRule type="cellIs" dxfId="2" priority="59" operator="lessThan">
      <formula>50</formula>
    </cfRule>
  </conditionalFormatting>
  <conditionalFormatting sqref="H443:H451">
    <cfRule type="cellIs" dxfId="1" priority="57" operator="lessThan">
      <formula>50</formula>
    </cfRule>
  </conditionalFormatting>
  <conditionalFormatting sqref="C473:H481">
    <cfRule type="cellIs" dxfId="0" priority="55" operator="lessThan">
      <formula>50</formula>
    </cfRule>
  </conditionalFormatting>
  <hyperlinks>
    <hyperlink ref="A1" location="INDICE!A1" display="INDICE" xr:uid="{EDBE3B60-8984-4A62-AB3B-5EAE5CC68E00}"/>
  </hyperlinks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BC334-B05A-4C33-9982-9B5DD6251F7D}">
  <dimension ref="A1:Q15"/>
  <sheetViews>
    <sheetView workbookViewId="0">
      <selection activeCell="A2" sqref="A2:H2"/>
    </sheetView>
  </sheetViews>
  <sheetFormatPr baseColWidth="10" defaultRowHeight="15" x14ac:dyDescent="0.25"/>
  <cols>
    <col min="2" max="2" width="13.28515625" customWidth="1"/>
    <col min="3" max="8" width="7.7109375" customWidth="1"/>
    <col min="11" max="11" width="13.28515625" customWidth="1"/>
  </cols>
  <sheetData>
    <row r="1" spans="1:17" x14ac:dyDescent="0.25">
      <c r="A1" s="398" t="s">
        <v>344</v>
      </c>
      <c r="B1" s="294"/>
    </row>
    <row r="2" spans="1:17" ht="28.9" customHeight="1" x14ac:dyDescent="0.25">
      <c r="A2" s="872" t="s">
        <v>365</v>
      </c>
      <c r="B2" s="872"/>
      <c r="C2" s="872"/>
      <c r="D2" s="872"/>
      <c r="E2" s="872"/>
      <c r="F2" s="872"/>
      <c r="G2" s="872"/>
      <c r="H2" s="872"/>
      <c r="I2" s="333"/>
      <c r="J2" s="872" t="s">
        <v>366</v>
      </c>
      <c r="K2" s="872"/>
      <c r="L2" s="872"/>
      <c r="M2" s="872"/>
      <c r="N2" s="872"/>
      <c r="O2" s="872"/>
      <c r="P2" s="872"/>
      <c r="Q2" s="872"/>
    </row>
    <row r="3" spans="1:17" x14ac:dyDescent="0.25">
      <c r="A3" s="873" t="s">
        <v>367</v>
      </c>
      <c r="B3" s="873"/>
      <c r="C3" s="873"/>
      <c r="D3" s="873"/>
      <c r="E3" s="873"/>
      <c r="F3" s="873"/>
      <c r="G3" s="873"/>
      <c r="H3" s="873"/>
      <c r="I3" s="333"/>
      <c r="J3" s="873" t="s">
        <v>368</v>
      </c>
      <c r="K3" s="873"/>
      <c r="L3" s="873"/>
      <c r="M3" s="873"/>
      <c r="N3" s="873"/>
      <c r="O3" s="873"/>
      <c r="P3" s="873"/>
      <c r="Q3" s="873"/>
    </row>
    <row r="4" spans="1:17" x14ac:dyDescent="0.25">
      <c r="A4" s="107"/>
      <c r="B4" s="107"/>
      <c r="C4" s="107"/>
      <c r="D4" s="107"/>
      <c r="E4" s="107"/>
      <c r="F4" s="333"/>
      <c r="G4" s="333"/>
      <c r="H4" s="333"/>
      <c r="I4" s="333"/>
      <c r="J4" s="107"/>
      <c r="K4" s="107"/>
      <c r="L4" s="107"/>
      <c r="M4" s="107"/>
      <c r="N4" s="107"/>
      <c r="O4" s="333"/>
      <c r="P4" s="333"/>
      <c r="Q4" s="333"/>
    </row>
    <row r="5" spans="1:17" ht="14.45" customHeight="1" x14ac:dyDescent="0.25">
      <c r="A5" s="285"/>
      <c r="B5" s="282"/>
      <c r="C5" s="283">
        <v>2006</v>
      </c>
      <c r="D5" s="283">
        <v>2009</v>
      </c>
      <c r="E5" s="283">
        <v>2011</v>
      </c>
      <c r="F5" s="283">
        <v>2013</v>
      </c>
      <c r="G5" s="283">
        <v>2015</v>
      </c>
      <c r="H5" s="286">
        <v>2017</v>
      </c>
      <c r="I5" s="333"/>
      <c r="J5" s="285"/>
      <c r="K5" s="282"/>
      <c r="L5" s="283">
        <v>2006</v>
      </c>
      <c r="M5" s="283">
        <v>2009</v>
      </c>
      <c r="N5" s="283">
        <v>2011</v>
      </c>
      <c r="O5" s="283">
        <v>2013</v>
      </c>
      <c r="P5" s="283">
        <v>2015</v>
      </c>
      <c r="Q5" s="286">
        <v>2017</v>
      </c>
    </row>
    <row r="6" spans="1:17" ht="14.45" customHeight="1" x14ac:dyDescent="0.25">
      <c r="A6" s="227"/>
      <c r="B6" s="336"/>
      <c r="C6" s="336"/>
      <c r="D6" s="336"/>
      <c r="E6" s="336"/>
      <c r="F6" s="336"/>
      <c r="G6" s="336"/>
      <c r="H6" s="287"/>
      <c r="I6" s="333"/>
      <c r="J6" s="227"/>
      <c r="K6" s="336"/>
      <c r="L6" s="336"/>
      <c r="M6" s="336"/>
      <c r="N6" s="336"/>
      <c r="O6" s="336"/>
      <c r="P6" s="336"/>
      <c r="Q6" s="287"/>
    </row>
    <row r="7" spans="1:17" ht="14.45" customHeight="1" x14ac:dyDescent="0.25">
      <c r="A7" s="229" t="s">
        <v>9</v>
      </c>
      <c r="B7" s="337" t="s">
        <v>91</v>
      </c>
      <c r="C7" s="374">
        <v>46.058780237494368</v>
      </c>
      <c r="D7" s="374">
        <v>50.280396666721487</v>
      </c>
      <c r="E7" s="374">
        <v>55.154357335127855</v>
      </c>
      <c r="F7" s="374">
        <v>55.364556080281403</v>
      </c>
      <c r="G7" s="374">
        <v>56.70440350394783</v>
      </c>
      <c r="H7" s="368">
        <v>57.094840715501306</v>
      </c>
      <c r="I7" s="295"/>
      <c r="J7" s="229" t="s">
        <v>9</v>
      </c>
      <c r="K7" s="337" t="s">
        <v>91</v>
      </c>
      <c r="L7" s="175">
        <v>180865</v>
      </c>
      <c r="M7" s="175">
        <v>214017</v>
      </c>
      <c r="N7" s="175">
        <v>288497</v>
      </c>
      <c r="O7" s="175">
        <v>335409</v>
      </c>
      <c r="P7" s="175">
        <v>360881</v>
      </c>
      <c r="Q7" s="521">
        <v>389505</v>
      </c>
    </row>
    <row r="8" spans="1:17" ht="14.45" customHeight="1" x14ac:dyDescent="0.25">
      <c r="A8" s="229"/>
      <c r="B8" s="337" t="s">
        <v>92</v>
      </c>
      <c r="C8" s="374">
        <v>1.0049740727243703</v>
      </c>
      <c r="D8" s="374">
        <v>0.99501305385512662</v>
      </c>
      <c r="E8" s="374">
        <v>1.0273692943498354</v>
      </c>
      <c r="F8" s="374">
        <v>1.0020048876966954</v>
      </c>
      <c r="G8" s="374">
        <v>0.68779612054731487</v>
      </c>
      <c r="H8" s="368">
        <v>0.7166070774427451</v>
      </c>
      <c r="I8" s="295"/>
      <c r="J8" s="229"/>
      <c r="K8" s="337" t="s">
        <v>92</v>
      </c>
      <c r="L8" s="175">
        <v>6293.199010444825</v>
      </c>
      <c r="M8" s="175">
        <v>7579.8755557982286</v>
      </c>
      <c r="N8" s="175">
        <v>11779.425389457318</v>
      </c>
      <c r="O8" s="175">
        <v>10279.108168099378</v>
      </c>
      <c r="P8" s="175">
        <v>8882.8563473679678</v>
      </c>
      <c r="Q8" s="521">
        <v>9599.4959808119802</v>
      </c>
    </row>
    <row r="9" spans="1:17" ht="14.45" customHeight="1" x14ac:dyDescent="0.25">
      <c r="A9" s="229" t="s">
        <v>10</v>
      </c>
      <c r="B9" s="337" t="s">
        <v>91</v>
      </c>
      <c r="C9" s="468">
        <v>48.661935928804652</v>
      </c>
      <c r="D9" s="468">
        <v>52.379723841336912</v>
      </c>
      <c r="E9" s="468">
        <v>55.561681291925382</v>
      </c>
      <c r="F9" s="468">
        <v>55.563194358576609</v>
      </c>
      <c r="G9" s="468">
        <v>58.457676048145302</v>
      </c>
      <c r="H9" s="469">
        <v>57.606479418594056</v>
      </c>
      <c r="I9" s="295"/>
      <c r="J9" s="229" t="s">
        <v>10</v>
      </c>
      <c r="K9" s="337" t="s">
        <v>91</v>
      </c>
      <c r="L9" s="175">
        <v>2949434</v>
      </c>
      <c r="M9" s="175">
        <v>3366195</v>
      </c>
      <c r="N9" s="175">
        <v>3667386</v>
      </c>
      <c r="O9" s="175">
        <v>3707218</v>
      </c>
      <c r="P9" s="175">
        <v>4009847</v>
      </c>
      <c r="Q9" s="521">
        <v>4029757</v>
      </c>
    </row>
    <row r="10" spans="1:17" ht="14.45" customHeight="1" x14ac:dyDescent="0.25">
      <c r="A10" s="229"/>
      <c r="B10" s="337" t="s">
        <v>92</v>
      </c>
      <c r="C10" s="468">
        <v>0.33361511131618993</v>
      </c>
      <c r="D10" s="468">
        <v>0.37517156122106782</v>
      </c>
      <c r="E10" s="468">
        <v>0.43994066112553437</v>
      </c>
      <c r="F10" s="468">
        <v>0.35792759547128683</v>
      </c>
      <c r="G10" s="468">
        <v>0.27913239370275078</v>
      </c>
      <c r="H10" s="469">
        <v>0.28864904022506638</v>
      </c>
      <c r="I10" s="295"/>
      <c r="J10" s="229"/>
      <c r="K10" s="337" t="s">
        <v>92</v>
      </c>
      <c r="L10" s="175">
        <v>32433.197709897613</v>
      </c>
      <c r="M10" s="175">
        <v>43489.454943166427</v>
      </c>
      <c r="N10" s="175">
        <v>110500.26476018377</v>
      </c>
      <c r="O10" s="175">
        <v>64810.957482507372</v>
      </c>
      <c r="P10" s="175">
        <v>45225.665554734209</v>
      </c>
      <c r="Q10" s="521">
        <v>46033.755460999018</v>
      </c>
    </row>
    <row r="11" spans="1:17" ht="14.45" customHeight="1" x14ac:dyDescent="0.25">
      <c r="A11" s="229" t="s">
        <v>3</v>
      </c>
      <c r="B11" s="337" t="s">
        <v>91</v>
      </c>
      <c r="C11" s="374">
        <v>48.496247526562506</v>
      </c>
      <c r="D11" s="374">
        <v>52.249316639838185</v>
      </c>
      <c r="E11" s="374">
        <v>55.531772455061244</v>
      </c>
      <c r="F11" s="374">
        <v>55.514832304285648</v>
      </c>
      <c r="G11" s="374">
        <v>58.308581908075432</v>
      </c>
      <c r="H11" s="368">
        <v>57.559662573313808</v>
      </c>
      <c r="I11" s="295"/>
      <c r="J11" s="229" t="s">
        <v>3</v>
      </c>
      <c r="K11" s="337" t="s">
        <v>91</v>
      </c>
      <c r="L11" s="175">
        <v>3132925</v>
      </c>
      <c r="M11" s="175">
        <v>3580212</v>
      </c>
      <c r="N11" s="175">
        <v>3955883</v>
      </c>
      <c r="O11" s="175">
        <v>4055434</v>
      </c>
      <c r="P11" s="175">
        <v>4371125</v>
      </c>
      <c r="Q11" s="521">
        <v>4422839</v>
      </c>
    </row>
    <row r="12" spans="1:17" ht="14.45" customHeight="1" x14ac:dyDescent="0.25">
      <c r="A12" s="229"/>
      <c r="B12" s="337" t="s">
        <v>92</v>
      </c>
      <c r="C12" s="374">
        <v>0.32334722006237648</v>
      </c>
      <c r="D12" s="374">
        <v>0.36474802377025006</v>
      </c>
      <c r="E12" s="374">
        <v>0.41664480627667611</v>
      </c>
      <c r="F12" s="374">
        <v>0.34563852087087299</v>
      </c>
      <c r="G12" s="374">
        <v>0.2656366214515794</v>
      </c>
      <c r="H12" s="368">
        <v>0.27109067951129057</v>
      </c>
      <c r="I12" s="295"/>
      <c r="J12" s="229"/>
      <c r="K12" s="337" t="s">
        <v>92</v>
      </c>
      <c r="L12" s="175">
        <v>33375.976808434374</v>
      </c>
      <c r="M12" s="175">
        <v>45162.395348602535</v>
      </c>
      <c r="N12" s="175">
        <v>113390.09836529526</v>
      </c>
      <c r="O12" s="175">
        <v>67657.825045551464</v>
      </c>
      <c r="P12" s="175">
        <v>47589.820809788136</v>
      </c>
      <c r="Q12" s="521">
        <v>48092.868561969917</v>
      </c>
    </row>
    <row r="13" spans="1:17" ht="14.45" customHeight="1" x14ac:dyDescent="0.25">
      <c r="A13" s="230"/>
      <c r="B13" s="19"/>
      <c r="C13" s="19"/>
      <c r="D13" s="48"/>
      <c r="E13" s="48"/>
      <c r="F13" s="48"/>
      <c r="G13" s="48"/>
      <c r="H13" s="288"/>
      <c r="I13" s="333"/>
      <c r="J13" s="230"/>
      <c r="K13" s="19"/>
      <c r="L13" s="19"/>
      <c r="M13" s="48"/>
      <c r="N13" s="48"/>
      <c r="O13" s="48"/>
      <c r="P13" s="48"/>
      <c r="Q13" s="288"/>
    </row>
    <row r="14" spans="1:17" ht="14.45" customHeight="1" x14ac:dyDescent="0.25">
      <c r="A14" s="875" t="s">
        <v>342</v>
      </c>
      <c r="B14" s="875"/>
      <c r="C14" s="875"/>
      <c r="D14" s="875"/>
      <c r="E14" s="875"/>
      <c r="F14" s="875"/>
      <c r="G14" s="875"/>
      <c r="H14" s="875"/>
      <c r="I14" s="333"/>
      <c r="J14" s="875" t="s">
        <v>342</v>
      </c>
      <c r="K14" s="875"/>
      <c r="L14" s="875"/>
      <c r="M14" s="875"/>
      <c r="N14" s="875"/>
      <c r="O14" s="875"/>
      <c r="P14" s="875"/>
      <c r="Q14" s="875"/>
    </row>
    <row r="15" spans="1:17" x14ac:dyDescent="0.25">
      <c r="A15" s="875" t="s">
        <v>6</v>
      </c>
      <c r="B15" s="875"/>
      <c r="C15" s="875"/>
      <c r="D15" s="875"/>
      <c r="E15" s="875"/>
      <c r="F15" s="875"/>
      <c r="G15" s="875"/>
      <c r="H15" s="875"/>
      <c r="I15" s="333"/>
      <c r="J15" s="875" t="s">
        <v>6</v>
      </c>
      <c r="K15" s="875"/>
      <c r="L15" s="875"/>
      <c r="M15" s="875"/>
      <c r="N15" s="875"/>
      <c r="O15" s="875"/>
      <c r="P15" s="875"/>
      <c r="Q15" s="875"/>
    </row>
  </sheetData>
  <mergeCells count="8">
    <mergeCell ref="A15:H15"/>
    <mergeCell ref="J15:Q15"/>
    <mergeCell ref="A2:H2"/>
    <mergeCell ref="J2:Q2"/>
    <mergeCell ref="A3:H3"/>
    <mergeCell ref="J3:Q3"/>
    <mergeCell ref="A14:H14"/>
    <mergeCell ref="J14:Q14"/>
  </mergeCells>
  <hyperlinks>
    <hyperlink ref="A1" location="INDICE!A1" display="INDICE" xr:uid="{2F5C3CDC-F90D-4B17-B0DB-A96563D79AF9}"/>
  </hyperlink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CD8CE-A573-43B4-BEA0-8A51B301B94D}">
  <dimension ref="A1:O35"/>
  <sheetViews>
    <sheetView workbookViewId="0">
      <selection activeCell="H2" sqref="H2"/>
    </sheetView>
  </sheetViews>
  <sheetFormatPr baseColWidth="10" defaultRowHeight="15" x14ac:dyDescent="0.25"/>
  <cols>
    <col min="2" max="2" width="30.140625" customWidth="1"/>
    <col min="3" max="3" width="13.28515625" customWidth="1"/>
    <col min="4" max="7" width="7.7109375" customWidth="1"/>
    <col min="10" max="10" width="30.140625" customWidth="1"/>
    <col min="11" max="11" width="13.28515625" customWidth="1"/>
  </cols>
  <sheetData>
    <row r="1" spans="1:15" x14ac:dyDescent="0.25">
      <c r="A1" s="398" t="s">
        <v>344</v>
      </c>
      <c r="B1" s="398"/>
      <c r="C1" s="194"/>
    </row>
    <row r="2" spans="1:15" ht="28.9" customHeight="1" x14ac:dyDescent="0.25">
      <c r="A2" s="872" t="s">
        <v>536</v>
      </c>
      <c r="B2" s="872"/>
      <c r="C2" s="872"/>
      <c r="D2" s="872"/>
      <c r="E2" s="872"/>
      <c r="F2" s="872"/>
      <c r="G2" s="872"/>
      <c r="H2" s="333"/>
      <c r="I2" s="872" t="s">
        <v>537</v>
      </c>
      <c r="J2" s="872"/>
      <c r="K2" s="872"/>
      <c r="L2" s="872"/>
      <c r="M2" s="872"/>
      <c r="N2" s="872"/>
      <c r="O2" s="872"/>
    </row>
    <row r="3" spans="1:15" x14ac:dyDescent="0.25">
      <c r="A3" s="873" t="s">
        <v>369</v>
      </c>
      <c r="B3" s="873"/>
      <c r="C3" s="873"/>
      <c r="D3" s="873"/>
      <c r="E3" s="873"/>
      <c r="F3" s="873"/>
      <c r="G3" s="873"/>
      <c r="H3" s="333"/>
      <c r="I3" s="873" t="s">
        <v>370</v>
      </c>
      <c r="J3" s="873"/>
      <c r="K3" s="873"/>
      <c r="L3" s="873"/>
      <c r="M3" s="873"/>
      <c r="N3" s="873"/>
      <c r="O3" s="873"/>
    </row>
    <row r="4" spans="1:15" x14ac:dyDescent="0.25">
      <c r="A4" s="107"/>
      <c r="B4" s="107"/>
      <c r="C4" s="107"/>
      <c r="D4" s="107"/>
      <c r="E4" s="333"/>
      <c r="F4" s="333"/>
      <c r="G4" s="333"/>
      <c r="H4" s="333"/>
      <c r="I4" s="107"/>
      <c r="J4" s="107"/>
      <c r="K4" s="107"/>
      <c r="L4" s="107"/>
      <c r="M4" s="333"/>
      <c r="N4" s="333"/>
      <c r="O4" s="333"/>
    </row>
    <row r="5" spans="1:15" ht="14.45" customHeight="1" x14ac:dyDescent="0.25">
      <c r="A5" s="285"/>
      <c r="B5" s="282"/>
      <c r="C5" s="282"/>
      <c r="D5" s="283">
        <v>2011</v>
      </c>
      <c r="E5" s="283">
        <v>2013</v>
      </c>
      <c r="F5" s="283">
        <v>2015</v>
      </c>
      <c r="G5" s="286">
        <v>2017</v>
      </c>
      <c r="H5" s="333"/>
      <c r="I5" s="285"/>
      <c r="J5" s="282"/>
      <c r="K5" s="282"/>
      <c r="L5" s="283">
        <v>2011</v>
      </c>
      <c r="M5" s="283">
        <v>2013</v>
      </c>
      <c r="N5" s="283">
        <v>2015</v>
      </c>
      <c r="O5" s="286">
        <v>2017</v>
      </c>
    </row>
    <row r="6" spans="1:15" ht="14.45" customHeight="1" x14ac:dyDescent="0.25">
      <c r="A6" s="227"/>
      <c r="B6" s="336"/>
      <c r="C6" s="336"/>
      <c r="D6" s="336"/>
      <c r="E6" s="336"/>
      <c r="F6" s="336"/>
      <c r="G6" s="287"/>
      <c r="H6" s="333"/>
      <c r="I6" s="227"/>
      <c r="J6" s="336"/>
      <c r="K6" s="336"/>
      <c r="L6" s="336"/>
      <c r="M6" s="336"/>
      <c r="N6" s="336"/>
      <c r="O6" s="287"/>
    </row>
    <row r="7" spans="1:15" ht="14.45" customHeight="1" x14ac:dyDescent="0.25">
      <c r="A7" s="229" t="s">
        <v>9</v>
      </c>
      <c r="B7" s="336" t="s">
        <v>389</v>
      </c>
      <c r="C7" s="337" t="s">
        <v>91</v>
      </c>
      <c r="D7" s="374">
        <v>25.799531645002087</v>
      </c>
      <c r="E7" s="374">
        <v>32.159460749569668</v>
      </c>
      <c r="F7" s="374">
        <v>31.955368780619352</v>
      </c>
      <c r="G7" s="368">
        <v>32.395430917659432</v>
      </c>
      <c r="H7" s="295"/>
      <c r="I7" s="229" t="s">
        <v>9</v>
      </c>
      <c r="J7" s="336" t="s">
        <v>389</v>
      </c>
      <c r="K7" s="337" t="s">
        <v>91</v>
      </c>
      <c r="L7" s="142">
        <v>74806</v>
      </c>
      <c r="M7" s="142">
        <v>111164</v>
      </c>
      <c r="N7" s="142">
        <v>113756</v>
      </c>
      <c r="O7" s="780">
        <v>128133</v>
      </c>
    </row>
    <row r="8" spans="1:15" ht="14.45" customHeight="1" x14ac:dyDescent="0.25">
      <c r="A8" s="229"/>
      <c r="B8" s="169"/>
      <c r="C8" s="337" t="s">
        <v>92</v>
      </c>
      <c r="D8" s="374">
        <v>1.6099116694451034</v>
      </c>
      <c r="E8" s="374">
        <v>1.4734106419127608</v>
      </c>
      <c r="F8" s="374">
        <v>0.88437085734185772</v>
      </c>
      <c r="G8" s="368">
        <v>0.94866546229126192</v>
      </c>
      <c r="H8" s="295"/>
      <c r="I8" s="229"/>
      <c r="J8" s="169"/>
      <c r="K8" s="337" t="s">
        <v>92</v>
      </c>
      <c r="L8" s="142">
        <v>5804.9489989177782</v>
      </c>
      <c r="M8" s="142">
        <v>6716.1247613782371</v>
      </c>
      <c r="N8" s="142">
        <v>4338.4230667650718</v>
      </c>
      <c r="O8" s="780">
        <v>4452.4619113434073</v>
      </c>
    </row>
    <row r="9" spans="1:15" ht="14.45" customHeight="1" x14ac:dyDescent="0.25">
      <c r="A9" s="229"/>
      <c r="B9" s="336" t="s">
        <v>390</v>
      </c>
      <c r="C9" s="337" t="s">
        <v>91</v>
      </c>
      <c r="D9" s="374">
        <v>10.396584250442316</v>
      </c>
      <c r="E9" s="374">
        <v>11.151548464553832</v>
      </c>
      <c r="F9" s="374">
        <v>13.2514382668884</v>
      </c>
      <c r="G9" s="368">
        <v>15.254292995691834</v>
      </c>
      <c r="H9" s="295"/>
      <c r="I9" s="229"/>
      <c r="J9" s="336" t="s">
        <v>390</v>
      </c>
      <c r="K9" s="337" t="s">
        <v>91</v>
      </c>
      <c r="L9" s="142">
        <v>30145</v>
      </c>
      <c r="M9" s="142">
        <v>38547</v>
      </c>
      <c r="N9" s="142">
        <v>47173</v>
      </c>
      <c r="O9" s="780">
        <v>60335</v>
      </c>
    </row>
    <row r="10" spans="1:15" ht="14.45" customHeight="1" x14ac:dyDescent="0.25">
      <c r="A10" s="229"/>
      <c r="B10" s="169"/>
      <c r="C10" s="337" t="s">
        <v>92</v>
      </c>
      <c r="D10" s="374">
        <v>0.83125298803699443</v>
      </c>
      <c r="E10" s="374">
        <v>0.75152778764734307</v>
      </c>
      <c r="F10" s="374">
        <v>0.57308595446523092</v>
      </c>
      <c r="G10" s="368">
        <v>0.69354158608969885</v>
      </c>
      <c r="H10" s="295"/>
      <c r="I10" s="229"/>
      <c r="J10" s="169"/>
      <c r="K10" s="337" t="s">
        <v>92</v>
      </c>
      <c r="L10" s="142">
        <v>2704.2864355977617</v>
      </c>
      <c r="M10" s="142">
        <v>2623.2957382141281</v>
      </c>
      <c r="N10" s="142">
        <v>2387.7342810092941</v>
      </c>
      <c r="O10" s="780">
        <v>2894.5733261292039</v>
      </c>
    </row>
    <row r="11" spans="1:15" ht="14.45" customHeight="1" x14ac:dyDescent="0.25">
      <c r="A11" s="229"/>
      <c r="B11" s="336" t="s">
        <v>391</v>
      </c>
      <c r="C11" s="337" t="s">
        <v>91</v>
      </c>
      <c r="D11" s="374">
        <v>6.0872354294346289</v>
      </c>
      <c r="E11" s="374">
        <v>5.4873938640012732</v>
      </c>
      <c r="F11" s="374">
        <v>7.8166434446491975</v>
      </c>
      <c r="G11" s="368">
        <v>8.0252219817560331</v>
      </c>
      <c r="H11" s="295"/>
      <c r="I11" s="229"/>
      <c r="J11" s="336" t="s">
        <v>391</v>
      </c>
      <c r="K11" s="337" t="s">
        <v>91</v>
      </c>
      <c r="L11" s="142">
        <v>17650</v>
      </c>
      <c r="M11" s="142">
        <v>18968</v>
      </c>
      <c r="N11" s="142">
        <v>27826</v>
      </c>
      <c r="O11" s="780">
        <v>31742</v>
      </c>
    </row>
    <row r="12" spans="1:15" ht="14.45" customHeight="1" x14ac:dyDescent="0.25">
      <c r="A12" s="229"/>
      <c r="B12" s="169"/>
      <c r="C12" s="337" t="s">
        <v>92</v>
      </c>
      <c r="D12" s="374">
        <v>0.57622944387826902</v>
      </c>
      <c r="E12" s="374">
        <v>0.49171631760643825</v>
      </c>
      <c r="F12" s="374">
        <v>0.46973420868533233</v>
      </c>
      <c r="G12" s="368">
        <v>0.49778247376387408</v>
      </c>
      <c r="H12" s="295"/>
      <c r="I12" s="229"/>
      <c r="J12" s="169"/>
      <c r="K12" s="337" t="s">
        <v>92</v>
      </c>
      <c r="L12" s="142">
        <v>1712.2581316854005</v>
      </c>
      <c r="M12" s="142">
        <v>1753.1450625682396</v>
      </c>
      <c r="N12" s="142">
        <v>1737.1903306339661</v>
      </c>
      <c r="O12" s="780">
        <v>2052.0057886878981</v>
      </c>
    </row>
    <row r="13" spans="1:15" ht="14.45" customHeight="1" x14ac:dyDescent="0.25">
      <c r="A13" s="229"/>
      <c r="B13" s="336" t="s">
        <v>3</v>
      </c>
      <c r="C13" s="337" t="s">
        <v>91</v>
      </c>
      <c r="D13" s="374">
        <v>42.283351324879028</v>
      </c>
      <c r="E13" s="374">
        <v>48.798403078124778</v>
      </c>
      <c r="F13" s="374">
        <v>53.023450492156954</v>
      </c>
      <c r="G13" s="368">
        <v>55.6749458951073</v>
      </c>
      <c r="H13" s="295"/>
      <c r="I13" s="229"/>
      <c r="J13" s="336" t="s">
        <v>3</v>
      </c>
      <c r="K13" s="337" t="s">
        <v>91</v>
      </c>
      <c r="L13" s="142">
        <v>122601</v>
      </c>
      <c r="M13" s="142">
        <v>168679</v>
      </c>
      <c r="N13" s="142">
        <v>188755</v>
      </c>
      <c r="O13" s="780">
        <v>220210</v>
      </c>
    </row>
    <row r="14" spans="1:15" ht="14.45" customHeight="1" x14ac:dyDescent="0.25">
      <c r="A14" s="229"/>
      <c r="B14" s="169"/>
      <c r="C14" s="337" t="s">
        <v>92</v>
      </c>
      <c r="D14" s="374">
        <v>1.5680252449822691</v>
      </c>
      <c r="E14" s="374">
        <v>1.4205220368833127</v>
      </c>
      <c r="F14" s="374">
        <v>0.90664955727926677</v>
      </c>
      <c r="G14" s="368">
        <v>1.091912512224211</v>
      </c>
      <c r="H14" s="295"/>
      <c r="I14" s="229"/>
      <c r="J14" s="169"/>
      <c r="K14" s="337" t="s">
        <v>92</v>
      </c>
      <c r="L14" s="142">
        <v>6812.229379947823</v>
      </c>
      <c r="M14" s="142">
        <v>7444.3870391616911</v>
      </c>
      <c r="N14" s="142">
        <v>5732.8066026281631</v>
      </c>
      <c r="O14" s="780">
        <v>5827.5753526539193</v>
      </c>
    </row>
    <row r="15" spans="1:15" ht="14.45" customHeight="1" x14ac:dyDescent="0.25">
      <c r="A15" s="767"/>
      <c r="B15" s="768"/>
      <c r="C15" s="766"/>
      <c r="D15" s="374"/>
      <c r="E15" s="374"/>
      <c r="F15" s="374"/>
      <c r="G15" s="368"/>
      <c r="H15" s="295"/>
      <c r="I15" s="767"/>
      <c r="J15" s="768"/>
      <c r="K15" s="766"/>
      <c r="L15" s="142"/>
      <c r="M15" s="142"/>
      <c r="N15" s="142"/>
      <c r="O15" s="780"/>
    </row>
    <row r="16" spans="1:15" ht="14.45" customHeight="1" x14ac:dyDescent="0.25">
      <c r="A16" s="229" t="s">
        <v>10</v>
      </c>
      <c r="B16" s="336" t="s">
        <v>389</v>
      </c>
      <c r="C16" s="337" t="s">
        <v>91</v>
      </c>
      <c r="D16" s="374">
        <v>32.577317284926558</v>
      </c>
      <c r="E16" s="374">
        <v>33.457987028540074</v>
      </c>
      <c r="F16" s="374">
        <v>36.245999954737819</v>
      </c>
      <c r="G16" s="368">
        <v>34.228376381074732</v>
      </c>
      <c r="H16" s="295"/>
      <c r="I16" s="229" t="s">
        <v>10</v>
      </c>
      <c r="J16" s="336" t="s">
        <v>389</v>
      </c>
      <c r="K16" s="337" t="s">
        <v>91</v>
      </c>
      <c r="L16" s="142">
        <v>1341818</v>
      </c>
      <c r="M16" s="142">
        <v>1426228</v>
      </c>
      <c r="N16" s="142">
        <v>1601602</v>
      </c>
      <c r="O16" s="780">
        <v>1568757</v>
      </c>
    </row>
    <row r="17" spans="1:15" ht="14.45" customHeight="1" x14ac:dyDescent="0.25">
      <c r="A17" s="229"/>
      <c r="B17" s="169"/>
      <c r="C17" s="337" t="s">
        <v>92</v>
      </c>
      <c r="D17" s="374">
        <v>0.68044771144218563</v>
      </c>
      <c r="E17" s="374">
        <v>0.45418818459697707</v>
      </c>
      <c r="F17" s="374">
        <v>0.34256061069824417</v>
      </c>
      <c r="G17" s="368">
        <v>0.35658201759017788</v>
      </c>
      <c r="H17" s="295"/>
      <c r="I17" s="229"/>
      <c r="J17" s="169"/>
      <c r="K17" s="337" t="s">
        <v>92</v>
      </c>
      <c r="L17" s="142">
        <v>48383.643771669987</v>
      </c>
      <c r="M17" s="142">
        <v>28030.212643745232</v>
      </c>
      <c r="N17" s="142">
        <v>22573.748983023863</v>
      </c>
      <c r="O17" s="780">
        <v>22004.702009035194</v>
      </c>
    </row>
    <row r="18" spans="1:15" ht="14.45" customHeight="1" x14ac:dyDescent="0.25">
      <c r="A18" s="229"/>
      <c r="B18" s="336" t="s">
        <v>390</v>
      </c>
      <c r="C18" s="337" t="s">
        <v>91</v>
      </c>
      <c r="D18" s="374">
        <v>10.744713601199551</v>
      </c>
      <c r="E18" s="374">
        <v>11.290101232938509</v>
      </c>
      <c r="F18" s="374">
        <v>13.128159866023944</v>
      </c>
      <c r="G18" s="368">
        <v>14.579706868947195</v>
      </c>
      <c r="H18" s="295"/>
      <c r="I18" s="229"/>
      <c r="J18" s="336" t="s">
        <v>390</v>
      </c>
      <c r="K18" s="337" t="s">
        <v>91</v>
      </c>
      <c r="L18" s="142">
        <v>442561</v>
      </c>
      <c r="M18" s="142">
        <v>481268</v>
      </c>
      <c r="N18" s="142">
        <v>580094</v>
      </c>
      <c r="O18" s="780">
        <v>668218</v>
      </c>
    </row>
    <row r="19" spans="1:15" ht="14.45" customHeight="1" x14ac:dyDescent="0.25">
      <c r="A19" s="229"/>
      <c r="B19" s="169"/>
      <c r="C19" s="337" t="s">
        <v>92</v>
      </c>
      <c r="D19" s="374">
        <v>0.4433386060520435</v>
      </c>
      <c r="E19" s="374">
        <v>0.27167270479530908</v>
      </c>
      <c r="F19" s="374">
        <v>0.19800352804428728</v>
      </c>
      <c r="G19" s="368">
        <v>0.23258253628161682</v>
      </c>
      <c r="H19" s="295"/>
      <c r="I19" s="229"/>
      <c r="J19" s="169"/>
      <c r="K19" s="337" t="s">
        <v>92</v>
      </c>
      <c r="L19" s="142">
        <v>23705.433203928718</v>
      </c>
      <c r="M19" s="142">
        <v>14795.624396139761</v>
      </c>
      <c r="N19" s="142">
        <v>10068.777860305681</v>
      </c>
      <c r="O19" s="780">
        <v>12442.63537133747</v>
      </c>
    </row>
    <row r="20" spans="1:15" ht="14.45" customHeight="1" x14ac:dyDescent="0.25">
      <c r="A20" s="229"/>
      <c r="B20" s="336" t="s">
        <v>391</v>
      </c>
      <c r="C20" s="337" t="s">
        <v>91</v>
      </c>
      <c r="D20" s="374">
        <v>6.7798659438797797</v>
      </c>
      <c r="E20" s="374">
        <v>7.008679622487211</v>
      </c>
      <c r="F20" s="374">
        <v>7.7083305044470096</v>
      </c>
      <c r="G20" s="368">
        <v>8.1020359983819201</v>
      </c>
      <c r="H20" s="295"/>
      <c r="I20" s="229"/>
      <c r="J20" s="336" t="s">
        <v>391</v>
      </c>
      <c r="K20" s="337" t="s">
        <v>91</v>
      </c>
      <c r="L20" s="142">
        <v>279254</v>
      </c>
      <c r="M20" s="142">
        <v>298762</v>
      </c>
      <c r="N20" s="142">
        <v>340608</v>
      </c>
      <c r="O20" s="780">
        <v>371333</v>
      </c>
    </row>
    <row r="21" spans="1:15" ht="14.45" customHeight="1" x14ac:dyDescent="0.25">
      <c r="A21" s="229"/>
      <c r="B21" s="169"/>
      <c r="C21" s="337" t="s">
        <v>92</v>
      </c>
      <c r="D21" s="374">
        <v>0.40792926775562066</v>
      </c>
      <c r="E21" s="374">
        <v>0.29826732953478163</v>
      </c>
      <c r="F21" s="374">
        <v>0.16991687800149444</v>
      </c>
      <c r="G21" s="368">
        <v>0.17149786209447368</v>
      </c>
      <c r="H21" s="295"/>
      <c r="I21" s="229"/>
      <c r="J21" s="169"/>
      <c r="K21" s="337" t="s">
        <v>92</v>
      </c>
      <c r="L21" s="142">
        <v>19239.657635010411</v>
      </c>
      <c r="M21" s="142">
        <v>15072.98700596649</v>
      </c>
      <c r="N21" s="142">
        <v>8089.8614616503401</v>
      </c>
      <c r="O21" s="780">
        <v>8788.4223935503196</v>
      </c>
    </row>
    <row r="22" spans="1:15" ht="14.45" customHeight="1" x14ac:dyDescent="0.25">
      <c r="A22" s="229"/>
      <c r="B22" s="336" t="s">
        <v>3</v>
      </c>
      <c r="C22" s="337" t="s">
        <v>91</v>
      </c>
      <c r="D22" s="374">
        <v>50.101896830005884</v>
      </c>
      <c r="E22" s="374">
        <v>51.756767883965793</v>
      </c>
      <c r="F22" s="374">
        <v>57.082490325208767</v>
      </c>
      <c r="G22" s="368">
        <v>56.910119248403845</v>
      </c>
      <c r="H22" s="295"/>
      <c r="I22" s="229"/>
      <c r="J22" s="336" t="s">
        <v>3</v>
      </c>
      <c r="K22" s="337" t="s">
        <v>91</v>
      </c>
      <c r="L22" s="142">
        <v>2063633</v>
      </c>
      <c r="M22" s="142">
        <v>2206258</v>
      </c>
      <c r="N22" s="142">
        <v>2522304</v>
      </c>
      <c r="O22" s="780">
        <v>2608308</v>
      </c>
    </row>
    <row r="23" spans="1:15" ht="14.45" customHeight="1" x14ac:dyDescent="0.25">
      <c r="A23" s="229"/>
      <c r="B23" s="169"/>
      <c r="C23" s="337" t="s">
        <v>92</v>
      </c>
      <c r="D23" s="374">
        <v>0.64131434281133182</v>
      </c>
      <c r="E23" s="374">
        <v>0.50309163200884111</v>
      </c>
      <c r="F23" s="374">
        <v>0.31934183500088931</v>
      </c>
      <c r="G23" s="368">
        <v>0.31697357499039008</v>
      </c>
      <c r="H23" s="295"/>
      <c r="I23" s="229"/>
      <c r="J23" s="169"/>
      <c r="K23" s="337" t="s">
        <v>92</v>
      </c>
      <c r="L23" s="142">
        <v>69106.202448281038</v>
      </c>
      <c r="M23" s="142">
        <v>44364.217050409621</v>
      </c>
      <c r="N23" s="142">
        <v>28564.977740035967</v>
      </c>
      <c r="O23" s="780">
        <v>29006.518672213242</v>
      </c>
    </row>
    <row r="24" spans="1:15" ht="14.45" customHeight="1" x14ac:dyDescent="0.25">
      <c r="A24" s="767"/>
      <c r="B24" s="768"/>
      <c r="C24" s="766"/>
      <c r="D24" s="374"/>
      <c r="E24" s="374"/>
      <c r="F24" s="374"/>
      <c r="G24" s="368"/>
      <c r="H24" s="295"/>
      <c r="I24" s="767"/>
      <c r="J24" s="768"/>
      <c r="K24" s="766"/>
      <c r="L24" s="142"/>
      <c r="M24" s="142"/>
      <c r="N24" s="142"/>
      <c r="O24" s="780"/>
    </row>
    <row r="25" spans="1:15" ht="14.45" customHeight="1" x14ac:dyDescent="0.25">
      <c r="A25" s="229" t="s">
        <v>3</v>
      </c>
      <c r="B25" s="336" t="s">
        <v>389</v>
      </c>
      <c r="C25" s="337" t="s">
        <v>91</v>
      </c>
      <c r="D25" s="374">
        <v>32.131568901722751</v>
      </c>
      <c r="E25" s="374">
        <v>33.416171315002131</v>
      </c>
      <c r="F25" s="374">
        <v>35.927592068534473</v>
      </c>
      <c r="G25" s="368">
        <v>34.075817552725887</v>
      </c>
      <c r="H25" s="295"/>
      <c r="I25" s="229" t="s">
        <v>3</v>
      </c>
      <c r="J25" s="336" t="s">
        <v>389</v>
      </c>
      <c r="K25" s="337" t="s">
        <v>91</v>
      </c>
      <c r="L25" s="142">
        <v>1416624</v>
      </c>
      <c r="M25" s="142">
        <v>1544991</v>
      </c>
      <c r="N25" s="142">
        <v>1715563</v>
      </c>
      <c r="O25" s="780">
        <v>1698075</v>
      </c>
    </row>
    <row r="26" spans="1:15" ht="14.45" customHeight="1" x14ac:dyDescent="0.25">
      <c r="A26" s="229"/>
      <c r="B26" s="169"/>
      <c r="C26" s="337" t="s">
        <v>92</v>
      </c>
      <c r="D26" s="374">
        <v>0.66102481597466822</v>
      </c>
      <c r="E26" s="374">
        <v>0.44477413412125405</v>
      </c>
      <c r="F26" s="374">
        <v>0.32943266334769028</v>
      </c>
      <c r="G26" s="368">
        <v>0.34141291173621646</v>
      </c>
      <c r="H26" s="295"/>
      <c r="I26" s="229"/>
      <c r="J26" s="169"/>
      <c r="K26" s="337" t="s">
        <v>92</v>
      </c>
      <c r="L26" s="142">
        <v>49804.313980278501</v>
      </c>
      <c r="M26" s="142">
        <v>29915.752381597049</v>
      </c>
      <c r="N26" s="142">
        <v>23566.35515375328</v>
      </c>
      <c r="O26" s="780">
        <v>22955.156193091309</v>
      </c>
    </row>
    <row r="27" spans="1:15" ht="14.45" customHeight="1" x14ac:dyDescent="0.25">
      <c r="A27" s="229"/>
      <c r="B27" s="336" t="s">
        <v>390</v>
      </c>
      <c r="C27" s="337" t="s">
        <v>91</v>
      </c>
      <c r="D27" s="374">
        <v>10.721818498950855</v>
      </c>
      <c r="E27" s="374">
        <v>11.260190639827162</v>
      </c>
      <c r="F27" s="374">
        <v>13.1368484187728</v>
      </c>
      <c r="G27" s="368">
        <v>14.634796816359522</v>
      </c>
      <c r="H27" s="295"/>
      <c r="I27" s="229"/>
      <c r="J27" s="336" t="s">
        <v>390</v>
      </c>
      <c r="K27" s="337" t="s">
        <v>91</v>
      </c>
      <c r="L27" s="142">
        <v>472706</v>
      </c>
      <c r="M27" s="142">
        <v>520613</v>
      </c>
      <c r="N27" s="142">
        <v>627292</v>
      </c>
      <c r="O27" s="780">
        <v>729285</v>
      </c>
    </row>
    <row r="28" spans="1:15" ht="14.45" customHeight="1" x14ac:dyDescent="0.25">
      <c r="A28" s="229"/>
      <c r="B28" s="169"/>
      <c r="C28" s="337" t="s">
        <v>92</v>
      </c>
      <c r="D28" s="374">
        <v>0.41565894648471996</v>
      </c>
      <c r="E28" s="374">
        <v>0.25509699536875707</v>
      </c>
      <c r="F28" s="374">
        <v>0.18885718360773998</v>
      </c>
      <c r="G28" s="368">
        <v>0.2325090399717504</v>
      </c>
      <c r="H28" s="295"/>
      <c r="I28" s="229"/>
      <c r="J28" s="169"/>
      <c r="K28" s="337" t="s">
        <v>92</v>
      </c>
      <c r="L28" s="142">
        <v>23847.073869906773</v>
      </c>
      <c r="M28" s="142">
        <v>15124.710240817367</v>
      </c>
      <c r="N28" s="142">
        <v>10349.43549012826</v>
      </c>
      <c r="O28" s="780">
        <v>13181.481225124813</v>
      </c>
    </row>
    <row r="29" spans="1:15" ht="14.45" customHeight="1" x14ac:dyDescent="0.25">
      <c r="A29" s="229"/>
      <c r="B29" s="336" t="s">
        <v>391</v>
      </c>
      <c r="C29" s="337" t="s">
        <v>91</v>
      </c>
      <c r="D29" s="374">
        <v>6.7343143510184014</v>
      </c>
      <c r="E29" s="374">
        <v>6.8769150876081948</v>
      </c>
      <c r="F29" s="374">
        <v>7.7158031830824214</v>
      </c>
      <c r="G29" s="368">
        <v>8.1026828805275937</v>
      </c>
      <c r="H29" s="295"/>
      <c r="I29" s="229"/>
      <c r="J29" s="336" t="s">
        <v>391</v>
      </c>
      <c r="K29" s="337" t="s">
        <v>91</v>
      </c>
      <c r="L29" s="142">
        <v>296904</v>
      </c>
      <c r="M29" s="142">
        <v>317953</v>
      </c>
      <c r="N29" s="142">
        <v>368434</v>
      </c>
      <c r="O29" s="780">
        <v>403775</v>
      </c>
    </row>
    <row r="30" spans="1:15" ht="14.45" customHeight="1" x14ac:dyDescent="0.25">
      <c r="A30" s="229"/>
      <c r="B30" s="169"/>
      <c r="C30" s="337" t="s">
        <v>92</v>
      </c>
      <c r="D30" s="374">
        <v>0.38003037585336591</v>
      </c>
      <c r="E30" s="374">
        <v>0.27754317285436408</v>
      </c>
      <c r="F30" s="374">
        <v>0.15984829852915713</v>
      </c>
      <c r="G30" s="368">
        <v>0.16565721358023541</v>
      </c>
      <c r="H30" s="295"/>
      <c r="I30" s="229"/>
      <c r="J30" s="169"/>
      <c r="K30" s="337" t="s">
        <v>92</v>
      </c>
      <c r="L30" s="142">
        <v>19309.050330716582</v>
      </c>
      <c r="M30" s="142">
        <v>15285.771525013119</v>
      </c>
      <c r="N30" s="142">
        <v>8254.8853124367852</v>
      </c>
      <c r="O30" s="780">
        <v>9142.437732076618</v>
      </c>
    </row>
    <row r="31" spans="1:15" ht="14.45" customHeight="1" x14ac:dyDescent="0.25">
      <c r="A31" s="229"/>
      <c r="B31" s="336" t="s">
        <v>3</v>
      </c>
      <c r="C31" s="337" t="s">
        <v>91</v>
      </c>
      <c r="D31" s="374">
        <v>49.587701751692002</v>
      </c>
      <c r="E31" s="374">
        <v>51.553277042437486</v>
      </c>
      <c r="F31" s="374">
        <v>56.780243670389694</v>
      </c>
      <c r="G31" s="368">
        <v>56.813297249613001</v>
      </c>
      <c r="H31" s="295"/>
      <c r="I31" s="229"/>
      <c r="J31" s="336" t="s">
        <v>3</v>
      </c>
      <c r="K31" s="337" t="s">
        <v>91</v>
      </c>
      <c r="L31" s="142">
        <v>2186234</v>
      </c>
      <c r="M31" s="142">
        <v>2383557</v>
      </c>
      <c r="N31" s="142">
        <v>2711289</v>
      </c>
      <c r="O31" s="780">
        <v>2831135</v>
      </c>
    </row>
    <row r="32" spans="1:15" ht="14.45" customHeight="1" x14ac:dyDescent="0.25">
      <c r="A32" s="229"/>
      <c r="B32" s="169"/>
      <c r="C32" s="337" t="s">
        <v>92</v>
      </c>
      <c r="D32" s="374">
        <v>0.61727047802101553</v>
      </c>
      <c r="E32" s="374">
        <v>0.46800278723358607</v>
      </c>
      <c r="F32" s="374">
        <v>0.30829182536202493</v>
      </c>
      <c r="G32" s="368">
        <v>0.30903924339775762</v>
      </c>
      <c r="H32" s="295"/>
      <c r="I32" s="229"/>
      <c r="J32" s="169"/>
      <c r="K32" s="337" t="s">
        <v>92</v>
      </c>
      <c r="L32" s="142">
        <v>70589.311548466183</v>
      </c>
      <c r="M32" s="142">
        <v>46088.405770843667</v>
      </c>
      <c r="N32" s="142">
        <v>29791.458896489301</v>
      </c>
      <c r="O32" s="780">
        <v>29911.890021182335</v>
      </c>
    </row>
    <row r="33" spans="1:15" ht="14.45" customHeight="1" x14ac:dyDescent="0.25">
      <c r="A33" s="230"/>
      <c r="B33" s="19"/>
      <c r="C33" s="19"/>
      <c r="D33" s="48"/>
      <c r="E33" s="48"/>
      <c r="F33" s="48"/>
      <c r="G33" s="288"/>
      <c r="H33" s="333"/>
      <c r="I33" s="230"/>
      <c r="J33" s="19"/>
      <c r="K33" s="19"/>
      <c r="L33" s="48"/>
      <c r="M33" s="48"/>
      <c r="N33" s="48"/>
      <c r="O33" s="288"/>
    </row>
    <row r="34" spans="1:15" ht="14.45" customHeight="1" x14ac:dyDescent="0.25">
      <c r="A34" s="875" t="s">
        <v>342</v>
      </c>
      <c r="B34" s="875"/>
      <c r="C34" s="875"/>
      <c r="D34" s="875"/>
      <c r="E34" s="875"/>
      <c r="F34" s="875"/>
      <c r="G34" s="875"/>
      <c r="H34" s="333"/>
      <c r="I34" s="875" t="s">
        <v>342</v>
      </c>
      <c r="J34" s="875"/>
      <c r="K34" s="875"/>
      <c r="L34" s="875"/>
      <c r="M34" s="875"/>
      <c r="N34" s="875"/>
      <c r="O34" s="875"/>
    </row>
    <row r="35" spans="1:15" x14ac:dyDescent="0.25">
      <c r="A35" s="875" t="s">
        <v>6</v>
      </c>
      <c r="B35" s="875"/>
      <c r="C35" s="875"/>
      <c r="D35" s="875"/>
      <c r="E35" s="875"/>
      <c r="F35" s="875"/>
      <c r="G35" s="875"/>
      <c r="H35" s="333"/>
      <c r="I35" s="875" t="s">
        <v>6</v>
      </c>
      <c r="J35" s="875"/>
      <c r="K35" s="875"/>
      <c r="L35" s="875"/>
      <c r="M35" s="875"/>
      <c r="N35" s="875"/>
      <c r="O35" s="875"/>
    </row>
  </sheetData>
  <mergeCells count="8">
    <mergeCell ref="A35:G35"/>
    <mergeCell ref="I35:O35"/>
    <mergeCell ref="A2:G2"/>
    <mergeCell ref="I2:O2"/>
    <mergeCell ref="A3:G3"/>
    <mergeCell ref="I3:O3"/>
    <mergeCell ref="A34:G34"/>
    <mergeCell ref="I34:O34"/>
  </mergeCells>
  <hyperlinks>
    <hyperlink ref="A1" location="INDICE!A1" display="INDICE" xr:uid="{4F3AF359-DCC7-41F0-BFFC-CA47B86B6644}"/>
  </hyperlink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D8AEB-647B-4864-893D-64B1A9A3281A}">
  <dimension ref="A1:L42"/>
  <sheetViews>
    <sheetView workbookViewId="0">
      <selection activeCell="B43" sqref="B43:F278"/>
    </sheetView>
  </sheetViews>
  <sheetFormatPr baseColWidth="10" defaultRowHeight="15" x14ac:dyDescent="0.25"/>
  <cols>
    <col min="3" max="3" width="13.28515625" customWidth="1"/>
    <col min="9" max="9" width="13.28515625" customWidth="1"/>
  </cols>
  <sheetData>
    <row r="1" spans="1:12" x14ac:dyDescent="0.25">
      <c r="A1" s="398" t="s">
        <v>344</v>
      </c>
      <c r="B1" s="194"/>
    </row>
    <row r="2" spans="1:12" ht="43.15" customHeight="1" x14ac:dyDescent="0.25">
      <c r="A2" s="858" t="s">
        <v>416</v>
      </c>
      <c r="B2" s="858"/>
      <c r="C2" s="858"/>
      <c r="D2" s="858"/>
      <c r="E2" s="858"/>
      <c r="F2" s="194"/>
      <c r="G2" s="911" t="s">
        <v>417</v>
      </c>
      <c r="H2" s="911"/>
      <c r="I2" s="911"/>
      <c r="J2" s="911"/>
      <c r="K2" s="911"/>
      <c r="L2" s="194"/>
    </row>
    <row r="3" spans="1:12" ht="28.9" customHeight="1" x14ac:dyDescent="0.25">
      <c r="A3" s="909" t="s">
        <v>374</v>
      </c>
      <c r="B3" s="909"/>
      <c r="C3" s="909"/>
      <c r="D3" s="909"/>
      <c r="E3" s="909"/>
      <c r="F3" s="194"/>
      <c r="G3" s="909" t="s">
        <v>375</v>
      </c>
      <c r="H3" s="909"/>
      <c r="I3" s="909"/>
      <c r="J3" s="909"/>
      <c r="K3" s="909"/>
      <c r="L3" s="194"/>
    </row>
    <row r="4" spans="1:12" x14ac:dyDescent="0.25">
      <c r="A4" s="194"/>
      <c r="B4" s="194"/>
      <c r="C4" s="194"/>
      <c r="D4" s="194"/>
      <c r="E4" s="194"/>
      <c r="F4" s="194"/>
      <c r="G4" s="194"/>
      <c r="H4" s="194"/>
      <c r="I4" s="194"/>
      <c r="J4" s="194"/>
      <c r="K4" s="194"/>
      <c r="L4" s="194"/>
    </row>
    <row r="5" spans="1:12" x14ac:dyDescent="0.25">
      <c r="A5" s="285"/>
      <c r="B5" s="282"/>
      <c r="C5" s="282"/>
      <c r="D5" s="283">
        <v>2015</v>
      </c>
      <c r="E5" s="286">
        <v>2017</v>
      </c>
      <c r="F5" s="333"/>
      <c r="G5" s="285"/>
      <c r="H5" s="282"/>
      <c r="I5" s="282"/>
      <c r="J5" s="283">
        <v>2015</v>
      </c>
      <c r="K5" s="286">
        <v>2017</v>
      </c>
      <c r="L5" s="194"/>
    </row>
    <row r="6" spans="1:12" x14ac:dyDescent="0.25">
      <c r="A6" s="401"/>
      <c r="B6" s="341"/>
      <c r="C6" s="341"/>
      <c r="D6" s="386"/>
      <c r="E6" s="287"/>
      <c r="F6" s="333"/>
      <c r="G6" s="401"/>
      <c r="H6" s="341"/>
      <c r="I6" s="341"/>
      <c r="J6" s="386"/>
      <c r="K6" s="287"/>
      <c r="L6" s="194"/>
    </row>
    <row r="7" spans="1:12" x14ac:dyDescent="0.25">
      <c r="A7" s="401" t="s">
        <v>9</v>
      </c>
      <c r="B7" s="341" t="s">
        <v>539</v>
      </c>
      <c r="C7" s="125" t="s">
        <v>91</v>
      </c>
      <c r="D7" s="316">
        <v>74.124486318532618</v>
      </c>
      <c r="E7" s="317">
        <v>69.909271962823638</v>
      </c>
      <c r="F7" s="333"/>
      <c r="G7" s="401" t="s">
        <v>9</v>
      </c>
      <c r="H7" s="341" t="s">
        <v>539</v>
      </c>
      <c r="I7" s="125" t="s">
        <v>91</v>
      </c>
      <c r="J7" s="384">
        <v>36977</v>
      </c>
      <c r="K7" s="780">
        <v>31592</v>
      </c>
      <c r="L7" s="194"/>
    </row>
    <row r="8" spans="1:12" x14ac:dyDescent="0.25">
      <c r="A8" s="401"/>
      <c r="B8" s="341"/>
      <c r="C8" s="125" t="s">
        <v>92</v>
      </c>
      <c r="D8" s="316">
        <v>2.087468465161006</v>
      </c>
      <c r="E8" s="317">
        <v>2.6524262141577624</v>
      </c>
      <c r="F8" s="333"/>
      <c r="G8" s="401"/>
      <c r="H8" s="341"/>
      <c r="I8" s="125" t="s">
        <v>92</v>
      </c>
      <c r="J8" s="384">
        <v>2091.2393216371343</v>
      </c>
      <c r="K8" s="780">
        <v>2541.3468677951896</v>
      </c>
      <c r="L8" s="194"/>
    </row>
    <row r="9" spans="1:12" x14ac:dyDescent="0.25">
      <c r="A9" s="401"/>
      <c r="B9" s="290" t="s">
        <v>540</v>
      </c>
      <c r="C9" s="125" t="s">
        <v>91</v>
      </c>
      <c r="D9" s="79">
        <v>53.204629105322766</v>
      </c>
      <c r="E9" s="402">
        <v>48.176725896798608</v>
      </c>
      <c r="F9" s="333"/>
      <c r="G9" s="401"/>
      <c r="H9" s="290" t="s">
        <v>540</v>
      </c>
      <c r="I9" s="125" t="s">
        <v>91</v>
      </c>
      <c r="J9" s="802">
        <v>30067</v>
      </c>
      <c r="K9" s="780">
        <v>25974</v>
      </c>
      <c r="L9" s="194"/>
    </row>
    <row r="10" spans="1:12" x14ac:dyDescent="0.25">
      <c r="A10" s="401"/>
      <c r="B10" s="290"/>
      <c r="C10" s="125" t="s">
        <v>92</v>
      </c>
      <c r="D10" s="79">
        <v>2.3187028188612646</v>
      </c>
      <c r="E10" s="402">
        <v>2.3629418234819921</v>
      </c>
      <c r="F10" s="333"/>
      <c r="G10" s="401"/>
      <c r="H10" s="290"/>
      <c r="I10" s="125" t="s">
        <v>92</v>
      </c>
      <c r="J10" s="802">
        <v>1859.9769985498751</v>
      </c>
      <c r="K10" s="780">
        <v>1738.9799499704311</v>
      </c>
      <c r="L10" s="194"/>
    </row>
    <row r="11" spans="1:12" x14ac:dyDescent="0.25">
      <c r="A11" s="348"/>
      <c r="B11" s="290" t="s">
        <v>372</v>
      </c>
      <c r="C11" s="125" t="s">
        <v>91</v>
      </c>
      <c r="D11" s="406">
        <v>35.287421741605009</v>
      </c>
      <c r="E11" s="407">
        <v>28.750814090332604</v>
      </c>
      <c r="F11" s="194"/>
      <c r="G11" s="348"/>
      <c r="H11" s="290" t="s">
        <v>372</v>
      </c>
      <c r="I11" s="125" t="s">
        <v>91</v>
      </c>
      <c r="J11" s="804">
        <v>31000</v>
      </c>
      <c r="K11" s="805">
        <v>25163</v>
      </c>
      <c r="L11" s="194"/>
    </row>
    <row r="12" spans="1:12" x14ac:dyDescent="0.25">
      <c r="A12" s="348"/>
      <c r="B12" s="290"/>
      <c r="C12" s="125" t="s">
        <v>92</v>
      </c>
      <c r="D12" s="406">
        <v>1.5663887203665776</v>
      </c>
      <c r="E12" s="407">
        <v>1.7172320005003683</v>
      </c>
      <c r="F12" s="194"/>
      <c r="G12" s="348"/>
      <c r="H12" s="290"/>
      <c r="I12" s="125" t="s">
        <v>92</v>
      </c>
      <c r="J12" s="804">
        <v>1792.3708247891861</v>
      </c>
      <c r="K12" s="805">
        <v>1826.6788508438781</v>
      </c>
      <c r="L12" s="194"/>
    </row>
    <row r="13" spans="1:12" x14ac:dyDescent="0.25">
      <c r="A13" s="348"/>
      <c r="B13" s="290" t="s">
        <v>373</v>
      </c>
      <c r="C13" s="125" t="s">
        <v>91</v>
      </c>
      <c r="D13" s="406">
        <v>4.6073502296230977</v>
      </c>
      <c r="E13" s="407">
        <v>9.5433380323807082</v>
      </c>
      <c r="F13" s="194"/>
      <c r="G13" s="348"/>
      <c r="H13" s="290" t="s">
        <v>373</v>
      </c>
      <c r="I13" s="125" t="s">
        <v>91</v>
      </c>
      <c r="J13" s="804">
        <v>4023</v>
      </c>
      <c r="K13" s="805">
        <v>8936</v>
      </c>
      <c r="L13" s="194"/>
    </row>
    <row r="14" spans="1:12" x14ac:dyDescent="0.25">
      <c r="A14" s="348"/>
      <c r="B14" s="290"/>
      <c r="C14" s="125" t="s">
        <v>92</v>
      </c>
      <c r="D14" s="406">
        <v>0.67441240119003842</v>
      </c>
      <c r="E14" s="407">
        <v>1.0591668316092429</v>
      </c>
      <c r="F14" s="194"/>
      <c r="G14" s="348"/>
      <c r="H14" s="290"/>
      <c r="I14" s="125" t="s">
        <v>92</v>
      </c>
      <c r="J14" s="804">
        <v>604.50381212271634</v>
      </c>
      <c r="K14" s="805">
        <v>1050.176935004808</v>
      </c>
      <c r="L14" s="194"/>
    </row>
    <row r="15" spans="1:12" x14ac:dyDescent="0.25">
      <c r="A15" s="348"/>
      <c r="B15" s="290" t="s">
        <v>538</v>
      </c>
      <c r="C15" s="125" t="s">
        <v>91</v>
      </c>
      <c r="D15" s="406">
        <v>36.250017757952016</v>
      </c>
      <c r="E15" s="407">
        <v>32.707012392020296</v>
      </c>
      <c r="F15" s="194"/>
      <c r="G15" s="348"/>
      <c r="H15" s="290" t="s">
        <v>538</v>
      </c>
      <c r="I15" s="125" t="s">
        <v>91</v>
      </c>
      <c r="J15" s="804">
        <v>102067</v>
      </c>
      <c r="K15" s="805">
        <v>91665</v>
      </c>
      <c r="L15" s="194"/>
    </row>
    <row r="16" spans="1:12" x14ac:dyDescent="0.25">
      <c r="A16" s="348"/>
      <c r="B16" s="290"/>
      <c r="C16" s="125" t="s">
        <v>92</v>
      </c>
      <c r="D16" s="406">
        <v>1.0098736178087844</v>
      </c>
      <c r="E16" s="407">
        <v>1.1146210215645893</v>
      </c>
      <c r="F16" s="194"/>
      <c r="G16" s="348"/>
      <c r="H16" s="290"/>
      <c r="I16" s="125" t="s">
        <v>92</v>
      </c>
      <c r="J16" s="804">
        <v>4076.6473428858935</v>
      </c>
      <c r="K16" s="805">
        <v>4307.8877043574394</v>
      </c>
      <c r="L16" s="194"/>
    </row>
    <row r="17" spans="1:12" x14ac:dyDescent="0.25">
      <c r="A17" s="348"/>
      <c r="B17" s="290"/>
      <c r="C17" s="289"/>
      <c r="D17" s="406"/>
      <c r="E17" s="407"/>
      <c r="F17" s="194"/>
      <c r="G17" s="348"/>
      <c r="H17" s="290"/>
      <c r="I17" s="289"/>
      <c r="J17" s="804"/>
      <c r="K17" s="805"/>
      <c r="L17" s="194"/>
    </row>
    <row r="18" spans="1:12" ht="30" x14ac:dyDescent="0.25">
      <c r="A18" s="313" t="s">
        <v>12</v>
      </c>
      <c r="B18" s="341" t="s">
        <v>539</v>
      </c>
      <c r="C18" s="125" t="s">
        <v>91</v>
      </c>
      <c r="D18" s="406">
        <v>73.951922479657114</v>
      </c>
      <c r="E18" s="407">
        <v>70.277507091655124</v>
      </c>
      <c r="F18" s="194"/>
      <c r="G18" s="313" t="s">
        <v>12</v>
      </c>
      <c r="H18" s="341" t="s">
        <v>539</v>
      </c>
      <c r="I18" s="125" t="s">
        <v>91</v>
      </c>
      <c r="J18" s="804">
        <v>297638</v>
      </c>
      <c r="K18" s="805">
        <v>243040</v>
      </c>
      <c r="L18" s="194"/>
    </row>
    <row r="19" spans="1:12" x14ac:dyDescent="0.25">
      <c r="A19" s="348"/>
      <c r="B19" s="341"/>
      <c r="C19" s="125" t="s">
        <v>92</v>
      </c>
      <c r="D19" s="406">
        <v>0.88901580113468093</v>
      </c>
      <c r="E19" s="407">
        <v>1.1084291501174763</v>
      </c>
      <c r="F19" s="194"/>
      <c r="G19" s="348"/>
      <c r="H19" s="341"/>
      <c r="I19" s="125" t="s">
        <v>92</v>
      </c>
      <c r="J19" s="804">
        <v>7270.9975806914936</v>
      </c>
      <c r="K19" s="805">
        <v>9205.9745721954096</v>
      </c>
      <c r="L19" s="194"/>
    </row>
    <row r="20" spans="1:12" x14ac:dyDescent="0.25">
      <c r="A20" s="348"/>
      <c r="B20" s="290" t="s">
        <v>540</v>
      </c>
      <c r="C20" s="125" t="s">
        <v>91</v>
      </c>
      <c r="D20" s="406">
        <v>53.841440731744669</v>
      </c>
      <c r="E20" s="407">
        <v>42.698106121573048</v>
      </c>
      <c r="F20" s="194"/>
      <c r="G20" s="348"/>
      <c r="H20" s="290" t="s">
        <v>540</v>
      </c>
      <c r="I20" s="125" t="s">
        <v>91</v>
      </c>
      <c r="J20" s="804">
        <v>221445</v>
      </c>
      <c r="K20" s="805">
        <v>175087</v>
      </c>
      <c r="L20" s="194"/>
    </row>
    <row r="21" spans="1:12" x14ac:dyDescent="0.25">
      <c r="A21" s="348"/>
      <c r="B21" s="290"/>
      <c r="C21" s="125" t="s">
        <v>92</v>
      </c>
      <c r="D21" s="406">
        <v>1.0606497778750772</v>
      </c>
      <c r="E21" s="407">
        <v>1.1073478276470552</v>
      </c>
      <c r="F21" s="194"/>
      <c r="G21" s="348"/>
      <c r="H21" s="290"/>
      <c r="I21" s="125" t="s">
        <v>92</v>
      </c>
      <c r="J21" s="804">
        <v>6417.2076283793313</v>
      </c>
      <c r="K21" s="805">
        <v>6445.4206488371728</v>
      </c>
      <c r="L21" s="194"/>
    </row>
    <row r="22" spans="1:12" x14ac:dyDescent="0.25">
      <c r="A22" s="348"/>
      <c r="B22" s="290" t="s">
        <v>372</v>
      </c>
      <c r="C22" s="125" t="s">
        <v>91</v>
      </c>
      <c r="D22" s="406">
        <v>33.469970494960833</v>
      </c>
      <c r="E22" s="407">
        <v>27.441086904049438</v>
      </c>
      <c r="F22" s="194"/>
      <c r="G22" s="348"/>
      <c r="H22" s="290" t="s">
        <v>372</v>
      </c>
      <c r="I22" s="125" t="s">
        <v>91</v>
      </c>
      <c r="J22" s="804">
        <v>218255</v>
      </c>
      <c r="K22" s="805">
        <v>165984</v>
      </c>
      <c r="L22" s="194"/>
    </row>
    <row r="23" spans="1:12" x14ac:dyDescent="0.25">
      <c r="A23" s="348"/>
      <c r="B23" s="290"/>
      <c r="C23" s="125" t="s">
        <v>92</v>
      </c>
      <c r="D23" s="406">
        <v>0.76495400367328603</v>
      </c>
      <c r="E23" s="407">
        <v>1.0031112247160914</v>
      </c>
      <c r="F23" s="194"/>
      <c r="G23" s="348"/>
      <c r="H23" s="290"/>
      <c r="I23" s="125" t="s">
        <v>92</v>
      </c>
      <c r="J23" s="804">
        <v>6003.5446806200762</v>
      </c>
      <c r="K23" s="805">
        <v>7595.7003232508278</v>
      </c>
      <c r="L23" s="194"/>
    </row>
    <row r="24" spans="1:12" x14ac:dyDescent="0.25">
      <c r="A24" s="348"/>
      <c r="B24" s="290" t="s">
        <v>373</v>
      </c>
      <c r="C24" s="125" t="s">
        <v>91</v>
      </c>
      <c r="D24" s="406">
        <v>8.097772080934023</v>
      </c>
      <c r="E24" s="407">
        <v>9.7408755063166055</v>
      </c>
      <c r="F24" s="194"/>
      <c r="G24" s="348"/>
      <c r="H24" s="290" t="s">
        <v>373</v>
      </c>
      <c r="I24" s="125" t="s">
        <v>91</v>
      </c>
      <c r="J24" s="804">
        <v>50035</v>
      </c>
      <c r="K24" s="805">
        <v>58654</v>
      </c>
      <c r="L24" s="194"/>
    </row>
    <row r="25" spans="1:12" x14ac:dyDescent="0.25">
      <c r="A25" s="348"/>
      <c r="B25" s="290"/>
      <c r="C25" s="125" t="s">
        <v>92</v>
      </c>
      <c r="D25" s="406">
        <v>0.58472858771070613</v>
      </c>
      <c r="E25" s="407">
        <v>0.8478756381835203</v>
      </c>
      <c r="F25" s="194"/>
      <c r="G25" s="348"/>
      <c r="H25" s="290"/>
      <c r="I25" s="125" t="s">
        <v>92</v>
      </c>
      <c r="J25" s="804">
        <v>3848.9950606107404</v>
      </c>
      <c r="K25" s="805">
        <v>5696.3083331863554</v>
      </c>
      <c r="L25" s="194"/>
    </row>
    <row r="26" spans="1:12" x14ac:dyDescent="0.25">
      <c r="A26" s="348"/>
      <c r="B26" s="290" t="s">
        <v>538</v>
      </c>
      <c r="C26" s="125" t="s">
        <v>91</v>
      </c>
      <c r="D26" s="406">
        <v>37.78645553388516</v>
      </c>
      <c r="E26" s="407">
        <v>32.745615679625693</v>
      </c>
      <c r="F26" s="194"/>
      <c r="G26" s="348"/>
      <c r="H26" s="290" t="s">
        <v>538</v>
      </c>
      <c r="I26" s="125" t="s">
        <v>91</v>
      </c>
      <c r="J26" s="804">
        <v>787373</v>
      </c>
      <c r="K26" s="805">
        <v>642765</v>
      </c>
      <c r="L26" s="194"/>
    </row>
    <row r="27" spans="1:12" x14ac:dyDescent="0.25">
      <c r="A27" s="348"/>
      <c r="B27" s="290"/>
      <c r="C27" s="125" t="s">
        <v>92</v>
      </c>
      <c r="D27" s="406">
        <v>0.47645036647513866</v>
      </c>
      <c r="E27" s="407">
        <v>0.63572474666281753</v>
      </c>
      <c r="F27" s="194"/>
      <c r="G27" s="348"/>
      <c r="H27" s="290"/>
      <c r="I27" s="125" t="s">
        <v>92</v>
      </c>
      <c r="J27" s="804">
        <v>15244.635275731753</v>
      </c>
      <c r="K27" s="805">
        <v>19346.14242202734</v>
      </c>
      <c r="L27" s="194"/>
    </row>
    <row r="28" spans="1:12" x14ac:dyDescent="0.25">
      <c r="A28" s="348"/>
      <c r="B28" s="290"/>
      <c r="C28" s="289"/>
      <c r="D28" s="406"/>
      <c r="E28" s="407"/>
      <c r="F28" s="194"/>
      <c r="G28" s="348"/>
      <c r="H28" s="290"/>
      <c r="I28" s="289"/>
      <c r="J28" s="289"/>
      <c r="K28" s="349"/>
      <c r="L28" s="194"/>
    </row>
    <row r="29" spans="1:12" x14ac:dyDescent="0.25">
      <c r="A29" s="313" t="s">
        <v>3</v>
      </c>
      <c r="B29" s="341" t="s">
        <v>539</v>
      </c>
      <c r="C29" s="125" t="s">
        <v>91</v>
      </c>
      <c r="D29" s="406">
        <v>73.943570263475621</v>
      </c>
      <c r="E29" s="407">
        <v>70.199004594766095</v>
      </c>
      <c r="F29" s="194"/>
      <c r="G29" s="313" t="s">
        <v>3</v>
      </c>
      <c r="H29" s="341" t="s">
        <v>539</v>
      </c>
      <c r="I29" s="125" t="s">
        <v>91</v>
      </c>
      <c r="J29" s="804">
        <v>335008</v>
      </c>
      <c r="K29" s="805">
        <v>275463</v>
      </c>
      <c r="L29" s="194"/>
    </row>
    <row r="30" spans="1:12" x14ac:dyDescent="0.25">
      <c r="A30" s="348"/>
      <c r="B30" s="341"/>
      <c r="C30" s="125" t="s">
        <v>92</v>
      </c>
      <c r="D30" s="406">
        <v>0.81555791644374631</v>
      </c>
      <c r="E30" s="407">
        <v>1.0259613503109486</v>
      </c>
      <c r="F30" s="194"/>
      <c r="G30" s="348"/>
      <c r="H30" s="341"/>
      <c r="I30" s="125" t="s">
        <v>92</v>
      </c>
      <c r="J30" s="804">
        <v>7456.7531487726474</v>
      </c>
      <c r="K30" s="805">
        <v>9366.0814673141704</v>
      </c>
      <c r="L30" s="194"/>
    </row>
    <row r="31" spans="1:12" x14ac:dyDescent="0.25">
      <c r="A31" s="348"/>
      <c r="B31" s="290" t="s">
        <v>540</v>
      </c>
      <c r="C31" s="125" t="s">
        <v>91</v>
      </c>
      <c r="D31" s="406">
        <v>53.753240342017691</v>
      </c>
      <c r="E31" s="407">
        <v>43.357825998085055</v>
      </c>
      <c r="F31" s="194"/>
      <c r="G31" s="348"/>
      <c r="H31" s="290" t="s">
        <v>540</v>
      </c>
      <c r="I31" s="125" t="s">
        <v>91</v>
      </c>
      <c r="J31" s="804">
        <v>251527</v>
      </c>
      <c r="K31" s="805">
        <v>201512</v>
      </c>
      <c r="L31" s="194"/>
    </row>
    <row r="32" spans="1:12" x14ac:dyDescent="0.25">
      <c r="A32" s="348"/>
      <c r="B32" s="290"/>
      <c r="C32" s="125" t="s">
        <v>92</v>
      </c>
      <c r="D32" s="406">
        <v>0.98042351940910122</v>
      </c>
      <c r="E32" s="407">
        <v>1.0132370663722046</v>
      </c>
      <c r="F32" s="194"/>
      <c r="G32" s="348"/>
      <c r="H32" s="290"/>
      <c r="I32" s="125" t="s">
        <v>92</v>
      </c>
      <c r="J32" s="804">
        <v>6680.3618685324527</v>
      </c>
      <c r="K32" s="805">
        <v>6686.4506172768351</v>
      </c>
      <c r="L32" s="194"/>
    </row>
    <row r="33" spans="1:12" x14ac:dyDescent="0.25">
      <c r="A33" s="348"/>
      <c r="B33" s="290" t="s">
        <v>372</v>
      </c>
      <c r="C33" s="125" t="s">
        <v>91</v>
      </c>
      <c r="D33" s="406">
        <v>33.68709262835543</v>
      </c>
      <c r="E33" s="407">
        <v>27.609009887563946</v>
      </c>
      <c r="F33" s="194"/>
      <c r="G33" s="348"/>
      <c r="H33" s="290" t="s">
        <v>372</v>
      </c>
      <c r="I33" s="125" t="s">
        <v>91</v>
      </c>
      <c r="J33" s="804">
        <v>249270</v>
      </c>
      <c r="K33" s="805">
        <v>191384</v>
      </c>
      <c r="L33" s="194"/>
    </row>
    <row r="34" spans="1:12" x14ac:dyDescent="0.25">
      <c r="A34" s="348"/>
      <c r="B34" s="290"/>
      <c r="C34" s="125" t="s">
        <v>92</v>
      </c>
      <c r="D34" s="406">
        <v>0.70474435035827454</v>
      </c>
      <c r="E34" s="407">
        <v>0.90488110056404047</v>
      </c>
      <c r="F34" s="194"/>
      <c r="G34" s="348"/>
      <c r="H34" s="290"/>
      <c r="I34" s="125" t="s">
        <v>92</v>
      </c>
      <c r="J34" s="804">
        <v>6319.3532681353508</v>
      </c>
      <c r="K34" s="805">
        <v>7890.3332912402575</v>
      </c>
      <c r="L34" s="194"/>
    </row>
    <row r="35" spans="1:12" x14ac:dyDescent="0.25">
      <c r="A35" s="348"/>
      <c r="B35" s="290" t="s">
        <v>373</v>
      </c>
      <c r="C35" s="125" t="s">
        <v>91</v>
      </c>
      <c r="D35" s="406">
        <v>7.6633121306241874</v>
      </c>
      <c r="E35" s="407">
        <v>9.6990552066950606</v>
      </c>
      <c r="F35" s="194"/>
      <c r="G35" s="348"/>
      <c r="H35" s="290" t="s">
        <v>373</v>
      </c>
      <c r="I35" s="125" t="s">
        <v>91</v>
      </c>
      <c r="J35" s="804">
        <v>54058</v>
      </c>
      <c r="K35" s="805">
        <v>67590</v>
      </c>
      <c r="L35" s="194"/>
    </row>
    <row r="36" spans="1:12" x14ac:dyDescent="0.25">
      <c r="A36" s="348"/>
      <c r="B36" s="290"/>
      <c r="C36" s="125" t="s">
        <v>92</v>
      </c>
      <c r="D36" s="406">
        <v>0.51891402208699522</v>
      </c>
      <c r="E36" s="407">
        <v>0.75425037312421639</v>
      </c>
      <c r="F36" s="194"/>
      <c r="G36" s="348"/>
      <c r="H36" s="290"/>
      <c r="I36" s="125" t="s">
        <v>92</v>
      </c>
      <c r="J36" s="804">
        <v>3872.6400269361725</v>
      </c>
      <c r="K36" s="805">
        <v>5837.4655680117121</v>
      </c>
      <c r="L36" s="194"/>
    </row>
    <row r="37" spans="1:12" x14ac:dyDescent="0.25">
      <c r="A37" s="348"/>
      <c r="B37" s="290" t="s">
        <v>538</v>
      </c>
      <c r="C37" s="125" t="s">
        <v>91</v>
      </c>
      <c r="D37" s="406">
        <v>37.604749577198376</v>
      </c>
      <c r="E37" s="407">
        <v>32.749104009640298</v>
      </c>
      <c r="F37" s="194"/>
      <c r="G37" s="348"/>
      <c r="H37" s="290" t="s">
        <v>538</v>
      </c>
      <c r="I37" s="125" t="s">
        <v>91</v>
      </c>
      <c r="J37" s="804">
        <v>889863</v>
      </c>
      <c r="K37" s="805">
        <v>735949</v>
      </c>
      <c r="L37" s="194"/>
    </row>
    <row r="38" spans="1:12" x14ac:dyDescent="0.25">
      <c r="A38" s="348"/>
      <c r="B38" s="289"/>
      <c r="C38" s="125" t="s">
        <v>92</v>
      </c>
      <c r="D38" s="406">
        <v>0.44632040797175121</v>
      </c>
      <c r="E38" s="407">
        <v>0.58032861521471091</v>
      </c>
      <c r="F38" s="194"/>
      <c r="G38" s="348"/>
      <c r="H38" s="289"/>
      <c r="I38" s="125" t="s">
        <v>92</v>
      </c>
      <c r="J38" s="804">
        <v>15851.288193345301</v>
      </c>
      <c r="K38" s="805">
        <v>20148.199492415413</v>
      </c>
      <c r="L38" s="194"/>
    </row>
    <row r="39" spans="1:12" x14ac:dyDescent="0.25">
      <c r="A39" s="377"/>
      <c r="B39" s="292"/>
      <c r="C39" s="292"/>
      <c r="D39" s="292"/>
      <c r="E39" s="358"/>
      <c r="F39" s="194"/>
      <c r="G39" s="377"/>
      <c r="H39" s="292"/>
      <c r="I39" s="292"/>
      <c r="J39" s="292"/>
      <c r="K39" s="358"/>
      <c r="L39" s="194"/>
    </row>
    <row r="40" spans="1:12" x14ac:dyDescent="0.25">
      <c r="A40" s="867" t="s">
        <v>342</v>
      </c>
      <c r="B40" s="867"/>
      <c r="C40" s="867"/>
      <c r="D40" s="867"/>
      <c r="E40" s="867"/>
      <c r="F40" s="194"/>
      <c r="G40" s="867" t="s">
        <v>342</v>
      </c>
      <c r="H40" s="867"/>
      <c r="I40" s="867"/>
      <c r="J40" s="867"/>
      <c r="K40" s="867"/>
      <c r="L40" s="194"/>
    </row>
    <row r="41" spans="1:12" x14ac:dyDescent="0.25">
      <c r="A41" s="865" t="s">
        <v>6</v>
      </c>
      <c r="B41" s="865"/>
      <c r="C41" s="865"/>
      <c r="D41" s="865"/>
      <c r="E41" s="865"/>
      <c r="F41" s="194"/>
      <c r="G41" s="865" t="s">
        <v>6</v>
      </c>
      <c r="H41" s="865"/>
      <c r="I41" s="865"/>
      <c r="J41" s="865"/>
      <c r="K41" s="865"/>
      <c r="L41" s="194"/>
    </row>
    <row r="42" spans="1:12" x14ac:dyDescent="0.25">
      <c r="A42" s="194"/>
      <c r="B42" s="194"/>
      <c r="C42" s="194"/>
      <c r="D42" s="194"/>
      <c r="E42" s="194"/>
      <c r="F42" s="194"/>
      <c r="G42" s="194"/>
      <c r="H42" s="194"/>
      <c r="I42" s="194"/>
      <c r="J42" s="194"/>
      <c r="K42" s="194"/>
      <c r="L42" s="194"/>
    </row>
  </sheetData>
  <mergeCells count="8">
    <mergeCell ref="A41:E41"/>
    <mergeCell ref="G41:K41"/>
    <mergeCell ref="A2:E2"/>
    <mergeCell ref="G2:K2"/>
    <mergeCell ref="A3:E3"/>
    <mergeCell ref="G3:K3"/>
    <mergeCell ref="A40:E40"/>
    <mergeCell ref="G40:K40"/>
  </mergeCells>
  <hyperlinks>
    <hyperlink ref="A1" location="INDICE!A1" display="INDICE" xr:uid="{C3BBEFA4-F63D-448C-9D04-BEE5B18FDB5D}"/>
  </hyperlink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799CA-D33D-4FEF-B432-DA07272F7D5B}">
  <dimension ref="A1:I15"/>
  <sheetViews>
    <sheetView workbookViewId="0">
      <selection activeCell="B17" sqref="B17:C239"/>
    </sheetView>
  </sheetViews>
  <sheetFormatPr baseColWidth="10" defaultRowHeight="15" x14ac:dyDescent="0.25"/>
  <cols>
    <col min="2" max="2" width="13.28515625" customWidth="1"/>
    <col min="7" max="7" width="13.28515625" customWidth="1"/>
  </cols>
  <sheetData>
    <row r="1" spans="1:9" x14ac:dyDescent="0.25">
      <c r="A1" s="398" t="s">
        <v>344</v>
      </c>
      <c r="B1" s="194"/>
    </row>
    <row r="2" spans="1:9" ht="57.6" customHeight="1" x14ac:dyDescent="0.25">
      <c r="A2" s="872" t="s">
        <v>378</v>
      </c>
      <c r="B2" s="872"/>
      <c r="C2" s="872"/>
      <c r="D2" s="872"/>
      <c r="E2" s="333"/>
      <c r="F2" s="872" t="s">
        <v>379</v>
      </c>
      <c r="G2" s="872"/>
      <c r="H2" s="872"/>
      <c r="I2" s="872"/>
    </row>
    <row r="3" spans="1:9" ht="28.9" customHeight="1" x14ac:dyDescent="0.25">
      <c r="A3" s="873" t="s">
        <v>381</v>
      </c>
      <c r="B3" s="873"/>
      <c r="C3" s="873"/>
      <c r="D3" s="873"/>
      <c r="E3" s="333"/>
      <c r="F3" s="873" t="s">
        <v>380</v>
      </c>
      <c r="G3" s="873"/>
      <c r="H3" s="873"/>
      <c r="I3" s="873"/>
    </row>
    <row r="4" spans="1:9" x14ac:dyDescent="0.25">
      <c r="A4" s="107"/>
      <c r="B4" s="107"/>
      <c r="C4" s="333"/>
      <c r="D4" s="333"/>
      <c r="E4" s="333"/>
      <c r="F4" s="107"/>
      <c r="G4" s="107"/>
      <c r="H4" s="333"/>
      <c r="I4" s="333"/>
    </row>
    <row r="5" spans="1:9" ht="14.45" customHeight="1" x14ac:dyDescent="0.25">
      <c r="A5" s="285"/>
      <c r="B5" s="282"/>
      <c r="C5" s="283">
        <v>2015</v>
      </c>
      <c r="D5" s="286">
        <v>2017</v>
      </c>
      <c r="E5" s="333"/>
      <c r="F5" s="285"/>
      <c r="G5" s="282"/>
      <c r="H5" s="283">
        <v>2015</v>
      </c>
      <c r="I5" s="286">
        <v>2017</v>
      </c>
    </row>
    <row r="6" spans="1:9" ht="14.45" customHeight="1" x14ac:dyDescent="0.25">
      <c r="A6" s="227"/>
      <c r="B6" s="336"/>
      <c r="C6" s="336"/>
      <c r="D6" s="287"/>
      <c r="E6" s="333"/>
      <c r="F6" s="227"/>
      <c r="G6" s="336"/>
      <c r="H6" s="336"/>
      <c r="I6" s="287"/>
    </row>
    <row r="7" spans="1:9" ht="14.45" customHeight="1" x14ac:dyDescent="0.25">
      <c r="A7" s="229" t="s">
        <v>9</v>
      </c>
      <c r="B7" s="337" t="s">
        <v>91</v>
      </c>
      <c r="C7" s="374">
        <v>24.879201034100699</v>
      </c>
      <c r="D7" s="368">
        <v>22.1547325212393</v>
      </c>
      <c r="E7" s="295"/>
      <c r="F7" s="229" t="s">
        <v>9</v>
      </c>
      <c r="G7" s="337" t="s">
        <v>91</v>
      </c>
      <c r="H7" s="142">
        <v>32335</v>
      </c>
      <c r="I7" s="780">
        <v>33301</v>
      </c>
    </row>
    <row r="8" spans="1:9" ht="14.45" customHeight="1" x14ac:dyDescent="0.25">
      <c r="A8" s="229"/>
      <c r="B8" s="337" t="s">
        <v>92</v>
      </c>
      <c r="C8" s="374">
        <v>1.3219601408796799</v>
      </c>
      <c r="D8" s="368">
        <v>1.1955720488290169</v>
      </c>
      <c r="E8" s="295"/>
      <c r="F8" s="229"/>
      <c r="G8" s="337" t="s">
        <v>92</v>
      </c>
      <c r="H8" s="142">
        <v>2104.2944280322718</v>
      </c>
      <c r="I8" s="780">
        <v>2005.7664217794679</v>
      </c>
    </row>
    <row r="9" spans="1:9" ht="14.45" customHeight="1" x14ac:dyDescent="0.25">
      <c r="A9" s="229" t="s">
        <v>10</v>
      </c>
      <c r="B9" s="337" t="s">
        <v>91</v>
      </c>
      <c r="C9" s="374">
        <v>24.080232248708981</v>
      </c>
      <c r="D9" s="368">
        <v>20.985241469208525</v>
      </c>
      <c r="E9" s="295"/>
      <c r="F9" s="229" t="s">
        <v>10</v>
      </c>
      <c r="G9" s="337" t="s">
        <v>91</v>
      </c>
      <c r="H9" s="142">
        <v>499503</v>
      </c>
      <c r="I9" s="780">
        <v>479424</v>
      </c>
    </row>
    <row r="10" spans="1:9" ht="14.45" customHeight="1" x14ac:dyDescent="0.25">
      <c r="A10" s="229"/>
      <c r="B10" s="337" t="s">
        <v>92</v>
      </c>
      <c r="C10" s="374">
        <v>0.41649500542304019</v>
      </c>
      <c r="D10" s="368">
        <v>0.41921640355816581</v>
      </c>
      <c r="E10" s="295"/>
      <c r="F10" s="229"/>
      <c r="G10" s="337" t="s">
        <v>92</v>
      </c>
      <c r="H10" s="142">
        <v>10622.539469247162</v>
      </c>
      <c r="I10" s="780">
        <v>11228.468139350578</v>
      </c>
    </row>
    <row r="11" spans="1:9" ht="14.45" customHeight="1" x14ac:dyDescent="0.25">
      <c r="A11" s="229" t="s">
        <v>3</v>
      </c>
      <c r="B11" s="337" t="s">
        <v>91</v>
      </c>
      <c r="C11" s="374">
        <v>24.123980598774473</v>
      </c>
      <c r="D11" s="368">
        <v>21.045304404357733</v>
      </c>
      <c r="E11" s="295"/>
      <c r="F11" s="229" t="s">
        <v>3</v>
      </c>
      <c r="G11" s="337" t="s">
        <v>91</v>
      </c>
      <c r="H11" s="142">
        <v>531838</v>
      </c>
      <c r="I11" s="780">
        <v>512768</v>
      </c>
    </row>
    <row r="12" spans="1:9" ht="14.45" customHeight="1" x14ac:dyDescent="0.25">
      <c r="A12" s="229"/>
      <c r="B12" s="337" t="s">
        <v>92</v>
      </c>
      <c r="C12" s="374">
        <v>0.40152746302481956</v>
      </c>
      <c r="D12" s="368">
        <v>0.3963950915349444</v>
      </c>
      <c r="E12" s="295"/>
      <c r="F12" s="229"/>
      <c r="G12" s="337" t="s">
        <v>92</v>
      </c>
      <c r="H12" s="142">
        <v>10859.446614174718</v>
      </c>
      <c r="I12" s="780">
        <v>11302.9003738022</v>
      </c>
    </row>
    <row r="13" spans="1:9" ht="14.45" customHeight="1" x14ac:dyDescent="0.25">
      <c r="A13" s="230"/>
      <c r="B13" s="19"/>
      <c r="C13" s="48"/>
      <c r="D13" s="288"/>
      <c r="E13" s="333"/>
      <c r="F13" s="230"/>
      <c r="G13" s="19"/>
      <c r="H13" s="48"/>
      <c r="I13" s="288"/>
    </row>
    <row r="14" spans="1:9" ht="28.9" customHeight="1" x14ac:dyDescent="0.25">
      <c r="A14" s="914" t="s">
        <v>342</v>
      </c>
      <c r="B14" s="914"/>
      <c r="C14" s="914"/>
      <c r="D14" s="914"/>
      <c r="E14" s="333"/>
      <c r="F14" s="914" t="s">
        <v>342</v>
      </c>
      <c r="G14" s="914"/>
      <c r="H14" s="914"/>
      <c r="I14" s="914"/>
    </row>
    <row r="15" spans="1:9" x14ac:dyDescent="0.25">
      <c r="A15" s="875" t="s">
        <v>6</v>
      </c>
      <c r="B15" s="875"/>
      <c r="C15" s="875"/>
      <c r="D15" s="875"/>
      <c r="E15" s="333"/>
      <c r="F15" s="875" t="s">
        <v>6</v>
      </c>
      <c r="G15" s="875"/>
      <c r="H15" s="875"/>
      <c r="I15" s="875"/>
    </row>
  </sheetData>
  <mergeCells count="8">
    <mergeCell ref="A15:D15"/>
    <mergeCell ref="F15:I15"/>
    <mergeCell ref="A2:D2"/>
    <mergeCell ref="F2:I2"/>
    <mergeCell ref="A3:D3"/>
    <mergeCell ref="F3:I3"/>
    <mergeCell ref="A14:D14"/>
    <mergeCell ref="F14:I14"/>
  </mergeCells>
  <hyperlinks>
    <hyperlink ref="A1" location="INDICE!A1" display="INDICE" xr:uid="{3A382C94-C27E-499F-87D3-65CF715945EE}"/>
  </hyperlink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O19"/>
  <sheetViews>
    <sheetView workbookViewId="0">
      <selection activeCell="N19" sqref="N19"/>
    </sheetView>
  </sheetViews>
  <sheetFormatPr baseColWidth="10" defaultColWidth="11.5703125" defaultRowHeight="15" x14ac:dyDescent="0.25"/>
  <cols>
    <col min="1" max="1" width="19.28515625" style="5" customWidth="1"/>
    <col min="2" max="2" width="13.28515625" style="32" customWidth="1"/>
    <col min="3" max="6" width="7.7109375" style="5" customWidth="1"/>
    <col min="7" max="7" width="7.7109375" style="32" customWidth="1"/>
    <col min="8" max="8" width="6.85546875" style="5" customWidth="1"/>
    <col min="9" max="9" width="19.28515625" style="5" customWidth="1"/>
    <col min="10" max="10" width="13.28515625" style="304" customWidth="1"/>
    <col min="11" max="15" width="10.7109375" style="5" customWidth="1"/>
    <col min="16" max="16384" width="11.5703125" style="5"/>
  </cols>
  <sheetData>
    <row r="1" spans="1:15" s="130" customFormat="1" x14ac:dyDescent="0.25">
      <c r="A1" s="398" t="s">
        <v>344</v>
      </c>
      <c r="B1" s="194"/>
      <c r="J1" s="304"/>
    </row>
    <row r="2" spans="1:15" ht="28.9" customHeight="1" x14ac:dyDescent="0.25">
      <c r="A2" s="872" t="s">
        <v>541</v>
      </c>
      <c r="B2" s="872"/>
      <c r="C2" s="872"/>
      <c r="D2" s="872"/>
      <c r="E2" s="872"/>
      <c r="F2" s="872"/>
      <c r="G2" s="872"/>
      <c r="H2" s="57"/>
      <c r="I2" s="872" t="s">
        <v>542</v>
      </c>
      <c r="J2" s="872"/>
      <c r="K2" s="872"/>
      <c r="L2" s="872"/>
      <c r="M2" s="872"/>
      <c r="N2" s="872"/>
      <c r="O2" s="872"/>
    </row>
    <row r="3" spans="1:15" ht="15" customHeight="1" x14ac:dyDescent="0.25">
      <c r="A3" s="860" t="s">
        <v>508</v>
      </c>
      <c r="B3" s="915"/>
      <c r="C3" s="915"/>
      <c r="D3" s="915"/>
      <c r="E3" s="915"/>
      <c r="F3" s="915"/>
      <c r="G3" s="915"/>
      <c r="H3" s="10"/>
      <c r="I3" s="901" t="s">
        <v>25</v>
      </c>
      <c r="J3" s="901"/>
      <c r="K3" s="901"/>
      <c r="L3" s="901"/>
      <c r="M3" s="901"/>
      <c r="N3" s="901"/>
      <c r="O3" s="901"/>
    </row>
    <row r="4" spans="1:15" ht="15" customHeight="1" x14ac:dyDescent="0.25">
      <c r="A4" s="6"/>
      <c r="B4" s="6"/>
      <c r="C4" s="6"/>
      <c r="D4" s="6"/>
      <c r="E4" s="6"/>
      <c r="F4" s="6"/>
      <c r="G4" s="6"/>
      <c r="H4" s="67"/>
      <c r="I4" s="6"/>
      <c r="J4" s="6"/>
      <c r="K4" s="6"/>
      <c r="L4" s="6"/>
      <c r="M4" s="6"/>
    </row>
    <row r="5" spans="1:15" ht="15" customHeight="1" x14ac:dyDescent="0.25">
      <c r="A5" s="214"/>
      <c r="B5" s="15"/>
      <c r="C5" s="131">
        <v>2009</v>
      </c>
      <c r="D5" s="131">
        <v>2011</v>
      </c>
      <c r="E5" s="131">
        <v>2013</v>
      </c>
      <c r="F5" s="131">
        <v>2015</v>
      </c>
      <c r="G5" s="255">
        <v>2017</v>
      </c>
      <c r="H5" s="20"/>
      <c r="I5" s="223"/>
      <c r="J5" s="29"/>
      <c r="K5" s="131">
        <v>2009</v>
      </c>
      <c r="L5" s="131">
        <v>2011</v>
      </c>
      <c r="M5" s="131">
        <v>2013</v>
      </c>
      <c r="N5" s="131">
        <v>2015</v>
      </c>
      <c r="O5" s="255">
        <v>2017</v>
      </c>
    </row>
    <row r="6" spans="1:15" ht="15" customHeight="1" x14ac:dyDescent="0.25">
      <c r="A6" s="34"/>
      <c r="B6" s="339"/>
      <c r="C6" s="67"/>
      <c r="D6" s="67"/>
      <c r="E6" s="67"/>
      <c r="F6" s="67"/>
      <c r="G6" s="109"/>
      <c r="H6" s="67"/>
      <c r="I6" s="34"/>
      <c r="J6" s="763"/>
      <c r="K6" s="67"/>
      <c r="L6" s="67"/>
      <c r="M6" s="67"/>
      <c r="N6" s="763"/>
      <c r="O6" s="62"/>
    </row>
    <row r="7" spans="1:15" ht="15" customHeight="1" x14ac:dyDescent="0.25">
      <c r="A7" s="408" t="s">
        <v>20</v>
      </c>
      <c r="B7" s="125" t="s">
        <v>91</v>
      </c>
      <c r="C7" s="75">
        <v>12.047375497200333</v>
      </c>
      <c r="D7" s="75">
        <v>10.97145585854758</v>
      </c>
      <c r="E7" s="75">
        <v>10.519025617610152</v>
      </c>
      <c r="F7" s="75">
        <v>10.575210635184904</v>
      </c>
      <c r="G7" s="409">
        <v>9.9083115519184357</v>
      </c>
      <c r="H7" s="75"/>
      <c r="I7" s="408" t="s">
        <v>20</v>
      </c>
      <c r="J7" s="125" t="s">
        <v>91</v>
      </c>
      <c r="K7" s="142">
        <v>138174</v>
      </c>
      <c r="L7" s="142">
        <v>150261</v>
      </c>
      <c r="M7" s="142">
        <v>164719</v>
      </c>
      <c r="N7" s="142">
        <v>167689</v>
      </c>
      <c r="O7" s="490">
        <v>167933</v>
      </c>
    </row>
    <row r="8" spans="1:15" s="141" customFormat="1" ht="15" customHeight="1" x14ac:dyDescent="0.25">
      <c r="A8" s="408"/>
      <c r="B8" s="125" t="s">
        <v>92</v>
      </c>
      <c r="C8" s="75">
        <v>0.67280357110594013</v>
      </c>
      <c r="D8" s="75">
        <v>0.80147421645162154</v>
      </c>
      <c r="E8" s="75">
        <v>0.60857789244930538</v>
      </c>
      <c r="F8" s="75">
        <v>0.39165117395885496</v>
      </c>
      <c r="G8" s="409">
        <v>0.50082843975160174</v>
      </c>
      <c r="H8" s="75"/>
      <c r="I8" s="408"/>
      <c r="J8" s="125" t="s">
        <v>92</v>
      </c>
      <c r="K8" s="142">
        <v>8260.3849049738837</v>
      </c>
      <c r="L8" s="142">
        <v>12644.347832459138</v>
      </c>
      <c r="M8" s="142">
        <v>10183.100243177752</v>
      </c>
      <c r="N8" s="142">
        <v>7492.120496730352</v>
      </c>
      <c r="O8" s="490">
        <v>9794.3954994336873</v>
      </c>
    </row>
    <row r="9" spans="1:15" ht="15" customHeight="1" x14ac:dyDescent="0.25">
      <c r="A9" s="408" t="s">
        <v>21</v>
      </c>
      <c r="B9" s="125" t="s">
        <v>91</v>
      </c>
      <c r="C9" s="75">
        <v>10.61911795222343</v>
      </c>
      <c r="D9" s="75">
        <v>10.414343845445591</v>
      </c>
      <c r="E9" s="75">
        <v>10.113639629226363</v>
      </c>
      <c r="F9" s="75">
        <v>10.622635084001816</v>
      </c>
      <c r="G9" s="409">
        <v>10.017287461575224</v>
      </c>
      <c r="H9" s="76"/>
      <c r="I9" s="408" t="s">
        <v>21</v>
      </c>
      <c r="J9" s="125" t="s">
        <v>91</v>
      </c>
      <c r="K9" s="142">
        <v>121793</v>
      </c>
      <c r="L9" s="142">
        <v>142631</v>
      </c>
      <c r="M9" s="142">
        <v>158371</v>
      </c>
      <c r="N9" s="142">
        <v>168441</v>
      </c>
      <c r="O9" s="490">
        <v>169780</v>
      </c>
    </row>
    <row r="10" spans="1:15" s="141" customFormat="1" ht="15" customHeight="1" x14ac:dyDescent="0.25">
      <c r="A10" s="408"/>
      <c r="B10" s="125" t="s">
        <v>92</v>
      </c>
      <c r="C10" s="75">
        <v>0.51699800191784495</v>
      </c>
      <c r="D10" s="75">
        <v>0.61809251391288222</v>
      </c>
      <c r="E10" s="75">
        <v>0.51190180336208602</v>
      </c>
      <c r="F10" s="75">
        <v>0.33631797172310818</v>
      </c>
      <c r="G10" s="409">
        <v>0.35030643609820383</v>
      </c>
      <c r="H10" s="76"/>
      <c r="I10" s="408"/>
      <c r="J10" s="125" t="s">
        <v>92</v>
      </c>
      <c r="K10" s="142">
        <v>6189.8057655795401</v>
      </c>
      <c r="L10" s="142">
        <v>9921.0154762753755</v>
      </c>
      <c r="M10" s="142">
        <v>9172.3897366658166</v>
      </c>
      <c r="N10" s="142">
        <v>6398.0843246770555</v>
      </c>
      <c r="O10" s="490">
        <v>6879.6010618266619</v>
      </c>
    </row>
    <row r="11" spans="1:15" ht="15" customHeight="1" x14ac:dyDescent="0.25">
      <c r="A11" s="408" t="s">
        <v>23</v>
      </c>
      <c r="B11" s="125" t="s">
        <v>91</v>
      </c>
      <c r="C11" s="75">
        <v>77.333506550576232</v>
      </c>
      <c r="D11" s="75">
        <v>78.614200296006828</v>
      </c>
      <c r="E11" s="75">
        <v>76.176356954240816</v>
      </c>
      <c r="F11" s="75">
        <v>77.691337470359727</v>
      </c>
      <c r="G11" s="409">
        <v>80.074400986506348</v>
      </c>
      <c r="H11" s="76"/>
      <c r="I11" s="408" t="s">
        <v>23</v>
      </c>
      <c r="J11" s="125" t="s">
        <v>91</v>
      </c>
      <c r="K11" s="142">
        <v>886955</v>
      </c>
      <c r="L11" s="142">
        <v>1076671</v>
      </c>
      <c r="M11" s="142">
        <v>1192857</v>
      </c>
      <c r="N11" s="142">
        <v>1231936</v>
      </c>
      <c r="O11" s="490">
        <v>1357157</v>
      </c>
    </row>
    <row r="12" spans="1:15" s="141" customFormat="1" ht="15" customHeight="1" x14ac:dyDescent="0.25">
      <c r="A12" s="408"/>
      <c r="B12" s="125" t="s">
        <v>92</v>
      </c>
      <c r="C12" s="75">
        <v>0.87424090016320088</v>
      </c>
      <c r="D12" s="75">
        <v>1.1724689312328167</v>
      </c>
      <c r="E12" s="75">
        <v>0.86042434494996456</v>
      </c>
      <c r="F12" s="75">
        <v>0.54851641137280926</v>
      </c>
      <c r="G12" s="409">
        <v>0.65214495762356639</v>
      </c>
      <c r="H12" s="76"/>
      <c r="I12" s="408"/>
      <c r="J12" s="125" t="s">
        <v>92</v>
      </c>
      <c r="K12" s="142">
        <v>26000.44844491082</v>
      </c>
      <c r="L12" s="142">
        <v>42098.329093320288</v>
      </c>
      <c r="M12" s="142">
        <v>34715.464905005814</v>
      </c>
      <c r="N12" s="142">
        <v>25268.132158848875</v>
      </c>
      <c r="O12" s="490">
        <v>31506.266593668362</v>
      </c>
    </row>
    <row r="13" spans="1:15" ht="15" customHeight="1" x14ac:dyDescent="0.25">
      <c r="A13" s="408" t="s">
        <v>22</v>
      </c>
      <c r="B13" s="125" t="s">
        <v>91</v>
      </c>
      <c r="C13" s="76"/>
      <c r="D13" s="76"/>
      <c r="E13" s="75">
        <v>3.1909777989226749</v>
      </c>
      <c r="F13" s="75">
        <v>1.1108168104535594</v>
      </c>
      <c r="G13" s="409"/>
      <c r="H13" s="76"/>
      <c r="I13" s="408" t="s">
        <v>22</v>
      </c>
      <c r="J13" s="125" t="s">
        <v>91</v>
      </c>
      <c r="K13" s="142"/>
      <c r="L13" s="142"/>
      <c r="M13" s="142">
        <v>49968</v>
      </c>
      <c r="N13" s="142">
        <v>17614</v>
      </c>
      <c r="O13" s="490"/>
    </row>
    <row r="14" spans="1:15" s="141" customFormat="1" ht="15" customHeight="1" x14ac:dyDescent="0.25">
      <c r="A14" s="408"/>
      <c r="B14" s="125" t="s">
        <v>92</v>
      </c>
      <c r="C14" s="76"/>
      <c r="D14" s="76"/>
      <c r="E14" s="75">
        <v>0.36599210567128149</v>
      </c>
      <c r="F14" s="75">
        <v>0.12643562069692679</v>
      </c>
      <c r="G14" s="409"/>
      <c r="H14" s="76"/>
      <c r="I14" s="408"/>
      <c r="J14" s="125" t="s">
        <v>92</v>
      </c>
      <c r="K14" s="142"/>
      <c r="L14" s="142"/>
      <c r="M14" s="142">
        <v>5732.4006982542005</v>
      </c>
      <c r="N14" s="142">
        <v>2006.4121218465741</v>
      </c>
      <c r="O14" s="490"/>
    </row>
    <row r="15" spans="1:15" ht="15" customHeight="1" x14ac:dyDescent="0.25">
      <c r="A15" s="408" t="s">
        <v>3</v>
      </c>
      <c r="B15" s="125" t="s">
        <v>91</v>
      </c>
      <c r="C15" s="75">
        <v>100</v>
      </c>
      <c r="D15" s="75">
        <v>100</v>
      </c>
      <c r="E15" s="75">
        <v>100</v>
      </c>
      <c r="F15" s="75">
        <v>100</v>
      </c>
      <c r="G15" s="409">
        <v>100</v>
      </c>
      <c r="H15" s="76"/>
      <c r="I15" s="408" t="s">
        <v>3</v>
      </c>
      <c r="J15" s="125" t="s">
        <v>91</v>
      </c>
      <c r="K15" s="142">
        <v>1146922</v>
      </c>
      <c r="L15" s="142">
        <v>1369563</v>
      </c>
      <c r="M15" s="142">
        <v>1565915</v>
      </c>
      <c r="N15" s="142">
        <v>1585680</v>
      </c>
      <c r="O15" s="490">
        <v>1694870</v>
      </c>
    </row>
    <row r="16" spans="1:15" s="141" customFormat="1" ht="15" customHeight="1" x14ac:dyDescent="0.25">
      <c r="A16" s="410"/>
      <c r="B16" s="125" t="s">
        <v>92</v>
      </c>
      <c r="C16" s="75">
        <v>0</v>
      </c>
      <c r="D16" s="75">
        <v>0</v>
      </c>
      <c r="E16" s="75">
        <v>0</v>
      </c>
      <c r="F16" s="75">
        <v>0</v>
      </c>
      <c r="G16" s="409">
        <v>0</v>
      </c>
      <c r="H16" s="76"/>
      <c r="I16" s="781"/>
      <c r="J16" s="125" t="s">
        <v>92</v>
      </c>
      <c r="K16" s="142">
        <v>29085.832345982897</v>
      </c>
      <c r="L16" s="142">
        <v>50138.03757636917</v>
      </c>
      <c r="M16" s="142">
        <v>40782.182073772106</v>
      </c>
      <c r="N16" s="142">
        <v>31760.242200267508</v>
      </c>
      <c r="O16" s="490">
        <v>38061.003266284002</v>
      </c>
    </row>
    <row r="17" spans="1:15" ht="15" customHeight="1" x14ac:dyDescent="0.25">
      <c r="A17" s="11"/>
      <c r="B17" s="12"/>
      <c r="C17" s="12"/>
      <c r="D17" s="12"/>
      <c r="E17" s="12"/>
      <c r="F17" s="12"/>
      <c r="G17" s="13"/>
      <c r="H17" s="10"/>
      <c r="I17" s="11"/>
      <c r="J17" s="12"/>
      <c r="K17" s="12"/>
      <c r="L17" s="12"/>
      <c r="M17" s="12"/>
      <c r="N17" s="12"/>
      <c r="O17" s="13"/>
    </row>
    <row r="18" spans="1:15" ht="15" customHeight="1" x14ac:dyDescent="0.25">
      <c r="A18" s="900" t="s">
        <v>6</v>
      </c>
      <c r="B18" s="900"/>
      <c r="C18" s="900"/>
      <c r="D18" s="900"/>
      <c r="E18" s="900"/>
      <c r="F18" s="900"/>
      <c r="G18" s="900"/>
      <c r="H18" s="10"/>
      <c r="I18" s="900" t="s">
        <v>6</v>
      </c>
      <c r="J18" s="900"/>
      <c r="K18" s="900"/>
      <c r="L18" s="900"/>
      <c r="M18" s="900"/>
      <c r="N18" s="900"/>
      <c r="O18" s="900"/>
    </row>
    <row r="19" spans="1:15" ht="15" customHeight="1" x14ac:dyDescent="0.25">
      <c r="H19" s="10"/>
    </row>
  </sheetData>
  <mergeCells count="6">
    <mergeCell ref="I18:O18"/>
    <mergeCell ref="A18:G18"/>
    <mergeCell ref="A2:G2"/>
    <mergeCell ref="A3:G3"/>
    <mergeCell ref="I2:O2"/>
    <mergeCell ref="I3:O3"/>
  </mergeCells>
  <hyperlinks>
    <hyperlink ref="A1" location="INDICE!A1" display="INDICE" xr:uid="{37195860-0E78-4FAD-BF89-A2AF24B73A34}"/>
  </hyperlinks>
  <pageMargins left="0.7" right="0.7" top="0.75" bottom="0.75" header="0.3" footer="0.3"/>
  <pageSetup orientation="portrait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Q41"/>
  <sheetViews>
    <sheetView workbookViewId="0">
      <selection activeCell="I2" sqref="I2"/>
    </sheetView>
  </sheetViews>
  <sheetFormatPr baseColWidth="10" defaultColWidth="11.5703125" defaultRowHeight="15" x14ac:dyDescent="0.25"/>
  <cols>
    <col min="1" max="1" width="9.7109375" style="5" customWidth="1"/>
    <col min="2" max="2" width="17.7109375" style="5" customWidth="1"/>
    <col min="3" max="3" width="13.28515625" style="32" customWidth="1"/>
    <col min="4" max="7" width="7.7109375" style="5" customWidth="1"/>
    <col min="8" max="8" width="7.7109375" style="32" customWidth="1"/>
    <col min="9" max="9" width="7" style="5" customWidth="1"/>
    <col min="10" max="10" width="9.7109375" style="5" customWidth="1"/>
    <col min="11" max="11" width="18.140625" style="5" customWidth="1"/>
    <col min="12" max="12" width="13.28515625" style="304" customWidth="1"/>
    <col min="13" max="17" width="10.7109375" style="5" customWidth="1"/>
    <col min="18" max="16384" width="11.5703125" style="5"/>
  </cols>
  <sheetData>
    <row r="1" spans="1:17" s="130" customFormat="1" x14ac:dyDescent="0.25">
      <c r="A1" s="398" t="s">
        <v>344</v>
      </c>
      <c r="B1" s="194"/>
      <c r="L1" s="304"/>
    </row>
    <row r="2" spans="1:17" ht="28.9" customHeight="1" x14ac:dyDescent="0.25">
      <c r="A2" s="872" t="s">
        <v>555</v>
      </c>
      <c r="B2" s="872"/>
      <c r="C2" s="872"/>
      <c r="D2" s="872"/>
      <c r="E2" s="872"/>
      <c r="F2" s="872"/>
      <c r="G2" s="872"/>
      <c r="H2" s="872"/>
      <c r="I2" s="57"/>
      <c r="J2" s="872" t="s">
        <v>556</v>
      </c>
      <c r="K2" s="872"/>
      <c r="L2" s="872"/>
      <c r="M2" s="872"/>
      <c r="N2" s="872"/>
      <c r="O2" s="872"/>
      <c r="P2" s="872"/>
      <c r="Q2" s="872"/>
    </row>
    <row r="3" spans="1:17" ht="14.45" customHeight="1" x14ac:dyDescent="0.25">
      <c r="A3" s="860" t="s">
        <v>509</v>
      </c>
      <c r="B3" s="915"/>
      <c r="C3" s="915"/>
      <c r="D3" s="915"/>
      <c r="E3" s="915"/>
      <c r="F3" s="915"/>
      <c r="G3" s="915"/>
      <c r="H3" s="915"/>
      <c r="I3" s="10"/>
      <c r="J3" s="901" t="s">
        <v>25</v>
      </c>
      <c r="K3" s="901"/>
      <c r="L3" s="901"/>
      <c r="M3" s="901"/>
      <c r="N3" s="901"/>
      <c r="O3" s="901"/>
      <c r="P3" s="901"/>
      <c r="Q3" s="901"/>
    </row>
    <row r="4" spans="1:17" ht="15" customHeight="1" x14ac:dyDescent="0.25">
      <c r="A4" s="6"/>
      <c r="B4" s="6"/>
      <c r="C4" s="6"/>
      <c r="D4" s="6"/>
      <c r="E4" s="6"/>
      <c r="F4" s="6"/>
      <c r="G4" s="6"/>
      <c r="H4" s="6"/>
      <c r="I4" s="67"/>
      <c r="J4" s="6"/>
      <c r="K4" s="6"/>
      <c r="L4" s="6"/>
      <c r="M4" s="6"/>
      <c r="N4" s="6"/>
      <c r="O4" s="6"/>
    </row>
    <row r="5" spans="1:17" x14ac:dyDescent="0.25">
      <c r="A5" s="223"/>
      <c r="B5" s="29"/>
      <c r="C5" s="15"/>
      <c r="D5" s="131">
        <v>2009</v>
      </c>
      <c r="E5" s="131">
        <v>2011</v>
      </c>
      <c r="F5" s="131">
        <v>2013</v>
      </c>
      <c r="G5" s="131">
        <v>2015</v>
      </c>
      <c r="H5" s="255">
        <v>2017</v>
      </c>
      <c r="I5" s="20"/>
      <c r="J5" s="223"/>
      <c r="K5" s="29"/>
      <c r="L5" s="29"/>
      <c r="M5" s="131">
        <v>2009</v>
      </c>
      <c r="N5" s="131">
        <v>2011</v>
      </c>
      <c r="O5" s="131">
        <v>2013</v>
      </c>
      <c r="P5" s="131">
        <v>2015</v>
      </c>
      <c r="Q5" s="255">
        <v>2017</v>
      </c>
    </row>
    <row r="6" spans="1:17" ht="15" customHeight="1" x14ac:dyDescent="0.25">
      <c r="A6" s="34"/>
      <c r="B6" s="339"/>
      <c r="C6" s="339"/>
      <c r="D6" s="67"/>
      <c r="E6" s="67"/>
      <c r="F6" s="67"/>
      <c r="G6" s="67"/>
      <c r="H6" s="109"/>
      <c r="I6" s="67"/>
      <c r="J6" s="34"/>
      <c r="K6" s="339"/>
      <c r="L6" s="339"/>
      <c r="M6" s="67"/>
      <c r="N6" s="67"/>
      <c r="O6" s="67"/>
      <c r="P6" s="339"/>
      <c r="Q6" s="62"/>
    </row>
    <row r="7" spans="1:17" ht="15" customHeight="1" x14ac:dyDescent="0.25">
      <c r="A7" s="174" t="s">
        <v>11</v>
      </c>
      <c r="B7" s="72" t="s">
        <v>20</v>
      </c>
      <c r="C7" s="125" t="s">
        <v>91</v>
      </c>
      <c r="D7" s="468">
        <v>6.6540996672697137</v>
      </c>
      <c r="E7" s="468">
        <v>6.704709690519703</v>
      </c>
      <c r="F7" s="468">
        <v>6.3862865153554189</v>
      </c>
      <c r="G7" s="468">
        <v>6.9698636928134956</v>
      </c>
      <c r="H7" s="469">
        <v>6.6326698315654031</v>
      </c>
      <c r="I7" s="67"/>
      <c r="J7" s="174" t="s">
        <v>11</v>
      </c>
      <c r="K7" s="72" t="s">
        <v>20</v>
      </c>
      <c r="L7" s="125" t="s">
        <v>91</v>
      </c>
      <c r="M7" s="142">
        <v>52596</v>
      </c>
      <c r="N7" s="142">
        <v>67359</v>
      </c>
      <c r="O7" s="142">
        <v>73982</v>
      </c>
      <c r="P7" s="142">
        <v>83230</v>
      </c>
      <c r="Q7" s="490">
        <v>84750</v>
      </c>
    </row>
    <row r="8" spans="1:17" s="141" customFormat="1" ht="15" customHeight="1" x14ac:dyDescent="0.25">
      <c r="A8" s="174"/>
      <c r="B8" s="72"/>
      <c r="C8" s="125" t="s">
        <v>92</v>
      </c>
      <c r="D8" s="468">
        <v>0.61518370505727948</v>
      </c>
      <c r="E8" s="468">
        <v>0.53380603222176004</v>
      </c>
      <c r="F8" s="468">
        <v>0.47258315715712251</v>
      </c>
      <c r="G8" s="468">
        <v>0.3450311836838017</v>
      </c>
      <c r="H8" s="469">
        <v>0.34859200660075906</v>
      </c>
      <c r="I8" s="67"/>
      <c r="J8" s="174"/>
      <c r="K8" s="72"/>
      <c r="L8" s="125" t="s">
        <v>92</v>
      </c>
      <c r="M8" s="142">
        <v>5042.5297196504926</v>
      </c>
      <c r="N8" s="142">
        <v>5646.2897988217337</v>
      </c>
      <c r="O8" s="142">
        <v>5485.1863246908088</v>
      </c>
      <c r="P8" s="142">
        <v>4520.8728208311995</v>
      </c>
      <c r="Q8" s="490">
        <v>5012.3899222486862</v>
      </c>
    </row>
    <row r="9" spans="1:17" ht="15" customHeight="1" x14ac:dyDescent="0.25">
      <c r="A9" s="174"/>
      <c r="B9" s="72" t="s">
        <v>21</v>
      </c>
      <c r="C9" s="125" t="s">
        <v>91</v>
      </c>
      <c r="D9" s="468">
        <v>8.5356072011436819</v>
      </c>
      <c r="E9" s="468">
        <v>8.5247428960475862</v>
      </c>
      <c r="F9" s="468">
        <v>8.0756113120019748</v>
      </c>
      <c r="G9" s="468">
        <v>9.3752747791089988</v>
      </c>
      <c r="H9" s="469">
        <v>8.4224341546104675</v>
      </c>
      <c r="I9" s="170"/>
      <c r="J9" s="174"/>
      <c r="K9" s="72" t="s">
        <v>21</v>
      </c>
      <c r="L9" s="125" t="s">
        <v>91</v>
      </c>
      <c r="M9" s="142">
        <v>67468</v>
      </c>
      <c r="N9" s="142">
        <v>85644</v>
      </c>
      <c r="O9" s="142">
        <v>93552</v>
      </c>
      <c r="P9" s="142">
        <v>111954</v>
      </c>
      <c r="Q9" s="490">
        <v>107619</v>
      </c>
    </row>
    <row r="10" spans="1:17" s="141" customFormat="1" ht="15" customHeight="1" x14ac:dyDescent="0.25">
      <c r="A10" s="174"/>
      <c r="B10" s="72"/>
      <c r="C10" s="125" t="s">
        <v>92</v>
      </c>
      <c r="D10" s="468">
        <v>0.65945251910921099</v>
      </c>
      <c r="E10" s="468">
        <v>0.67296509407410188</v>
      </c>
      <c r="F10" s="468">
        <v>0.57127212391024007</v>
      </c>
      <c r="G10" s="468">
        <v>0.39508557402396161</v>
      </c>
      <c r="H10" s="469">
        <v>0.35454842720474666</v>
      </c>
      <c r="I10" s="170"/>
      <c r="J10" s="174"/>
      <c r="K10" s="72"/>
      <c r="L10" s="125" t="s">
        <v>92</v>
      </c>
      <c r="M10" s="142">
        <v>5421.3280077839481</v>
      </c>
      <c r="N10" s="142">
        <v>7065.295233425586</v>
      </c>
      <c r="O10" s="142">
        <v>7396.0547671976874</v>
      </c>
      <c r="P10" s="142">
        <v>5374.1675932299231</v>
      </c>
      <c r="Q10" s="490">
        <v>4831.5669989274311</v>
      </c>
    </row>
    <row r="11" spans="1:17" ht="15" customHeight="1" x14ac:dyDescent="0.25">
      <c r="A11" s="174"/>
      <c r="B11" s="72" t="s">
        <v>23</v>
      </c>
      <c r="C11" s="125" t="s">
        <v>91</v>
      </c>
      <c r="D11" s="468">
        <v>84.810293131586604</v>
      </c>
      <c r="E11" s="468">
        <v>84.770547413432709</v>
      </c>
      <c r="F11" s="468">
        <v>82.183450141611516</v>
      </c>
      <c r="G11" s="468">
        <v>82.490677399067607</v>
      </c>
      <c r="H11" s="469">
        <v>84.94489601382412</v>
      </c>
      <c r="I11" s="170"/>
      <c r="J11" s="174"/>
      <c r="K11" s="72" t="s">
        <v>23</v>
      </c>
      <c r="L11" s="125" t="s">
        <v>91</v>
      </c>
      <c r="M11" s="142">
        <v>670366</v>
      </c>
      <c r="N11" s="142">
        <v>851649</v>
      </c>
      <c r="O11" s="142">
        <v>952055</v>
      </c>
      <c r="P11" s="142">
        <v>985055</v>
      </c>
      <c r="Q11" s="490">
        <v>1085397</v>
      </c>
    </row>
    <row r="12" spans="1:17" s="141" customFormat="1" ht="15" customHeight="1" x14ac:dyDescent="0.25">
      <c r="A12" s="174"/>
      <c r="B12" s="72"/>
      <c r="C12" s="125" t="s">
        <v>92</v>
      </c>
      <c r="D12" s="468">
        <v>0.91387492697589967</v>
      </c>
      <c r="E12" s="468">
        <v>0.90430640909849813</v>
      </c>
      <c r="F12" s="468">
        <v>0.8122541685437259</v>
      </c>
      <c r="G12" s="468">
        <v>0.54902312557321564</v>
      </c>
      <c r="H12" s="469">
        <v>0.5060021851131673</v>
      </c>
      <c r="I12" s="170"/>
      <c r="J12" s="174"/>
      <c r="K12" s="72"/>
      <c r="L12" s="125" t="s">
        <v>92</v>
      </c>
      <c r="M12" s="142">
        <v>24057.826005833151</v>
      </c>
      <c r="N12" s="142">
        <v>40088.477334507865</v>
      </c>
      <c r="O12" s="142">
        <v>33283.635574134649</v>
      </c>
      <c r="P12" s="142">
        <v>21807.62519204909</v>
      </c>
      <c r="Q12" s="490">
        <v>28273.110333299421</v>
      </c>
    </row>
    <row r="13" spans="1:17" ht="15" customHeight="1" x14ac:dyDescent="0.25">
      <c r="A13" s="174"/>
      <c r="B13" s="72" t="s">
        <v>22</v>
      </c>
      <c r="C13" s="125" t="s">
        <v>91</v>
      </c>
      <c r="D13" s="468"/>
      <c r="E13" s="468"/>
      <c r="F13" s="468">
        <v>3.3546520310310926</v>
      </c>
      <c r="G13" s="468">
        <v>1.1641841290098909</v>
      </c>
      <c r="H13" s="469"/>
      <c r="I13" s="170"/>
      <c r="J13" s="174"/>
      <c r="K13" s="72" t="s">
        <v>22</v>
      </c>
      <c r="L13" s="125" t="s">
        <v>91</v>
      </c>
      <c r="M13" s="142"/>
      <c r="N13" s="142"/>
      <c r="O13" s="142">
        <v>38862</v>
      </c>
      <c r="P13" s="142">
        <v>13902</v>
      </c>
      <c r="Q13" s="490"/>
    </row>
    <row r="14" spans="1:17" s="141" customFormat="1" ht="15" customHeight="1" x14ac:dyDescent="0.25">
      <c r="A14" s="174"/>
      <c r="B14" s="72"/>
      <c r="C14" s="125" t="s">
        <v>92</v>
      </c>
      <c r="D14" s="468"/>
      <c r="E14" s="468"/>
      <c r="F14" s="468">
        <v>0.46249492066736225</v>
      </c>
      <c r="G14" s="468">
        <v>0.15659705561590531</v>
      </c>
      <c r="H14" s="469"/>
      <c r="I14" s="170"/>
      <c r="J14" s="174"/>
      <c r="K14" s="72"/>
      <c r="L14" s="125" t="s">
        <v>92</v>
      </c>
      <c r="M14" s="142"/>
      <c r="N14" s="142"/>
      <c r="O14" s="142">
        <v>5330.6150238046566</v>
      </c>
      <c r="P14" s="142">
        <v>1875.6815504992708</v>
      </c>
      <c r="Q14" s="490"/>
    </row>
    <row r="15" spans="1:17" ht="15" customHeight="1" x14ac:dyDescent="0.25">
      <c r="A15" s="174"/>
      <c r="B15" s="72" t="s">
        <v>3</v>
      </c>
      <c r="C15" s="125" t="s">
        <v>91</v>
      </c>
      <c r="D15" s="468">
        <v>100</v>
      </c>
      <c r="E15" s="468">
        <v>100</v>
      </c>
      <c r="F15" s="468">
        <v>100</v>
      </c>
      <c r="G15" s="468">
        <v>100</v>
      </c>
      <c r="H15" s="469">
        <v>100</v>
      </c>
      <c r="I15" s="170"/>
      <c r="J15" s="174"/>
      <c r="K15" s="72" t="s">
        <v>3</v>
      </c>
      <c r="L15" s="125" t="s">
        <v>91</v>
      </c>
      <c r="M15" s="142">
        <v>790430</v>
      </c>
      <c r="N15" s="142">
        <v>1004652</v>
      </c>
      <c r="O15" s="142">
        <v>1158451</v>
      </c>
      <c r="P15" s="142">
        <v>1194141</v>
      </c>
      <c r="Q15" s="490">
        <v>1277766</v>
      </c>
    </row>
    <row r="16" spans="1:17" ht="15" customHeight="1" x14ac:dyDescent="0.25">
      <c r="A16" s="174"/>
      <c r="B16" s="72"/>
      <c r="C16" s="125" t="s">
        <v>92</v>
      </c>
      <c r="D16" s="468">
        <v>0</v>
      </c>
      <c r="E16" s="468">
        <v>0</v>
      </c>
      <c r="F16" s="468">
        <v>0</v>
      </c>
      <c r="G16" s="468">
        <v>0</v>
      </c>
      <c r="H16" s="469">
        <v>0</v>
      </c>
      <c r="I16" s="170"/>
      <c r="J16" s="174"/>
      <c r="K16" s="72"/>
      <c r="L16" s="125" t="s">
        <v>92</v>
      </c>
      <c r="M16" s="142">
        <v>25955.998432357206</v>
      </c>
      <c r="N16" s="142">
        <v>43400.336197013421</v>
      </c>
      <c r="O16" s="142">
        <v>36992.109705334107</v>
      </c>
      <c r="P16" s="142">
        <v>25427.697282590292</v>
      </c>
      <c r="Q16" s="490">
        <v>31701.561788744806</v>
      </c>
    </row>
    <row r="17" spans="1:17" ht="15" customHeight="1" x14ac:dyDescent="0.25">
      <c r="A17" s="174"/>
      <c r="B17" s="72"/>
      <c r="C17" s="72"/>
      <c r="D17" s="468"/>
      <c r="E17" s="468"/>
      <c r="F17" s="468"/>
      <c r="G17" s="468"/>
      <c r="H17" s="469"/>
      <c r="I17" s="170"/>
      <c r="J17" s="174"/>
      <c r="K17" s="72"/>
      <c r="L17" s="72"/>
      <c r="M17" s="142"/>
      <c r="N17" s="142"/>
      <c r="O17" s="142"/>
      <c r="P17" s="142"/>
      <c r="Q17" s="490"/>
    </row>
    <row r="18" spans="1:17" ht="15" customHeight="1" x14ac:dyDescent="0.25">
      <c r="A18" s="174" t="s">
        <v>4</v>
      </c>
      <c r="B18" s="72" t="s">
        <v>20</v>
      </c>
      <c r="C18" s="125" t="s">
        <v>91</v>
      </c>
      <c r="D18" s="468">
        <v>24.005587783176061</v>
      </c>
      <c r="E18" s="468">
        <v>22.718416271364799</v>
      </c>
      <c r="F18" s="468">
        <v>22.268715763846622</v>
      </c>
      <c r="G18" s="468">
        <v>21.571031238267452</v>
      </c>
      <c r="H18" s="469">
        <v>19.942987839963173</v>
      </c>
      <c r="I18" s="170"/>
      <c r="J18" s="174" t="s">
        <v>4</v>
      </c>
      <c r="K18" s="72" t="s">
        <v>20</v>
      </c>
      <c r="L18" s="125" t="s">
        <v>91</v>
      </c>
      <c r="M18" s="142">
        <v>85578</v>
      </c>
      <c r="N18" s="142">
        <v>82902</v>
      </c>
      <c r="O18" s="142">
        <v>90737</v>
      </c>
      <c r="P18" s="142">
        <v>84459</v>
      </c>
      <c r="Q18" s="490">
        <v>83183</v>
      </c>
    </row>
    <row r="19" spans="1:17" s="141" customFormat="1" ht="15" customHeight="1" x14ac:dyDescent="0.25">
      <c r="A19" s="174"/>
      <c r="B19" s="72"/>
      <c r="C19" s="125" t="s">
        <v>92</v>
      </c>
      <c r="D19" s="468">
        <v>1.4881785786385711</v>
      </c>
      <c r="E19" s="468">
        <v>2.0722942941407263</v>
      </c>
      <c r="F19" s="468">
        <v>1.5983200313437627</v>
      </c>
      <c r="G19" s="468">
        <v>0.96058022474989291</v>
      </c>
      <c r="H19" s="469">
        <v>1.5341755541336999</v>
      </c>
      <c r="I19" s="170"/>
      <c r="J19" s="174"/>
      <c r="K19" s="72"/>
      <c r="L19" s="125" t="s">
        <v>92</v>
      </c>
      <c r="M19" s="142">
        <v>6542.6946134419204</v>
      </c>
      <c r="N19" s="142">
        <v>11313.661812867471</v>
      </c>
      <c r="O19" s="142">
        <v>8579.5257180121407</v>
      </c>
      <c r="P19" s="142">
        <v>5974.4103035694525</v>
      </c>
      <c r="Q19" s="490">
        <v>8414.6378690153197</v>
      </c>
    </row>
    <row r="20" spans="1:17" ht="15" customHeight="1" x14ac:dyDescent="0.25">
      <c r="A20" s="174"/>
      <c r="B20" s="72" t="s">
        <v>21</v>
      </c>
      <c r="C20" s="125" t="s">
        <v>91</v>
      </c>
      <c r="D20" s="468">
        <v>15.23877113651919</v>
      </c>
      <c r="E20" s="468">
        <v>15.616684616248893</v>
      </c>
      <c r="F20" s="468">
        <v>15.907908428720082</v>
      </c>
      <c r="G20" s="468">
        <v>14.426915326442577</v>
      </c>
      <c r="H20" s="469">
        <v>14.902997813494956</v>
      </c>
      <c r="I20" s="170"/>
      <c r="J20" s="174"/>
      <c r="K20" s="72" t="s">
        <v>21</v>
      </c>
      <c r="L20" s="125" t="s">
        <v>91</v>
      </c>
      <c r="M20" s="142">
        <v>54325</v>
      </c>
      <c r="N20" s="142">
        <v>56987</v>
      </c>
      <c r="O20" s="142">
        <v>64819</v>
      </c>
      <c r="P20" s="142">
        <v>56487</v>
      </c>
      <c r="Q20" s="490">
        <v>62161</v>
      </c>
    </row>
    <row r="21" spans="1:17" s="141" customFormat="1" ht="15" customHeight="1" x14ac:dyDescent="0.25">
      <c r="A21" s="174"/>
      <c r="B21" s="72"/>
      <c r="C21" s="125" t="s">
        <v>92</v>
      </c>
      <c r="D21" s="468">
        <v>0.76487089371943584</v>
      </c>
      <c r="E21" s="468">
        <v>1.0920557534967688</v>
      </c>
      <c r="F21" s="468">
        <v>1.0455136074013891</v>
      </c>
      <c r="G21" s="468">
        <v>0.63077833228227753</v>
      </c>
      <c r="H21" s="469">
        <v>0.8252411050583115</v>
      </c>
      <c r="I21" s="170"/>
      <c r="J21" s="174"/>
      <c r="K21" s="72"/>
      <c r="L21" s="125" t="s">
        <v>92</v>
      </c>
      <c r="M21" s="142">
        <v>2987.1220342696156</v>
      </c>
      <c r="N21" s="142">
        <v>6964.7793464710157</v>
      </c>
      <c r="O21" s="142">
        <v>5425.3368431743256</v>
      </c>
      <c r="P21" s="142">
        <v>3471.859113725031</v>
      </c>
      <c r="Q21" s="490">
        <v>4897.4351557485579</v>
      </c>
    </row>
    <row r="22" spans="1:17" ht="15" customHeight="1" x14ac:dyDescent="0.25">
      <c r="A22" s="174"/>
      <c r="B22" s="72" t="s">
        <v>23</v>
      </c>
      <c r="C22" s="125" t="s">
        <v>91</v>
      </c>
      <c r="D22" s="468">
        <v>60.755641080304748</v>
      </c>
      <c r="E22" s="468">
        <v>61.664899112386308</v>
      </c>
      <c r="F22" s="468">
        <v>59.097736241729329</v>
      </c>
      <c r="G22" s="468">
        <v>63.053999729273457</v>
      </c>
      <c r="H22" s="469">
        <v>65.154014346541871</v>
      </c>
      <c r="I22" s="170"/>
      <c r="J22" s="174"/>
      <c r="K22" s="72" t="s">
        <v>23</v>
      </c>
      <c r="L22" s="125" t="s">
        <v>91</v>
      </c>
      <c r="M22" s="142">
        <v>216589</v>
      </c>
      <c r="N22" s="142">
        <v>225022</v>
      </c>
      <c r="O22" s="142">
        <v>240802</v>
      </c>
      <c r="P22" s="142">
        <v>246881</v>
      </c>
      <c r="Q22" s="490">
        <v>271760</v>
      </c>
    </row>
    <row r="23" spans="1:17" s="141" customFormat="1" ht="15" customHeight="1" x14ac:dyDescent="0.25">
      <c r="A23" s="174"/>
      <c r="B23" s="72"/>
      <c r="C23" s="125" t="s">
        <v>92</v>
      </c>
      <c r="D23" s="468">
        <v>1.6741186547183757</v>
      </c>
      <c r="E23" s="468">
        <v>2.6380126777089967</v>
      </c>
      <c r="F23" s="468">
        <v>1.8463340095285152</v>
      </c>
      <c r="G23" s="468">
        <v>1.2227599746377043</v>
      </c>
      <c r="H23" s="469">
        <v>1.7751891249735468</v>
      </c>
      <c r="I23" s="170"/>
      <c r="J23" s="174"/>
      <c r="K23" s="72"/>
      <c r="L23" s="125" t="s">
        <v>92</v>
      </c>
      <c r="M23" s="142">
        <v>9861.253835568974</v>
      </c>
      <c r="N23" s="142">
        <v>12852.365441822225</v>
      </c>
      <c r="O23" s="142">
        <v>10380.886488585109</v>
      </c>
      <c r="P23" s="142">
        <v>12763.46294232716</v>
      </c>
      <c r="Q23" s="490">
        <v>13902.376298762056</v>
      </c>
    </row>
    <row r="24" spans="1:17" ht="15" customHeight="1" x14ac:dyDescent="0.25">
      <c r="A24" s="174"/>
      <c r="B24" s="72" t="s">
        <v>22</v>
      </c>
      <c r="C24" s="125" t="s">
        <v>91</v>
      </c>
      <c r="D24" s="468"/>
      <c r="E24" s="468"/>
      <c r="F24" s="468">
        <v>2.7256395657039643</v>
      </c>
      <c r="G24" s="468">
        <v>0.94805370601651429</v>
      </c>
      <c r="H24" s="469"/>
      <c r="I24" s="170"/>
      <c r="J24" s="174"/>
      <c r="K24" s="72" t="s">
        <v>22</v>
      </c>
      <c r="L24" s="125" t="s">
        <v>91</v>
      </c>
      <c r="M24" s="142"/>
      <c r="N24" s="142"/>
      <c r="O24" s="142">
        <v>11106</v>
      </c>
      <c r="P24" s="142">
        <v>3712</v>
      </c>
      <c r="Q24" s="490"/>
    </row>
    <row r="25" spans="1:17" s="141" customFormat="1" ht="15" customHeight="1" x14ac:dyDescent="0.25">
      <c r="A25" s="174"/>
      <c r="B25" s="72"/>
      <c r="C25" s="125" t="s">
        <v>92</v>
      </c>
      <c r="D25" s="468"/>
      <c r="E25" s="468"/>
      <c r="F25" s="468">
        <v>0.50426554596879514</v>
      </c>
      <c r="G25" s="468">
        <v>0.1836864574718825</v>
      </c>
      <c r="H25" s="469"/>
      <c r="I25" s="170"/>
      <c r="J25" s="174"/>
      <c r="K25" s="72"/>
      <c r="L25" s="125" t="s">
        <v>92</v>
      </c>
      <c r="M25" s="142"/>
      <c r="N25" s="142"/>
      <c r="O25" s="142">
        <v>2108.3076704630498</v>
      </c>
      <c r="P25" s="142">
        <v>712.39618458377765</v>
      </c>
      <c r="Q25" s="490"/>
    </row>
    <row r="26" spans="1:17" ht="15" customHeight="1" x14ac:dyDescent="0.25">
      <c r="A26" s="174"/>
      <c r="B26" s="72" t="s">
        <v>3</v>
      </c>
      <c r="C26" s="125" t="s">
        <v>91</v>
      </c>
      <c r="D26" s="468">
        <v>100</v>
      </c>
      <c r="E26" s="468">
        <v>100</v>
      </c>
      <c r="F26" s="468">
        <v>100</v>
      </c>
      <c r="G26" s="468">
        <v>100</v>
      </c>
      <c r="H26" s="469">
        <v>100</v>
      </c>
      <c r="I26" s="170"/>
      <c r="J26" s="174"/>
      <c r="K26" s="72" t="s">
        <v>3</v>
      </c>
      <c r="L26" s="125" t="s">
        <v>91</v>
      </c>
      <c r="M26" s="142">
        <v>356492</v>
      </c>
      <c r="N26" s="142">
        <v>364911</v>
      </c>
      <c r="O26" s="142">
        <v>407464</v>
      </c>
      <c r="P26" s="142">
        <v>391539</v>
      </c>
      <c r="Q26" s="490">
        <v>417104</v>
      </c>
    </row>
    <row r="27" spans="1:17" ht="15" customHeight="1" x14ac:dyDescent="0.25">
      <c r="A27" s="174"/>
      <c r="B27" s="72"/>
      <c r="C27" s="125" t="s">
        <v>92</v>
      </c>
      <c r="D27" s="468">
        <v>0</v>
      </c>
      <c r="E27" s="468">
        <v>0</v>
      </c>
      <c r="F27" s="468">
        <v>0</v>
      </c>
      <c r="G27" s="468">
        <v>0</v>
      </c>
      <c r="H27" s="469">
        <v>0</v>
      </c>
      <c r="I27" s="170"/>
      <c r="J27" s="174"/>
      <c r="K27" s="72"/>
      <c r="L27" s="125" t="s">
        <v>92</v>
      </c>
      <c r="M27" s="142">
        <v>13125.234803160485</v>
      </c>
      <c r="N27" s="142">
        <v>25104.454385539117</v>
      </c>
      <c r="O27" s="142">
        <v>17486.922849570343</v>
      </c>
      <c r="P27" s="142">
        <v>19030.112861583431</v>
      </c>
      <c r="Q27" s="490">
        <v>21063.023282294405</v>
      </c>
    </row>
    <row r="28" spans="1:17" ht="15" customHeight="1" x14ac:dyDescent="0.25">
      <c r="A28" s="174"/>
      <c r="B28" s="72"/>
      <c r="C28" s="72"/>
      <c r="D28" s="468"/>
      <c r="E28" s="468"/>
      <c r="F28" s="468"/>
      <c r="G28" s="468"/>
      <c r="H28" s="469"/>
      <c r="I28" s="170"/>
      <c r="J28" s="174"/>
      <c r="K28" s="72"/>
      <c r="L28" s="72"/>
      <c r="M28" s="142"/>
      <c r="N28" s="142"/>
      <c r="O28" s="142"/>
      <c r="P28" s="142"/>
      <c r="Q28" s="490"/>
    </row>
    <row r="29" spans="1:17" ht="15" customHeight="1" x14ac:dyDescent="0.25">
      <c r="A29" s="174" t="s">
        <v>3</v>
      </c>
      <c r="B29" s="72" t="s">
        <v>20</v>
      </c>
      <c r="C29" s="125" t="s">
        <v>91</v>
      </c>
      <c r="D29" s="468">
        <v>12.047375497200333</v>
      </c>
      <c r="E29" s="468">
        <v>10.97145585854758</v>
      </c>
      <c r="F29" s="468">
        <v>10.519025617610152</v>
      </c>
      <c r="G29" s="468">
        <v>10.575210635184904</v>
      </c>
      <c r="H29" s="469">
        <v>9.9083115519184357</v>
      </c>
      <c r="I29" s="170"/>
      <c r="J29" s="174" t="s">
        <v>3</v>
      </c>
      <c r="K29" s="72" t="s">
        <v>20</v>
      </c>
      <c r="L29" s="125" t="s">
        <v>91</v>
      </c>
      <c r="M29" s="142">
        <v>138174</v>
      </c>
      <c r="N29" s="142">
        <v>150261</v>
      </c>
      <c r="O29" s="142">
        <v>164719</v>
      </c>
      <c r="P29" s="142">
        <v>167689</v>
      </c>
      <c r="Q29" s="490">
        <v>167933</v>
      </c>
    </row>
    <row r="30" spans="1:17" s="141" customFormat="1" ht="15" customHeight="1" x14ac:dyDescent="0.25">
      <c r="A30" s="34"/>
      <c r="B30" s="72"/>
      <c r="C30" s="125" t="s">
        <v>92</v>
      </c>
      <c r="D30" s="468">
        <v>0.67280357110594013</v>
      </c>
      <c r="E30" s="468">
        <v>0.80147421645162154</v>
      </c>
      <c r="F30" s="468">
        <v>0.60857789244930538</v>
      </c>
      <c r="G30" s="468">
        <v>0.39165117395885496</v>
      </c>
      <c r="H30" s="469">
        <v>0.50082843975160174</v>
      </c>
      <c r="I30" s="10"/>
      <c r="J30" s="34"/>
      <c r="K30" s="72"/>
      <c r="L30" s="125" t="s">
        <v>92</v>
      </c>
      <c r="M30" s="142">
        <v>8260.3849049738837</v>
      </c>
      <c r="N30" s="142">
        <v>12644.347832459138</v>
      </c>
      <c r="O30" s="142">
        <v>10183.100243177752</v>
      </c>
      <c r="P30" s="142">
        <v>7492.120496730352</v>
      </c>
      <c r="Q30" s="490">
        <v>9794.3954994336873</v>
      </c>
    </row>
    <row r="31" spans="1:17" ht="15" customHeight="1" x14ac:dyDescent="0.25">
      <c r="A31" s="34"/>
      <c r="B31" s="72" t="s">
        <v>21</v>
      </c>
      <c r="C31" s="125" t="s">
        <v>91</v>
      </c>
      <c r="D31" s="468">
        <v>10.61911795222343</v>
      </c>
      <c r="E31" s="468">
        <v>10.414343845445591</v>
      </c>
      <c r="F31" s="468">
        <v>10.113639629226363</v>
      </c>
      <c r="G31" s="468">
        <v>10.622635084001816</v>
      </c>
      <c r="H31" s="469">
        <v>10.017287461575224</v>
      </c>
      <c r="I31" s="10"/>
      <c r="J31" s="34"/>
      <c r="K31" s="72" t="s">
        <v>21</v>
      </c>
      <c r="L31" s="125" t="s">
        <v>91</v>
      </c>
      <c r="M31" s="142">
        <v>121793</v>
      </c>
      <c r="N31" s="142">
        <v>142631</v>
      </c>
      <c r="O31" s="142">
        <v>158371</v>
      </c>
      <c r="P31" s="142">
        <v>168441</v>
      </c>
      <c r="Q31" s="490">
        <v>169780</v>
      </c>
    </row>
    <row r="32" spans="1:17" s="141" customFormat="1" ht="15" customHeight="1" x14ac:dyDescent="0.25">
      <c r="A32" s="34"/>
      <c r="B32" s="72"/>
      <c r="C32" s="125" t="s">
        <v>92</v>
      </c>
      <c r="D32" s="468">
        <v>0.51699800191784495</v>
      </c>
      <c r="E32" s="468">
        <v>0.61809251391288222</v>
      </c>
      <c r="F32" s="468">
        <v>0.51190180336208602</v>
      </c>
      <c r="G32" s="468">
        <v>0.33631797172310818</v>
      </c>
      <c r="H32" s="469">
        <v>0.35030643609820383</v>
      </c>
      <c r="I32" s="10"/>
      <c r="J32" s="34"/>
      <c r="K32" s="72"/>
      <c r="L32" s="125" t="s">
        <v>92</v>
      </c>
      <c r="M32" s="142">
        <v>6189.8057655795401</v>
      </c>
      <c r="N32" s="142">
        <v>9921.0154762753755</v>
      </c>
      <c r="O32" s="142">
        <v>9172.3897366658166</v>
      </c>
      <c r="P32" s="142">
        <v>6398.0843246770555</v>
      </c>
      <c r="Q32" s="490">
        <v>6879.6010618266619</v>
      </c>
    </row>
    <row r="33" spans="1:17" ht="15" customHeight="1" x14ac:dyDescent="0.25">
      <c r="A33" s="34"/>
      <c r="B33" s="72" t="s">
        <v>23</v>
      </c>
      <c r="C33" s="125" t="s">
        <v>91</v>
      </c>
      <c r="D33" s="468">
        <v>77.333506550576232</v>
      </c>
      <c r="E33" s="468">
        <v>78.614200296006828</v>
      </c>
      <c r="F33" s="468">
        <v>76.176356954240816</v>
      </c>
      <c r="G33" s="468">
        <v>77.691337470359727</v>
      </c>
      <c r="H33" s="469">
        <v>80.074400986506348</v>
      </c>
      <c r="I33" s="10"/>
      <c r="J33" s="34"/>
      <c r="K33" s="72" t="s">
        <v>23</v>
      </c>
      <c r="L33" s="125" t="s">
        <v>91</v>
      </c>
      <c r="M33" s="142">
        <v>886955</v>
      </c>
      <c r="N33" s="142">
        <v>1076671</v>
      </c>
      <c r="O33" s="142">
        <v>1192857</v>
      </c>
      <c r="P33" s="142">
        <v>1231936</v>
      </c>
      <c r="Q33" s="490">
        <v>1357157</v>
      </c>
    </row>
    <row r="34" spans="1:17" s="141" customFormat="1" ht="15" customHeight="1" x14ac:dyDescent="0.25">
      <c r="A34" s="34"/>
      <c r="B34" s="72"/>
      <c r="C34" s="125" t="s">
        <v>92</v>
      </c>
      <c r="D34" s="468">
        <v>0.87424090016320088</v>
      </c>
      <c r="E34" s="468">
        <v>1.1724689312328167</v>
      </c>
      <c r="F34" s="468">
        <v>0.86042434494996456</v>
      </c>
      <c r="G34" s="468">
        <v>0.54851641137280926</v>
      </c>
      <c r="H34" s="469">
        <v>0.65214495762356639</v>
      </c>
      <c r="I34" s="10"/>
      <c r="J34" s="34"/>
      <c r="K34" s="72"/>
      <c r="L34" s="125" t="s">
        <v>92</v>
      </c>
      <c r="M34" s="142">
        <v>26000.44844491082</v>
      </c>
      <c r="N34" s="142">
        <v>42098.329093320288</v>
      </c>
      <c r="O34" s="142">
        <v>34715.464905005814</v>
      </c>
      <c r="P34" s="142">
        <v>25268.132158848875</v>
      </c>
      <c r="Q34" s="490">
        <v>31506.266593668362</v>
      </c>
    </row>
    <row r="35" spans="1:17" ht="15" customHeight="1" x14ac:dyDescent="0.25">
      <c r="A35" s="34"/>
      <c r="B35" s="72" t="s">
        <v>22</v>
      </c>
      <c r="C35" s="125" t="s">
        <v>91</v>
      </c>
      <c r="D35" s="468"/>
      <c r="E35" s="468"/>
      <c r="F35" s="468">
        <v>3.1909777989226749</v>
      </c>
      <c r="G35" s="468">
        <v>1.1108168104535594</v>
      </c>
      <c r="H35" s="469"/>
      <c r="I35" s="10"/>
      <c r="J35" s="34"/>
      <c r="K35" s="72" t="s">
        <v>22</v>
      </c>
      <c r="L35" s="125" t="s">
        <v>91</v>
      </c>
      <c r="M35" s="142"/>
      <c r="N35" s="142"/>
      <c r="O35" s="142">
        <v>49968</v>
      </c>
      <c r="P35" s="142">
        <v>17614</v>
      </c>
      <c r="Q35" s="490"/>
    </row>
    <row r="36" spans="1:17" s="141" customFormat="1" ht="15" customHeight="1" x14ac:dyDescent="0.25">
      <c r="A36" s="34"/>
      <c r="B36" s="72"/>
      <c r="C36" s="125" t="s">
        <v>92</v>
      </c>
      <c r="D36" s="468"/>
      <c r="E36" s="468"/>
      <c r="F36" s="468">
        <v>0.36599210567128149</v>
      </c>
      <c r="G36" s="468">
        <v>0.12643562069692679</v>
      </c>
      <c r="H36" s="469"/>
      <c r="I36" s="10"/>
      <c r="J36" s="34"/>
      <c r="K36" s="72"/>
      <c r="L36" s="125" t="s">
        <v>92</v>
      </c>
      <c r="M36" s="142"/>
      <c r="N36" s="142"/>
      <c r="O36" s="142">
        <v>5732.4006982542005</v>
      </c>
      <c r="P36" s="142">
        <v>2006.4121218465741</v>
      </c>
      <c r="Q36" s="490"/>
    </row>
    <row r="37" spans="1:17" ht="15" customHeight="1" x14ac:dyDescent="0.25">
      <c r="A37" s="34"/>
      <c r="B37" s="72" t="s">
        <v>3</v>
      </c>
      <c r="C37" s="125" t="s">
        <v>91</v>
      </c>
      <c r="D37" s="468">
        <v>100</v>
      </c>
      <c r="E37" s="468">
        <v>100</v>
      </c>
      <c r="F37" s="468">
        <v>100</v>
      </c>
      <c r="G37" s="468">
        <v>100</v>
      </c>
      <c r="H37" s="469">
        <v>100</v>
      </c>
      <c r="I37" s="10"/>
      <c r="J37" s="34"/>
      <c r="K37" s="72" t="s">
        <v>3</v>
      </c>
      <c r="L37" s="125" t="s">
        <v>91</v>
      </c>
      <c r="M37" s="142">
        <v>1146922</v>
      </c>
      <c r="N37" s="142">
        <v>1369563</v>
      </c>
      <c r="O37" s="142">
        <v>1565915</v>
      </c>
      <c r="P37" s="142">
        <v>1585680</v>
      </c>
      <c r="Q37" s="490">
        <v>1694870</v>
      </c>
    </row>
    <row r="38" spans="1:17" s="141" customFormat="1" ht="15" customHeight="1" x14ac:dyDescent="0.25">
      <c r="A38" s="34"/>
      <c r="B38" s="72"/>
      <c r="C38" s="125" t="s">
        <v>92</v>
      </c>
      <c r="D38" s="468">
        <v>0</v>
      </c>
      <c r="E38" s="468">
        <v>0</v>
      </c>
      <c r="F38" s="468">
        <v>0</v>
      </c>
      <c r="G38" s="468">
        <v>0</v>
      </c>
      <c r="H38" s="469">
        <v>0</v>
      </c>
      <c r="I38" s="10"/>
      <c r="J38" s="34"/>
      <c r="K38" s="72"/>
      <c r="L38" s="125" t="s">
        <v>92</v>
      </c>
      <c r="M38" s="142">
        <v>29085.832345982897</v>
      </c>
      <c r="N38" s="142">
        <v>50138.03757636917</v>
      </c>
      <c r="O38" s="142">
        <v>40782.182073772106</v>
      </c>
      <c r="P38" s="142">
        <v>31760.242200267508</v>
      </c>
      <c r="Q38" s="490">
        <v>38061.003266284002</v>
      </c>
    </row>
    <row r="39" spans="1:17" ht="15" customHeight="1" x14ac:dyDescent="0.25">
      <c r="A39" s="11"/>
      <c r="B39" s="12"/>
      <c r="C39" s="12"/>
      <c r="D39" s="12"/>
      <c r="E39" s="12"/>
      <c r="F39" s="12"/>
      <c r="G39" s="12"/>
      <c r="H39" s="13"/>
      <c r="I39" s="10"/>
      <c r="J39" s="11"/>
      <c r="K39" s="12"/>
      <c r="L39" s="12"/>
      <c r="M39" s="12"/>
      <c r="N39" s="12"/>
      <c r="O39" s="12"/>
      <c r="P39" s="12"/>
      <c r="Q39" s="13"/>
    </row>
    <row r="40" spans="1:17" ht="15" customHeight="1" x14ac:dyDescent="0.25">
      <c r="A40" s="882" t="s">
        <v>6</v>
      </c>
      <c r="B40" s="882"/>
      <c r="C40" s="882"/>
      <c r="D40" s="882"/>
      <c r="E40" s="882"/>
      <c r="F40" s="882"/>
      <c r="G40" s="882"/>
      <c r="H40" s="882"/>
      <c r="I40" s="10"/>
      <c r="J40" s="882" t="s">
        <v>6</v>
      </c>
      <c r="K40" s="882"/>
      <c r="L40" s="882"/>
      <c r="M40" s="882"/>
      <c r="N40" s="882"/>
      <c r="O40" s="882"/>
      <c r="P40" s="882"/>
      <c r="Q40" s="882"/>
    </row>
    <row r="41" spans="1:17" ht="15" customHeight="1" x14ac:dyDescent="0.25">
      <c r="I41" s="10"/>
    </row>
  </sheetData>
  <mergeCells count="6">
    <mergeCell ref="J40:Q40"/>
    <mergeCell ref="A40:H40"/>
    <mergeCell ref="A2:H2"/>
    <mergeCell ref="A3:H3"/>
    <mergeCell ref="J2:Q2"/>
    <mergeCell ref="J3:Q3"/>
  </mergeCells>
  <hyperlinks>
    <hyperlink ref="A1" location="INDICE!A1" display="INDICE" xr:uid="{0535EDEE-D79E-4E19-8FD4-B11963D24FE9}"/>
  </hyperlinks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Q40"/>
  <sheetViews>
    <sheetView workbookViewId="0">
      <selection activeCell="I2" sqref="I2"/>
    </sheetView>
  </sheetViews>
  <sheetFormatPr baseColWidth="10" defaultColWidth="11.5703125" defaultRowHeight="15" x14ac:dyDescent="0.25"/>
  <cols>
    <col min="1" max="1" width="9.7109375" style="5" customWidth="1"/>
    <col min="2" max="2" width="19" style="5" customWidth="1"/>
    <col min="3" max="3" width="13.28515625" style="99" customWidth="1"/>
    <col min="4" max="7" width="7.7109375" style="5" customWidth="1"/>
    <col min="8" max="8" width="7.7109375" style="99" customWidth="1"/>
    <col min="9" max="9" width="11.5703125" style="5"/>
    <col min="10" max="10" width="9.7109375" style="5" customWidth="1"/>
    <col min="11" max="11" width="17.85546875" style="5" customWidth="1"/>
    <col min="12" max="12" width="13.28515625" style="304" customWidth="1"/>
    <col min="13" max="17" width="10.7109375" style="5" customWidth="1"/>
    <col min="18" max="16384" width="11.5703125" style="5"/>
  </cols>
  <sheetData>
    <row r="1" spans="1:17" s="99" customFormat="1" x14ac:dyDescent="0.25">
      <c r="A1" s="398" t="s">
        <v>344</v>
      </c>
      <c r="B1" s="194"/>
      <c r="L1" s="304"/>
    </row>
    <row r="2" spans="1:17" ht="28.9" customHeight="1" x14ac:dyDescent="0.25">
      <c r="A2" s="872" t="s">
        <v>545</v>
      </c>
      <c r="B2" s="872"/>
      <c r="C2" s="872"/>
      <c r="D2" s="872"/>
      <c r="E2" s="872"/>
      <c r="F2" s="872"/>
      <c r="G2" s="872"/>
      <c r="H2" s="872"/>
      <c r="I2" s="57"/>
      <c r="J2" s="872" t="s">
        <v>546</v>
      </c>
      <c r="K2" s="872"/>
      <c r="L2" s="872"/>
      <c r="M2" s="872"/>
      <c r="N2" s="872"/>
      <c r="O2" s="872"/>
      <c r="P2" s="872"/>
      <c r="Q2" s="872"/>
    </row>
    <row r="3" spans="1:17" ht="15" customHeight="1" x14ac:dyDescent="0.25">
      <c r="A3" s="901" t="s">
        <v>510</v>
      </c>
      <c r="B3" s="901"/>
      <c r="C3" s="901"/>
      <c r="D3" s="901"/>
      <c r="E3" s="901"/>
      <c r="F3" s="901"/>
      <c r="G3" s="901"/>
      <c r="H3" s="901"/>
      <c r="I3" s="10"/>
      <c r="J3" s="901" t="s">
        <v>25</v>
      </c>
      <c r="K3" s="901"/>
      <c r="L3" s="901"/>
      <c r="M3" s="901"/>
      <c r="N3" s="901"/>
      <c r="O3" s="901"/>
      <c r="P3" s="901"/>
      <c r="Q3" s="901"/>
    </row>
    <row r="4" spans="1:17" ht="15" customHeight="1" x14ac:dyDescent="0.25">
      <c r="A4" s="6"/>
      <c r="B4" s="6"/>
      <c r="C4" s="6"/>
      <c r="D4" s="6"/>
      <c r="E4" s="6"/>
      <c r="F4" s="6"/>
      <c r="G4" s="6"/>
      <c r="H4" s="6"/>
      <c r="I4" s="67"/>
      <c r="J4" s="6"/>
      <c r="K4" s="6"/>
      <c r="L4" s="6"/>
      <c r="M4" s="6"/>
      <c r="N4" s="6"/>
      <c r="O4" s="6"/>
    </row>
    <row r="5" spans="1:17" ht="15" customHeight="1" x14ac:dyDescent="0.25">
      <c r="A5" s="223"/>
      <c r="B5" s="29"/>
      <c r="C5" s="29"/>
      <c r="D5" s="68">
        <v>2009</v>
      </c>
      <c r="E5" s="68">
        <v>2011</v>
      </c>
      <c r="F5" s="68">
        <v>2013</v>
      </c>
      <c r="G5" s="50">
        <v>2015</v>
      </c>
      <c r="H5" s="246">
        <v>2017</v>
      </c>
      <c r="I5" s="20"/>
      <c r="J5" s="223"/>
      <c r="K5" s="29"/>
      <c r="L5" s="29"/>
      <c r="M5" s="68">
        <v>2009</v>
      </c>
      <c r="N5" s="68">
        <v>2011</v>
      </c>
      <c r="O5" s="68">
        <v>2013</v>
      </c>
      <c r="P5" s="50">
        <v>2015</v>
      </c>
      <c r="Q5" s="246">
        <v>2017</v>
      </c>
    </row>
    <row r="6" spans="1:17" ht="15" customHeight="1" x14ac:dyDescent="0.25">
      <c r="A6" s="34"/>
      <c r="B6" s="339"/>
      <c r="C6" s="339"/>
      <c r="D6" s="67"/>
      <c r="E6" s="67"/>
      <c r="F6" s="67"/>
      <c r="G6" s="67"/>
      <c r="H6" s="109"/>
      <c r="I6" s="67"/>
      <c r="J6" s="34"/>
      <c r="K6" s="339"/>
      <c r="L6" s="339"/>
      <c r="M6" s="67"/>
      <c r="N6" s="67"/>
      <c r="O6" s="67"/>
      <c r="P6" s="339"/>
      <c r="Q6" s="782"/>
    </row>
    <row r="7" spans="1:17" ht="15" customHeight="1" x14ac:dyDescent="0.25">
      <c r="A7" s="412" t="s">
        <v>49</v>
      </c>
      <c r="B7" s="69" t="s">
        <v>20</v>
      </c>
      <c r="C7" s="125" t="s">
        <v>91</v>
      </c>
      <c r="D7" s="635">
        <v>12.510728431632126</v>
      </c>
      <c r="E7" s="635">
        <v>11.38073711288907</v>
      </c>
      <c r="F7" s="635">
        <v>10.533639407135579</v>
      </c>
      <c r="G7" s="635">
        <v>10.661633757609751</v>
      </c>
      <c r="H7" s="636">
        <v>10.4164336248817</v>
      </c>
      <c r="I7" s="70"/>
      <c r="J7" s="413" t="s">
        <v>49</v>
      </c>
      <c r="K7" s="71" t="s">
        <v>20</v>
      </c>
      <c r="L7" s="125" t="s">
        <v>91</v>
      </c>
      <c r="M7" s="142">
        <v>70405</v>
      </c>
      <c r="N7" s="142">
        <v>75475</v>
      </c>
      <c r="O7" s="142">
        <v>78880</v>
      </c>
      <c r="P7" s="142">
        <v>78126</v>
      </c>
      <c r="Q7" s="490">
        <v>82877</v>
      </c>
    </row>
    <row r="8" spans="1:17" s="141" customFormat="1" ht="15" customHeight="1" x14ac:dyDescent="0.25">
      <c r="A8" s="412"/>
      <c r="B8" s="69"/>
      <c r="C8" s="125" t="s">
        <v>92</v>
      </c>
      <c r="D8" s="635">
        <v>0.82871497730513877</v>
      </c>
      <c r="E8" s="635">
        <v>0.98814838560512885</v>
      </c>
      <c r="F8" s="635">
        <v>0.6856549056349408</v>
      </c>
      <c r="G8" s="635">
        <v>0.44891555511241915</v>
      </c>
      <c r="H8" s="636">
        <v>0.57680610357514495</v>
      </c>
      <c r="I8" s="70"/>
      <c r="J8" s="413"/>
      <c r="K8" s="71"/>
      <c r="L8" s="125" t="s">
        <v>92</v>
      </c>
      <c r="M8" s="142">
        <v>4900.6120717093827</v>
      </c>
      <c r="N8" s="142">
        <v>7334.3424216145395</v>
      </c>
      <c r="O8" s="142">
        <v>5238.5539378850908</v>
      </c>
      <c r="P8" s="142">
        <v>3897.474166671172</v>
      </c>
      <c r="Q8" s="490">
        <v>5277.0671280954002</v>
      </c>
    </row>
    <row r="9" spans="1:17" ht="15" customHeight="1" x14ac:dyDescent="0.25">
      <c r="A9" s="412"/>
      <c r="B9" s="69" t="s">
        <v>21</v>
      </c>
      <c r="C9" s="125" t="s">
        <v>91</v>
      </c>
      <c r="D9" s="635">
        <v>10.797200212525123</v>
      </c>
      <c r="E9" s="635">
        <v>10.145631214357447</v>
      </c>
      <c r="F9" s="635">
        <v>10.014836299925618</v>
      </c>
      <c r="G9" s="635">
        <v>10.800557331903157</v>
      </c>
      <c r="H9" s="636">
        <v>9.8405428606261385</v>
      </c>
      <c r="I9" s="70"/>
      <c r="J9" s="413"/>
      <c r="K9" s="71" t="s">
        <v>21</v>
      </c>
      <c r="L9" s="125" t="s">
        <v>91</v>
      </c>
      <c r="M9" s="142">
        <v>60762</v>
      </c>
      <c r="N9" s="142">
        <v>67284</v>
      </c>
      <c r="O9" s="142">
        <v>74995</v>
      </c>
      <c r="P9" s="142">
        <v>79144</v>
      </c>
      <c r="Q9" s="490">
        <v>78295</v>
      </c>
    </row>
    <row r="10" spans="1:17" s="141" customFormat="1" ht="15" customHeight="1" x14ac:dyDescent="0.25">
      <c r="A10" s="412"/>
      <c r="B10" s="69"/>
      <c r="C10" s="125" t="s">
        <v>92</v>
      </c>
      <c r="D10" s="635">
        <v>0.57217368284251235</v>
      </c>
      <c r="E10" s="635">
        <v>0.80543088087677905</v>
      </c>
      <c r="F10" s="635">
        <v>0.6400307478325874</v>
      </c>
      <c r="G10" s="635">
        <v>0.44562511757278667</v>
      </c>
      <c r="H10" s="636">
        <v>0.42772360149916477</v>
      </c>
      <c r="I10" s="70"/>
      <c r="J10" s="413"/>
      <c r="K10" s="71"/>
      <c r="L10" s="125" t="s">
        <v>92</v>
      </c>
      <c r="M10" s="142">
        <v>3336.7055061440374</v>
      </c>
      <c r="N10" s="142">
        <v>5690.0870313903943</v>
      </c>
      <c r="O10" s="142">
        <v>5175.393883330411</v>
      </c>
      <c r="P10" s="142">
        <v>3808.5916385163005</v>
      </c>
      <c r="Q10" s="490">
        <v>3894.0937032597831</v>
      </c>
    </row>
    <row r="11" spans="1:17" ht="15" customHeight="1" x14ac:dyDescent="0.25">
      <c r="A11" s="412"/>
      <c r="B11" s="69" t="s">
        <v>23</v>
      </c>
      <c r="C11" s="125" t="s">
        <v>91</v>
      </c>
      <c r="D11" s="635">
        <v>76.692071355842756</v>
      </c>
      <c r="E11" s="635">
        <v>78.473631672753484</v>
      </c>
      <c r="F11" s="635">
        <v>75.972004663218655</v>
      </c>
      <c r="G11" s="635">
        <v>77.406359642838126</v>
      </c>
      <c r="H11" s="636">
        <v>79.743023514492165</v>
      </c>
      <c r="I11" s="70"/>
      <c r="J11" s="413"/>
      <c r="K11" s="71" t="s">
        <v>23</v>
      </c>
      <c r="L11" s="125" t="s">
        <v>91</v>
      </c>
      <c r="M11" s="142">
        <v>431590</v>
      </c>
      <c r="N11" s="142">
        <v>520423</v>
      </c>
      <c r="O11" s="142">
        <v>568908</v>
      </c>
      <c r="P11" s="142">
        <v>567216</v>
      </c>
      <c r="Q11" s="490">
        <v>634465</v>
      </c>
    </row>
    <row r="12" spans="1:17" s="141" customFormat="1" ht="15" customHeight="1" x14ac:dyDescent="0.25">
      <c r="A12" s="412"/>
      <c r="B12" s="69"/>
      <c r="C12" s="125" t="s">
        <v>92</v>
      </c>
      <c r="D12" s="635">
        <v>1.0159724584892431</v>
      </c>
      <c r="E12" s="635">
        <v>1.4279191309712054</v>
      </c>
      <c r="F12" s="635">
        <v>1.066730551437767</v>
      </c>
      <c r="G12" s="635">
        <v>0.64189664808545088</v>
      </c>
      <c r="H12" s="636">
        <v>0.76921531479250749</v>
      </c>
      <c r="I12" s="70"/>
      <c r="J12" s="413"/>
      <c r="K12" s="71"/>
      <c r="L12" s="125" t="s">
        <v>92</v>
      </c>
      <c r="M12" s="142">
        <v>14531.418552230863</v>
      </c>
      <c r="N12" s="142">
        <v>25566.963835893559</v>
      </c>
      <c r="O12" s="142">
        <v>21211.072413949863</v>
      </c>
      <c r="P12" s="142">
        <v>12414.386351724577</v>
      </c>
      <c r="Q12" s="490">
        <v>15099.946615659414</v>
      </c>
    </row>
    <row r="13" spans="1:17" ht="15" customHeight="1" x14ac:dyDescent="0.25">
      <c r="A13" s="412"/>
      <c r="B13" s="69" t="s">
        <v>22</v>
      </c>
      <c r="C13" s="125" t="s">
        <v>91</v>
      </c>
      <c r="D13" s="635"/>
      <c r="E13" s="635"/>
      <c r="F13" s="635">
        <v>3.4795196297201403</v>
      </c>
      <c r="G13" s="635">
        <v>1.1314492676489574</v>
      </c>
      <c r="H13" s="636"/>
      <c r="I13" s="70"/>
      <c r="J13" s="413"/>
      <c r="K13" s="71" t="s">
        <v>22</v>
      </c>
      <c r="L13" s="125" t="s">
        <v>91</v>
      </c>
      <c r="M13" s="142"/>
      <c r="N13" s="142"/>
      <c r="O13" s="142">
        <v>26056</v>
      </c>
      <c r="P13" s="142">
        <v>8291</v>
      </c>
      <c r="Q13" s="490"/>
    </row>
    <row r="14" spans="1:17" s="141" customFormat="1" ht="15" customHeight="1" x14ac:dyDescent="0.25">
      <c r="A14" s="412"/>
      <c r="B14" s="69"/>
      <c r="C14" s="125" t="s">
        <v>92</v>
      </c>
      <c r="D14" s="635"/>
      <c r="E14" s="635"/>
      <c r="F14" s="635">
        <v>0.53506819063995148</v>
      </c>
      <c r="G14" s="635">
        <v>0.14995554983890752</v>
      </c>
      <c r="H14" s="636"/>
      <c r="I14" s="70"/>
      <c r="J14" s="413"/>
      <c r="K14" s="71"/>
      <c r="L14" s="125" t="s">
        <v>92</v>
      </c>
      <c r="M14" s="142"/>
      <c r="N14" s="142"/>
      <c r="O14" s="142">
        <v>4013.4703653708343</v>
      </c>
      <c r="P14" s="142">
        <v>1101.0205983206265</v>
      </c>
      <c r="Q14" s="490"/>
    </row>
    <row r="15" spans="1:17" ht="15" customHeight="1" x14ac:dyDescent="0.25">
      <c r="A15" s="412"/>
      <c r="B15" s="69" t="s">
        <v>3</v>
      </c>
      <c r="C15" s="125" t="s">
        <v>91</v>
      </c>
      <c r="D15" s="635">
        <v>100</v>
      </c>
      <c r="E15" s="635">
        <v>100</v>
      </c>
      <c r="F15" s="635">
        <v>100</v>
      </c>
      <c r="G15" s="635">
        <v>100</v>
      </c>
      <c r="H15" s="636">
        <v>100</v>
      </c>
      <c r="I15" s="70"/>
      <c r="J15" s="413"/>
      <c r="K15" s="71" t="s">
        <v>3</v>
      </c>
      <c r="L15" s="125" t="s">
        <v>91</v>
      </c>
      <c r="M15" s="142">
        <v>562757</v>
      </c>
      <c r="N15" s="142">
        <v>663182</v>
      </c>
      <c r="O15" s="142">
        <v>748839</v>
      </c>
      <c r="P15" s="142">
        <v>732777</v>
      </c>
      <c r="Q15" s="490">
        <v>795637</v>
      </c>
    </row>
    <row r="16" spans="1:17" s="141" customFormat="1" ht="15" customHeight="1" x14ac:dyDescent="0.25">
      <c r="A16" s="412"/>
      <c r="B16" s="69"/>
      <c r="C16" s="125" t="s">
        <v>92</v>
      </c>
      <c r="D16" s="635">
        <v>0</v>
      </c>
      <c r="E16" s="635">
        <v>0</v>
      </c>
      <c r="F16" s="635">
        <v>0</v>
      </c>
      <c r="G16" s="635">
        <v>0</v>
      </c>
      <c r="H16" s="636">
        <v>0</v>
      </c>
      <c r="I16" s="70"/>
      <c r="J16" s="413"/>
      <c r="K16" s="71"/>
      <c r="L16" s="125" t="s">
        <v>92</v>
      </c>
      <c r="M16" s="142">
        <v>16059.856420152943</v>
      </c>
      <c r="N16" s="142">
        <v>29017.73790856628</v>
      </c>
      <c r="O16" s="142">
        <v>23623.798284345165</v>
      </c>
      <c r="P16" s="142">
        <v>15732.070074206453</v>
      </c>
      <c r="Q16" s="490">
        <v>18452.949438787797</v>
      </c>
    </row>
    <row r="17" spans="1:17" s="605" customFormat="1" ht="15" customHeight="1" x14ac:dyDescent="0.25">
      <c r="A17" s="412"/>
      <c r="B17" s="69"/>
      <c r="C17" s="125"/>
      <c r="D17" s="635"/>
      <c r="E17" s="635"/>
      <c r="F17" s="635"/>
      <c r="G17" s="635"/>
      <c r="H17" s="636"/>
      <c r="I17" s="70"/>
      <c r="J17" s="413"/>
      <c r="K17" s="71"/>
      <c r="L17" s="125"/>
      <c r="Q17" s="62"/>
    </row>
    <row r="18" spans="1:17" ht="15" customHeight="1" x14ac:dyDescent="0.25">
      <c r="A18" s="412" t="s">
        <v>8</v>
      </c>
      <c r="B18" s="69" t="s">
        <v>20</v>
      </c>
      <c r="C18" s="125" t="s">
        <v>91</v>
      </c>
      <c r="D18" s="635">
        <v>11.601003141235781</v>
      </c>
      <c r="E18" s="635">
        <v>10.587204355723044</v>
      </c>
      <c r="F18" s="635">
        <v>10.505632279004645</v>
      </c>
      <c r="G18" s="635">
        <v>10.500959663642877</v>
      </c>
      <c r="H18" s="636">
        <v>9.4587276045251905</v>
      </c>
      <c r="I18" s="70"/>
      <c r="J18" s="413" t="s">
        <v>8</v>
      </c>
      <c r="K18" s="71" t="s">
        <v>20</v>
      </c>
      <c r="L18" s="125" t="s">
        <v>91</v>
      </c>
      <c r="M18" s="142">
        <v>67769</v>
      </c>
      <c r="N18" s="142">
        <v>74786</v>
      </c>
      <c r="O18" s="142">
        <v>85839</v>
      </c>
      <c r="P18" s="142">
        <v>89563</v>
      </c>
      <c r="Q18" s="490">
        <v>85056</v>
      </c>
    </row>
    <row r="19" spans="1:17" s="141" customFormat="1" ht="15" customHeight="1" x14ac:dyDescent="0.25">
      <c r="A19" s="412"/>
      <c r="B19" s="69"/>
      <c r="C19" s="125" t="s">
        <v>92</v>
      </c>
      <c r="D19" s="635">
        <v>0.66549576876820338</v>
      </c>
      <c r="E19" s="635">
        <v>0.75966208998698936</v>
      </c>
      <c r="F19" s="635">
        <v>0.66487945737577259</v>
      </c>
      <c r="G19" s="635">
        <v>0.44201042611201152</v>
      </c>
      <c r="H19" s="636">
        <v>0.50274393660606043</v>
      </c>
      <c r="I19" s="70"/>
      <c r="J19" s="413"/>
      <c r="K19" s="71"/>
      <c r="L19" s="125" t="s">
        <v>92</v>
      </c>
      <c r="M19" s="142">
        <v>4207.6752375133701</v>
      </c>
      <c r="N19" s="142">
        <v>6193.1317983132767</v>
      </c>
      <c r="O19" s="142">
        <v>5913.6011216299712</v>
      </c>
      <c r="P19" s="142">
        <v>4364.0851650385293</v>
      </c>
      <c r="Q19" s="490">
        <v>5094.2234982231575</v>
      </c>
    </row>
    <row r="20" spans="1:17" ht="15" customHeight="1" x14ac:dyDescent="0.25">
      <c r="A20" s="412"/>
      <c r="B20" s="69" t="s">
        <v>21</v>
      </c>
      <c r="C20" s="125" t="s">
        <v>91</v>
      </c>
      <c r="D20" s="635">
        <v>10.447561904598873</v>
      </c>
      <c r="E20" s="635">
        <v>10.666623252890437</v>
      </c>
      <c r="F20" s="635">
        <v>10.204191531754695</v>
      </c>
      <c r="G20" s="635">
        <v>10.46977206083224</v>
      </c>
      <c r="H20" s="636">
        <v>10.173670227849735</v>
      </c>
      <c r="I20" s="70"/>
      <c r="J20" s="413"/>
      <c r="K20" s="71" t="s">
        <v>21</v>
      </c>
      <c r="L20" s="125" t="s">
        <v>91</v>
      </c>
      <c r="M20" s="142">
        <v>61031</v>
      </c>
      <c r="N20" s="142">
        <v>75347</v>
      </c>
      <c r="O20" s="142">
        <v>83376</v>
      </c>
      <c r="P20" s="142">
        <v>89297</v>
      </c>
      <c r="Q20" s="490">
        <v>91485</v>
      </c>
    </row>
    <row r="21" spans="1:17" s="141" customFormat="1" ht="15" customHeight="1" x14ac:dyDescent="0.25">
      <c r="A21" s="412"/>
      <c r="B21" s="69"/>
      <c r="C21" s="125" t="s">
        <v>92</v>
      </c>
      <c r="D21" s="635">
        <v>0.66789412735566689</v>
      </c>
      <c r="E21" s="635">
        <v>0.62596317240496591</v>
      </c>
      <c r="F21" s="635">
        <v>0.54268130205610454</v>
      </c>
      <c r="G21" s="635">
        <v>0.39357447480940055</v>
      </c>
      <c r="H21" s="636">
        <v>0.43113147474792018</v>
      </c>
      <c r="I21" s="70"/>
      <c r="J21" s="413"/>
      <c r="K21" s="71"/>
      <c r="L21" s="125" t="s">
        <v>92</v>
      </c>
      <c r="M21" s="142">
        <v>4082.8535796337733</v>
      </c>
      <c r="N21" s="142">
        <v>5280.3300523000953</v>
      </c>
      <c r="O21" s="142">
        <v>4908.1109683070899</v>
      </c>
      <c r="P21" s="142">
        <v>3838.7781421267759</v>
      </c>
      <c r="Q21" s="490">
        <v>4249.9795734567751</v>
      </c>
    </row>
    <row r="22" spans="1:17" ht="15" customHeight="1" x14ac:dyDescent="0.25">
      <c r="A22" s="412"/>
      <c r="B22" s="69" t="s">
        <v>23</v>
      </c>
      <c r="C22" s="125" t="s">
        <v>91</v>
      </c>
      <c r="D22" s="635">
        <v>77.95143495416535</v>
      </c>
      <c r="E22" s="635">
        <v>78.746172391386509</v>
      </c>
      <c r="F22" s="635">
        <v>76.363643039325595</v>
      </c>
      <c r="G22" s="635">
        <v>77.93617797100022</v>
      </c>
      <c r="H22" s="636">
        <v>80.36760216762508</v>
      </c>
      <c r="I22" s="70"/>
      <c r="J22" s="413"/>
      <c r="K22" s="71" t="s">
        <v>23</v>
      </c>
      <c r="L22" s="125" t="s">
        <v>91</v>
      </c>
      <c r="M22" s="142">
        <v>455365</v>
      </c>
      <c r="N22" s="142">
        <v>556248</v>
      </c>
      <c r="O22" s="142">
        <v>623949</v>
      </c>
      <c r="P22" s="142">
        <v>664720</v>
      </c>
      <c r="Q22" s="490">
        <v>722692</v>
      </c>
    </row>
    <row r="23" spans="1:17" s="141" customFormat="1" ht="15" customHeight="1" x14ac:dyDescent="0.25">
      <c r="A23" s="412"/>
      <c r="B23" s="69"/>
      <c r="C23" s="125" t="s">
        <v>92</v>
      </c>
      <c r="D23" s="635">
        <v>0.95073696897843785</v>
      </c>
      <c r="E23" s="635">
        <v>1.0884214903961889</v>
      </c>
      <c r="F23" s="635">
        <v>0.89880237337241464</v>
      </c>
      <c r="G23" s="635">
        <v>0.61070786571346203</v>
      </c>
      <c r="H23" s="636">
        <v>0.68213804630242403</v>
      </c>
      <c r="I23" s="70"/>
      <c r="J23" s="413"/>
      <c r="K23" s="71"/>
      <c r="L23" s="125" t="s">
        <v>92</v>
      </c>
      <c r="M23" s="142">
        <v>14261.136806166243</v>
      </c>
      <c r="N23" s="142">
        <v>20390.87769003394</v>
      </c>
      <c r="O23" s="142">
        <v>17842.536838142893</v>
      </c>
      <c r="P23" s="142">
        <v>15020.142825236559</v>
      </c>
      <c r="Q23" s="490">
        <v>18852.93130898874</v>
      </c>
    </row>
    <row r="24" spans="1:17" ht="15" customHeight="1" x14ac:dyDescent="0.25">
      <c r="A24" s="412"/>
      <c r="B24" s="69" t="s">
        <v>22</v>
      </c>
      <c r="C24" s="125" t="s">
        <v>91</v>
      </c>
      <c r="D24" s="635"/>
      <c r="E24" s="635"/>
      <c r="F24" s="635">
        <v>2.9265331499150631</v>
      </c>
      <c r="G24" s="635">
        <v>1.0930903045246645</v>
      </c>
      <c r="H24" s="636">
        <v>2</v>
      </c>
      <c r="I24" s="70"/>
      <c r="J24" s="413"/>
      <c r="K24" s="71" t="s">
        <v>22</v>
      </c>
      <c r="L24" s="125" t="s">
        <v>91</v>
      </c>
      <c r="M24" s="142"/>
      <c r="N24" s="142"/>
      <c r="O24" s="142">
        <v>23912</v>
      </c>
      <c r="P24" s="142">
        <v>9323</v>
      </c>
      <c r="Q24" s="490"/>
    </row>
    <row r="25" spans="1:17" s="141" customFormat="1" ht="15" customHeight="1" x14ac:dyDescent="0.25">
      <c r="A25" s="412"/>
      <c r="B25" s="69"/>
      <c r="C25" s="125" t="s">
        <v>92</v>
      </c>
      <c r="D25" s="635"/>
      <c r="E25" s="635"/>
      <c r="F25" s="635">
        <v>0.31825149016719828</v>
      </c>
      <c r="G25" s="635">
        <v>0.14536974548626153</v>
      </c>
      <c r="H25" s="636"/>
      <c r="I25" s="70"/>
      <c r="J25" s="413"/>
      <c r="K25" s="71"/>
      <c r="L25" s="125" t="s">
        <v>92</v>
      </c>
      <c r="M25" s="142"/>
      <c r="N25" s="142"/>
      <c r="O25" s="142">
        <v>2621.3230065250896</v>
      </c>
      <c r="P25" s="142">
        <v>1245.4986255052895</v>
      </c>
      <c r="Q25" s="490"/>
    </row>
    <row r="26" spans="1:17" ht="15" customHeight="1" x14ac:dyDescent="0.25">
      <c r="A26" s="412"/>
      <c r="B26" s="69" t="s">
        <v>3</v>
      </c>
      <c r="C26" s="125" t="s">
        <v>91</v>
      </c>
      <c r="D26" s="635">
        <v>100</v>
      </c>
      <c r="E26" s="635">
        <v>100</v>
      </c>
      <c r="F26" s="635">
        <v>100</v>
      </c>
      <c r="G26" s="635">
        <v>100</v>
      </c>
      <c r="H26" s="636">
        <v>100</v>
      </c>
      <c r="I26" s="70"/>
      <c r="J26" s="413"/>
      <c r="K26" s="71" t="s">
        <v>3</v>
      </c>
      <c r="L26" s="125" t="s">
        <v>91</v>
      </c>
      <c r="M26" s="142">
        <v>584165</v>
      </c>
      <c r="N26" s="142">
        <v>706381</v>
      </c>
      <c r="O26" s="142">
        <v>817076</v>
      </c>
      <c r="P26" s="142">
        <v>852903</v>
      </c>
      <c r="Q26" s="490">
        <v>899233</v>
      </c>
    </row>
    <row r="27" spans="1:17" s="141" customFormat="1" ht="15" customHeight="1" x14ac:dyDescent="0.25">
      <c r="A27" s="412"/>
      <c r="B27" s="69"/>
      <c r="C27" s="125" t="s">
        <v>92</v>
      </c>
      <c r="D27" s="635">
        <v>0</v>
      </c>
      <c r="E27" s="635">
        <v>0</v>
      </c>
      <c r="F27" s="635">
        <v>0</v>
      </c>
      <c r="G27" s="635">
        <v>0</v>
      </c>
      <c r="H27" s="636">
        <v>0</v>
      </c>
      <c r="I27" s="70"/>
      <c r="J27" s="413"/>
      <c r="K27" s="71"/>
      <c r="L27" s="125" t="s">
        <v>92</v>
      </c>
      <c r="M27" s="142">
        <v>16047.533570570045</v>
      </c>
      <c r="N27" s="142">
        <v>24777.076719202774</v>
      </c>
      <c r="O27" s="142">
        <v>21103.472783507474</v>
      </c>
      <c r="P27" s="142">
        <v>18305.502597806983</v>
      </c>
      <c r="Q27" s="490">
        <v>21989.353284487577</v>
      </c>
    </row>
    <row r="28" spans="1:17" s="605" customFormat="1" ht="15" customHeight="1" x14ac:dyDescent="0.25">
      <c r="A28" s="412"/>
      <c r="B28" s="69"/>
      <c r="C28" s="125"/>
      <c r="D28" s="635"/>
      <c r="E28" s="635"/>
      <c r="F28" s="635"/>
      <c r="G28" s="635"/>
      <c r="H28" s="636"/>
      <c r="I28" s="70"/>
      <c r="J28" s="413"/>
      <c r="K28" s="71"/>
      <c r="L28" s="125"/>
      <c r="Q28" s="62"/>
    </row>
    <row r="29" spans="1:17" ht="15" customHeight="1" x14ac:dyDescent="0.25">
      <c r="A29" s="412" t="s">
        <v>3</v>
      </c>
      <c r="B29" s="69" t="s">
        <v>20</v>
      </c>
      <c r="C29" s="125" t="s">
        <v>91</v>
      </c>
      <c r="D29" s="635">
        <v>12.047375497200333</v>
      </c>
      <c r="E29" s="635">
        <v>10.97145585854758</v>
      </c>
      <c r="F29" s="635">
        <v>10.519025617610152</v>
      </c>
      <c r="G29" s="635">
        <v>10.575210635184904</v>
      </c>
      <c r="H29" s="636">
        <v>9.9083115519184357</v>
      </c>
      <c r="I29" s="70"/>
      <c r="J29" s="413" t="s">
        <v>3</v>
      </c>
      <c r="K29" s="71" t="s">
        <v>20</v>
      </c>
      <c r="L29" s="125" t="s">
        <v>91</v>
      </c>
      <c r="M29" s="142">
        <v>138174</v>
      </c>
      <c r="N29" s="142">
        <v>150261</v>
      </c>
      <c r="O29" s="142">
        <v>164719</v>
      </c>
      <c r="P29" s="142">
        <v>167689</v>
      </c>
      <c r="Q29" s="490">
        <v>167933</v>
      </c>
    </row>
    <row r="30" spans="1:17" s="141" customFormat="1" ht="15" customHeight="1" x14ac:dyDescent="0.25">
      <c r="A30" s="412"/>
      <c r="B30" s="69"/>
      <c r="C30" s="125" t="s">
        <v>92</v>
      </c>
      <c r="D30" s="635">
        <v>0.67280357110594013</v>
      </c>
      <c r="E30" s="635">
        <v>0.80147421645162154</v>
      </c>
      <c r="F30" s="635">
        <v>0.60857789244930538</v>
      </c>
      <c r="G30" s="635">
        <v>0.39165117395885496</v>
      </c>
      <c r="H30" s="636">
        <v>0.50082843975160174</v>
      </c>
      <c r="I30" s="70"/>
      <c r="J30" s="413"/>
      <c r="K30" s="71"/>
      <c r="L30" s="125" t="s">
        <v>92</v>
      </c>
      <c r="M30" s="142">
        <v>8260.3849049738837</v>
      </c>
      <c r="N30" s="142">
        <v>12644.347832459138</v>
      </c>
      <c r="O30" s="142">
        <v>10183.100243177752</v>
      </c>
      <c r="P30" s="142">
        <v>7492.120496730352</v>
      </c>
      <c r="Q30" s="490">
        <v>9794.3954994336873</v>
      </c>
    </row>
    <row r="31" spans="1:17" ht="15" customHeight="1" x14ac:dyDescent="0.25">
      <c r="A31" s="412"/>
      <c r="B31" s="69" t="s">
        <v>21</v>
      </c>
      <c r="C31" s="125" t="s">
        <v>91</v>
      </c>
      <c r="D31" s="635">
        <v>10.61911795222343</v>
      </c>
      <c r="E31" s="635">
        <v>10.414343845445591</v>
      </c>
      <c r="F31" s="635">
        <v>10.113639629226363</v>
      </c>
      <c r="G31" s="635">
        <v>10.622635084001816</v>
      </c>
      <c r="H31" s="636">
        <v>10.017287461575224</v>
      </c>
      <c r="I31" s="70"/>
      <c r="J31" s="413"/>
      <c r="K31" s="71" t="s">
        <v>21</v>
      </c>
      <c r="L31" s="125" t="s">
        <v>91</v>
      </c>
      <c r="M31" s="142">
        <v>121793</v>
      </c>
      <c r="N31" s="142">
        <v>142631</v>
      </c>
      <c r="O31" s="142">
        <v>158371</v>
      </c>
      <c r="P31" s="142">
        <v>168441</v>
      </c>
      <c r="Q31" s="490">
        <v>169780</v>
      </c>
    </row>
    <row r="32" spans="1:17" s="141" customFormat="1" ht="15" customHeight="1" x14ac:dyDescent="0.25">
      <c r="A32" s="412"/>
      <c r="B32" s="69"/>
      <c r="C32" s="125" t="s">
        <v>92</v>
      </c>
      <c r="D32" s="635">
        <v>0.51699800191784495</v>
      </c>
      <c r="E32" s="635">
        <v>0.61809251391288222</v>
      </c>
      <c r="F32" s="635">
        <v>0.51190180336208602</v>
      </c>
      <c r="G32" s="635">
        <v>0.33631797172310818</v>
      </c>
      <c r="H32" s="636">
        <v>0.35030643609820383</v>
      </c>
      <c r="I32" s="70"/>
      <c r="J32" s="413"/>
      <c r="K32" s="71"/>
      <c r="L32" s="125" t="s">
        <v>92</v>
      </c>
      <c r="M32" s="142">
        <v>6189.8057655795401</v>
      </c>
      <c r="N32" s="142">
        <v>9921.0154762753755</v>
      </c>
      <c r="O32" s="142">
        <v>9172.3897366658166</v>
      </c>
      <c r="P32" s="142">
        <v>6398.0843246770555</v>
      </c>
      <c r="Q32" s="490">
        <v>6879.6010618266619</v>
      </c>
    </row>
    <row r="33" spans="1:17" ht="15" customHeight="1" x14ac:dyDescent="0.25">
      <c r="A33" s="412"/>
      <c r="B33" s="69" t="s">
        <v>23</v>
      </c>
      <c r="C33" s="125" t="s">
        <v>91</v>
      </c>
      <c r="D33" s="635">
        <v>77.333506550576232</v>
      </c>
      <c r="E33" s="635">
        <v>78.614200296006828</v>
      </c>
      <c r="F33" s="635">
        <v>76.176356954240816</v>
      </c>
      <c r="G33" s="635">
        <v>77.691337470359727</v>
      </c>
      <c r="H33" s="636">
        <v>80.074400986506348</v>
      </c>
      <c r="I33" s="70"/>
      <c r="J33" s="413"/>
      <c r="K33" s="71" t="s">
        <v>23</v>
      </c>
      <c r="L33" s="125" t="s">
        <v>91</v>
      </c>
      <c r="M33" s="142">
        <v>886955</v>
      </c>
      <c r="N33" s="142">
        <v>1076671</v>
      </c>
      <c r="O33" s="142">
        <v>1192857</v>
      </c>
      <c r="P33" s="142">
        <v>1231936</v>
      </c>
      <c r="Q33" s="490">
        <v>1357157</v>
      </c>
    </row>
    <row r="34" spans="1:17" s="141" customFormat="1" ht="15" customHeight="1" x14ac:dyDescent="0.25">
      <c r="A34" s="412"/>
      <c r="B34" s="69"/>
      <c r="C34" s="125" t="s">
        <v>92</v>
      </c>
      <c r="D34" s="635">
        <v>0.87424090016320088</v>
      </c>
      <c r="E34" s="635">
        <v>1.1724689312328167</v>
      </c>
      <c r="F34" s="635">
        <v>0.86042434494996456</v>
      </c>
      <c r="G34" s="635">
        <v>0.54851641137280926</v>
      </c>
      <c r="H34" s="636">
        <v>0.65214495762356639</v>
      </c>
      <c r="I34" s="70"/>
      <c r="J34" s="413"/>
      <c r="K34" s="71"/>
      <c r="L34" s="125" t="s">
        <v>92</v>
      </c>
      <c r="M34" s="142">
        <v>26000.44844491082</v>
      </c>
      <c r="N34" s="142">
        <v>42098.329093320288</v>
      </c>
      <c r="O34" s="142">
        <v>34715.464905005814</v>
      </c>
      <c r="P34" s="142">
        <v>25268.132158848875</v>
      </c>
      <c r="Q34" s="490">
        <v>31506.266593668362</v>
      </c>
    </row>
    <row r="35" spans="1:17" ht="15" customHeight="1" x14ac:dyDescent="0.25">
      <c r="A35" s="412"/>
      <c r="B35" s="69" t="s">
        <v>22</v>
      </c>
      <c r="C35" s="125" t="s">
        <v>91</v>
      </c>
      <c r="D35" s="635"/>
      <c r="E35" s="635"/>
      <c r="F35" s="635">
        <v>3.1909777989226749</v>
      </c>
      <c r="G35" s="635">
        <v>1.1108168104535594</v>
      </c>
      <c r="H35" s="636"/>
      <c r="I35" s="70"/>
      <c r="J35" s="413"/>
      <c r="K35" s="71" t="s">
        <v>22</v>
      </c>
      <c r="L35" s="125" t="s">
        <v>91</v>
      </c>
      <c r="M35" s="142"/>
      <c r="N35" s="142"/>
      <c r="O35" s="142">
        <v>49968</v>
      </c>
      <c r="P35" s="142">
        <v>17614</v>
      </c>
      <c r="Q35" s="490"/>
    </row>
    <row r="36" spans="1:17" s="141" customFormat="1" ht="15" customHeight="1" x14ac:dyDescent="0.25">
      <c r="A36" s="412"/>
      <c r="B36" s="69"/>
      <c r="C36" s="125" t="s">
        <v>92</v>
      </c>
      <c r="D36" s="635"/>
      <c r="E36" s="635"/>
      <c r="F36" s="635">
        <v>0.36599210567128149</v>
      </c>
      <c r="G36" s="635">
        <v>0.12643562069692679</v>
      </c>
      <c r="H36" s="636"/>
      <c r="I36" s="70"/>
      <c r="J36" s="413"/>
      <c r="K36" s="71"/>
      <c r="L36" s="125" t="s">
        <v>92</v>
      </c>
      <c r="M36" s="142"/>
      <c r="N36" s="142"/>
      <c r="O36" s="142">
        <v>5732.4006982542005</v>
      </c>
      <c r="P36" s="142">
        <v>2006.4121218465741</v>
      </c>
      <c r="Q36" s="490"/>
    </row>
    <row r="37" spans="1:17" ht="15" customHeight="1" x14ac:dyDescent="0.25">
      <c r="A37" s="412"/>
      <c r="B37" s="69" t="s">
        <v>3</v>
      </c>
      <c r="C37" s="125" t="s">
        <v>91</v>
      </c>
      <c r="D37" s="635">
        <v>100</v>
      </c>
      <c r="E37" s="635">
        <v>100</v>
      </c>
      <c r="F37" s="635">
        <v>100</v>
      </c>
      <c r="G37" s="635">
        <v>100</v>
      </c>
      <c r="H37" s="636">
        <v>100</v>
      </c>
      <c r="I37" s="70"/>
      <c r="J37" s="413"/>
      <c r="K37" s="71" t="s">
        <v>3</v>
      </c>
      <c r="L37" s="125" t="s">
        <v>91</v>
      </c>
      <c r="M37" s="142">
        <v>1146922</v>
      </c>
      <c r="N37" s="142">
        <v>1369563</v>
      </c>
      <c r="O37" s="142">
        <v>1565915</v>
      </c>
      <c r="P37" s="142">
        <v>1585680</v>
      </c>
      <c r="Q37" s="490">
        <v>1694870</v>
      </c>
    </row>
    <row r="38" spans="1:17" s="141" customFormat="1" ht="15" customHeight="1" x14ac:dyDescent="0.25">
      <c r="A38" s="412"/>
      <c r="B38" s="69"/>
      <c r="C38" s="125" t="s">
        <v>92</v>
      </c>
      <c r="D38" s="635">
        <v>0</v>
      </c>
      <c r="E38" s="635">
        <v>0</v>
      </c>
      <c r="F38" s="635">
        <v>0</v>
      </c>
      <c r="G38" s="635">
        <v>0</v>
      </c>
      <c r="H38" s="636">
        <v>0</v>
      </c>
      <c r="I38" s="70"/>
      <c r="J38" s="413"/>
      <c r="K38" s="71"/>
      <c r="L38" s="125" t="s">
        <v>92</v>
      </c>
      <c r="M38" s="142">
        <v>29085.832345982897</v>
      </c>
      <c r="N38" s="142">
        <v>50138.03757636917</v>
      </c>
      <c r="O38" s="142">
        <v>40782.182073772106</v>
      </c>
      <c r="P38" s="142">
        <v>31760.242200267508</v>
      </c>
      <c r="Q38" s="490">
        <v>38061.003266284002</v>
      </c>
    </row>
    <row r="39" spans="1:17" ht="15" customHeight="1" x14ac:dyDescent="0.25">
      <c r="A39" s="11"/>
      <c r="B39" s="12"/>
      <c r="C39" s="12"/>
      <c r="D39" s="12"/>
      <c r="E39" s="12"/>
      <c r="F39" s="12"/>
      <c r="G39" s="12"/>
      <c r="H39" s="13"/>
      <c r="I39" s="10"/>
      <c r="J39" s="11"/>
      <c r="K39" s="12"/>
      <c r="L39" s="12"/>
      <c r="M39" s="12"/>
      <c r="N39" s="12"/>
      <c r="O39" s="12"/>
      <c r="P39" s="12"/>
      <c r="Q39" s="13"/>
    </row>
    <row r="40" spans="1:17" ht="15" customHeight="1" x14ac:dyDescent="0.25">
      <c r="A40" s="882" t="s">
        <v>6</v>
      </c>
      <c r="B40" s="882"/>
      <c r="C40" s="882"/>
      <c r="D40" s="882"/>
      <c r="E40" s="882"/>
      <c r="F40" s="882"/>
      <c r="G40" s="882"/>
      <c r="H40" s="882"/>
      <c r="I40" s="10"/>
      <c r="J40" s="882" t="s">
        <v>6</v>
      </c>
      <c r="K40" s="882"/>
      <c r="L40" s="882"/>
      <c r="M40" s="882"/>
      <c r="N40" s="882"/>
      <c r="O40" s="882"/>
      <c r="P40" s="882"/>
      <c r="Q40" s="882"/>
    </row>
  </sheetData>
  <mergeCells count="6">
    <mergeCell ref="A2:H2"/>
    <mergeCell ref="J40:Q40"/>
    <mergeCell ref="J2:Q2"/>
    <mergeCell ref="J3:Q3"/>
    <mergeCell ref="A3:H3"/>
    <mergeCell ref="A40:H40"/>
  </mergeCells>
  <hyperlinks>
    <hyperlink ref="A1" location="INDICE!A1" display="INDICE" xr:uid="{F769B3F6-2C62-4182-94DE-CA32A2913158}"/>
  </hyperlinks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DA0F3-B3A4-4C3D-B511-297F2B954948}">
  <dimension ref="A1:Q73"/>
  <sheetViews>
    <sheetView workbookViewId="0">
      <selection activeCell="I4" sqref="I4"/>
    </sheetView>
  </sheetViews>
  <sheetFormatPr baseColWidth="10" defaultRowHeight="15" x14ac:dyDescent="0.25"/>
  <cols>
    <col min="2" max="2" width="18.42578125" customWidth="1"/>
    <col min="3" max="3" width="13.28515625" customWidth="1"/>
    <col min="4" max="8" width="7.7109375" customWidth="1"/>
    <col min="11" max="11" width="17.7109375" customWidth="1"/>
    <col min="12" max="12" width="13.28515625" customWidth="1"/>
  </cols>
  <sheetData>
    <row r="1" spans="1:17" x14ac:dyDescent="0.25">
      <c r="A1" s="398" t="s">
        <v>344</v>
      </c>
      <c r="B1" s="194"/>
    </row>
    <row r="2" spans="1:17" ht="28.9" customHeight="1" x14ac:dyDescent="0.25">
      <c r="A2" s="872" t="s">
        <v>554</v>
      </c>
      <c r="B2" s="872"/>
      <c r="C2" s="872"/>
      <c r="D2" s="872"/>
      <c r="E2" s="872"/>
      <c r="F2" s="872"/>
      <c r="G2" s="872"/>
      <c r="H2" s="872"/>
      <c r="I2" s="301"/>
      <c r="J2" s="872" t="s">
        <v>557</v>
      </c>
      <c r="K2" s="872"/>
      <c r="L2" s="872"/>
      <c r="M2" s="872"/>
      <c r="N2" s="872"/>
      <c r="O2" s="872"/>
      <c r="P2" s="872"/>
    </row>
    <row r="3" spans="1:17" x14ac:dyDescent="0.25">
      <c r="A3" s="901" t="s">
        <v>511</v>
      </c>
      <c r="B3" s="901"/>
      <c r="C3" s="901"/>
      <c r="D3" s="901"/>
      <c r="E3" s="901"/>
      <c r="F3" s="901"/>
      <c r="G3" s="901"/>
      <c r="H3" s="901"/>
      <c r="I3" s="303"/>
      <c r="J3" s="901" t="s">
        <v>25</v>
      </c>
      <c r="K3" s="901"/>
      <c r="L3" s="901"/>
      <c r="M3" s="901"/>
      <c r="N3" s="901"/>
      <c r="O3" s="901"/>
      <c r="P3" s="901"/>
    </row>
    <row r="4" spans="1:17" ht="14.45" customHeight="1" x14ac:dyDescent="0.25"/>
    <row r="5" spans="1:17" ht="14.45" customHeight="1" x14ac:dyDescent="0.25">
      <c r="A5" s="223"/>
      <c r="B5" s="29"/>
      <c r="C5" s="29"/>
      <c r="D5" s="68">
        <v>2009</v>
      </c>
      <c r="E5" s="68">
        <v>2011</v>
      </c>
      <c r="F5" s="68">
        <v>2013</v>
      </c>
      <c r="G5" s="50">
        <v>2015</v>
      </c>
      <c r="H5" s="246">
        <v>2017</v>
      </c>
      <c r="I5" s="169"/>
      <c r="J5" s="223"/>
      <c r="K5" s="29"/>
      <c r="L5" s="29"/>
      <c r="M5" s="68">
        <v>2009</v>
      </c>
      <c r="N5" s="68">
        <v>2011</v>
      </c>
      <c r="O5" s="68">
        <v>2013</v>
      </c>
      <c r="P5" s="50">
        <v>2015</v>
      </c>
      <c r="Q5" s="246">
        <v>2017</v>
      </c>
    </row>
    <row r="6" spans="1:17" ht="14.45" customHeight="1" x14ac:dyDescent="0.25">
      <c r="A6" s="34"/>
      <c r="B6" s="339"/>
      <c r="C6" s="339"/>
      <c r="D6" s="67"/>
      <c r="E6" s="67"/>
      <c r="F6" s="67"/>
      <c r="G6" s="67"/>
      <c r="H6" s="109"/>
      <c r="I6" s="67"/>
      <c r="J6" s="34"/>
      <c r="K6" s="339"/>
      <c r="L6" s="339"/>
      <c r="M6" s="67"/>
      <c r="N6" s="67"/>
      <c r="O6" s="67"/>
      <c r="P6" s="339"/>
      <c r="Q6" s="62"/>
    </row>
    <row r="7" spans="1:17" ht="14.45" customHeight="1" x14ac:dyDescent="0.25">
      <c r="A7" s="139" t="s">
        <v>236</v>
      </c>
      <c r="B7" s="69" t="s">
        <v>20</v>
      </c>
      <c r="C7" s="125" t="s">
        <v>91</v>
      </c>
      <c r="D7" s="70">
        <v>3.7268316066734148</v>
      </c>
      <c r="E7" s="70">
        <v>4.5229594542048144</v>
      </c>
      <c r="F7" s="70">
        <v>4.1315603050673744</v>
      </c>
      <c r="G7" s="70">
        <v>4.9904809046948175</v>
      </c>
      <c r="H7" s="411">
        <v>4.7638606763054128</v>
      </c>
      <c r="J7" s="413" t="s">
        <v>236</v>
      </c>
      <c r="K7" s="71" t="s">
        <v>20</v>
      </c>
      <c r="L7" s="125" t="s">
        <v>91</v>
      </c>
      <c r="M7" s="142">
        <v>14616</v>
      </c>
      <c r="N7" s="142">
        <v>20472</v>
      </c>
      <c r="O7" s="142">
        <v>21929</v>
      </c>
      <c r="P7" s="142">
        <v>26213</v>
      </c>
      <c r="Q7" s="490">
        <v>25516</v>
      </c>
    </row>
    <row r="8" spans="1:17" ht="14.45" customHeight="1" x14ac:dyDescent="0.25">
      <c r="A8" s="412"/>
      <c r="B8" s="69"/>
      <c r="C8" s="125" t="s">
        <v>92</v>
      </c>
      <c r="D8" s="70">
        <v>0.44526079243576616</v>
      </c>
      <c r="E8" s="70">
        <v>0.58007881950034257</v>
      </c>
      <c r="F8" s="70">
        <v>0.43255738441834046</v>
      </c>
      <c r="G8" s="70">
        <v>0.34320622400330897</v>
      </c>
      <c r="H8" s="411">
        <v>0.40818659864055734</v>
      </c>
      <c r="I8" s="213"/>
      <c r="J8" s="413"/>
      <c r="K8" s="71"/>
      <c r="L8" s="125" t="s">
        <v>92</v>
      </c>
      <c r="M8" s="142">
        <v>1754.6015136762169</v>
      </c>
      <c r="N8" s="142">
        <v>2756.2734643070239</v>
      </c>
      <c r="O8" s="142">
        <v>2359.7052027247464</v>
      </c>
      <c r="P8" s="142">
        <v>1866.4682704702232</v>
      </c>
      <c r="Q8" s="490">
        <v>2354.0661497218989</v>
      </c>
    </row>
    <row r="9" spans="1:17" ht="14.45" customHeight="1" x14ac:dyDescent="0.25">
      <c r="A9" s="412"/>
      <c r="B9" s="69" t="s">
        <v>21</v>
      </c>
      <c r="C9" s="125" t="s">
        <v>91</v>
      </c>
      <c r="D9" s="70">
        <v>6.8745968081227389</v>
      </c>
      <c r="E9" s="70">
        <v>7.3000989784014996</v>
      </c>
      <c r="F9" s="70">
        <v>6.9921321556687666</v>
      </c>
      <c r="G9" s="70">
        <v>6.7695998172333693</v>
      </c>
      <c r="H9" s="411">
        <v>6.4200845381766038</v>
      </c>
      <c r="J9" s="413"/>
      <c r="K9" s="71" t="s">
        <v>21</v>
      </c>
      <c r="L9" s="125" t="s">
        <v>91</v>
      </c>
      <c r="M9" s="142">
        <v>26961</v>
      </c>
      <c r="N9" s="142">
        <v>33042</v>
      </c>
      <c r="O9" s="142">
        <v>37112</v>
      </c>
      <c r="P9" s="142">
        <v>35558</v>
      </c>
      <c r="Q9" s="490">
        <v>34387</v>
      </c>
    </row>
    <row r="10" spans="1:17" ht="14.45" customHeight="1" x14ac:dyDescent="0.25">
      <c r="A10" s="412"/>
      <c r="B10" s="69"/>
      <c r="C10" s="125" t="s">
        <v>92</v>
      </c>
      <c r="D10" s="70">
        <v>0.68352382608290518</v>
      </c>
      <c r="E10" s="70">
        <v>0.80862149921727822</v>
      </c>
      <c r="F10" s="70">
        <v>0.97808677390470011</v>
      </c>
      <c r="G10" s="70">
        <v>0.44202047159199548</v>
      </c>
      <c r="H10" s="411">
        <v>0.44865240806586848</v>
      </c>
      <c r="I10" s="213"/>
      <c r="J10" s="413"/>
      <c r="K10" s="71"/>
      <c r="L10" s="125" t="s">
        <v>92</v>
      </c>
      <c r="M10" s="142">
        <v>2749.0281512022261</v>
      </c>
      <c r="N10" s="142">
        <v>3978.7430677510006</v>
      </c>
      <c r="O10" s="142">
        <v>5569.9033932820703</v>
      </c>
      <c r="P10" s="142">
        <v>2520.3958261068638</v>
      </c>
      <c r="Q10" s="490">
        <v>2558.1768237959327</v>
      </c>
    </row>
    <row r="11" spans="1:17" ht="14.45" customHeight="1" x14ac:dyDescent="0.25">
      <c r="A11" s="412"/>
      <c r="B11" s="69" t="s">
        <v>23</v>
      </c>
      <c r="C11" s="125" t="s">
        <v>91</v>
      </c>
      <c r="D11" s="70">
        <v>89.39857158520384</v>
      </c>
      <c r="E11" s="70">
        <v>88.176941567393683</v>
      </c>
      <c r="F11" s="70">
        <v>85.585981068941607</v>
      </c>
      <c r="G11" s="70">
        <v>86.954270266153912</v>
      </c>
      <c r="H11" s="411">
        <v>88.816054785517977</v>
      </c>
      <c r="J11" s="413"/>
      <c r="K11" s="71" t="s">
        <v>23</v>
      </c>
      <c r="L11" s="125" t="s">
        <v>91</v>
      </c>
      <c r="M11" s="142">
        <v>350606</v>
      </c>
      <c r="N11" s="142">
        <v>399110</v>
      </c>
      <c r="O11" s="142">
        <v>454263</v>
      </c>
      <c r="P11" s="142">
        <v>456736</v>
      </c>
      <c r="Q11" s="490">
        <v>475713</v>
      </c>
    </row>
    <row r="12" spans="1:17" ht="14.45" customHeight="1" x14ac:dyDescent="0.25">
      <c r="A12" s="412"/>
      <c r="B12" s="69"/>
      <c r="C12" s="125" t="s">
        <v>92</v>
      </c>
      <c r="D12" s="70">
        <v>0.84626340802555522</v>
      </c>
      <c r="E12" s="70">
        <v>1.0486033386494351</v>
      </c>
      <c r="F12" s="70">
        <v>1.1104133672239318</v>
      </c>
      <c r="G12" s="70">
        <v>0.61959925303982299</v>
      </c>
      <c r="H12" s="411">
        <v>0.60920868419702057</v>
      </c>
      <c r="I12" s="213"/>
      <c r="J12" s="413"/>
      <c r="K12" s="71"/>
      <c r="L12" s="125" t="s">
        <v>92</v>
      </c>
      <c r="M12" s="142">
        <v>12006.424910083064</v>
      </c>
      <c r="N12" s="142">
        <v>16653.924854476434</v>
      </c>
      <c r="O12" s="142">
        <v>13970.717289847018</v>
      </c>
      <c r="P12" s="142">
        <v>11664.260479951099</v>
      </c>
      <c r="Q12" s="490">
        <v>14109.897282630864</v>
      </c>
    </row>
    <row r="13" spans="1:17" ht="14.45" customHeight="1" x14ac:dyDescent="0.25">
      <c r="A13" s="412"/>
      <c r="B13" s="69" t="s">
        <v>22</v>
      </c>
      <c r="C13" s="125" t="s">
        <v>91</v>
      </c>
      <c r="D13" s="70"/>
      <c r="E13" s="70"/>
      <c r="F13" s="70">
        <v>3.2903264703222503</v>
      </c>
      <c r="G13" s="70">
        <v>1.2856490119179074</v>
      </c>
      <c r="H13" s="411"/>
      <c r="J13" s="413"/>
      <c r="K13" s="71" t="s">
        <v>22</v>
      </c>
      <c r="L13" s="125" t="s">
        <v>91</v>
      </c>
      <c r="M13" s="142"/>
      <c r="N13" s="142"/>
      <c r="O13" s="142">
        <v>17464</v>
      </c>
      <c r="P13" s="142">
        <v>6753</v>
      </c>
      <c r="Q13" s="490"/>
    </row>
    <row r="14" spans="1:17" ht="14.45" customHeight="1" x14ac:dyDescent="0.25">
      <c r="A14" s="412"/>
      <c r="B14" s="69"/>
      <c r="C14" s="125" t="s">
        <v>92</v>
      </c>
      <c r="D14" s="70"/>
      <c r="E14" s="70"/>
      <c r="F14" s="70">
        <v>0.50234327384924049</v>
      </c>
      <c r="G14" s="70">
        <v>0.21956618800530989</v>
      </c>
      <c r="H14" s="411"/>
      <c r="I14" s="213"/>
      <c r="J14" s="413"/>
      <c r="K14" s="71"/>
      <c r="L14" s="125" t="s">
        <v>92</v>
      </c>
      <c r="M14" s="142"/>
      <c r="N14" s="142"/>
      <c r="O14" s="142">
        <v>2698.7887605627884</v>
      </c>
      <c r="P14" s="142">
        <v>1151.2553344309483</v>
      </c>
      <c r="Q14" s="490"/>
    </row>
    <row r="15" spans="1:17" ht="14.45" customHeight="1" x14ac:dyDescent="0.25">
      <c r="A15" s="412"/>
      <c r="B15" s="69" t="s">
        <v>3</v>
      </c>
      <c r="C15" s="125" t="s">
        <v>91</v>
      </c>
      <c r="D15" s="69">
        <v>100</v>
      </c>
      <c r="E15" s="69">
        <v>100</v>
      </c>
      <c r="F15" s="69">
        <v>100</v>
      </c>
      <c r="G15" s="69">
        <v>100</v>
      </c>
      <c r="H15" s="315">
        <v>100</v>
      </c>
      <c r="J15" s="413"/>
      <c r="K15" s="71" t="s">
        <v>3</v>
      </c>
      <c r="L15" s="125" t="s">
        <v>91</v>
      </c>
      <c r="M15" s="142">
        <v>392183</v>
      </c>
      <c r="N15" s="142">
        <v>452624</v>
      </c>
      <c r="O15" s="142">
        <v>530768</v>
      </c>
      <c r="P15" s="142">
        <v>525260</v>
      </c>
      <c r="Q15" s="490">
        <v>535616</v>
      </c>
    </row>
    <row r="16" spans="1:17" ht="14.45" customHeight="1" x14ac:dyDescent="0.25">
      <c r="A16" s="412"/>
      <c r="B16" s="69"/>
      <c r="C16" s="125" t="s">
        <v>92</v>
      </c>
      <c r="D16" s="70">
        <v>0</v>
      </c>
      <c r="E16" s="70">
        <v>0</v>
      </c>
      <c r="F16" s="70">
        <v>0</v>
      </c>
      <c r="G16" s="70">
        <v>0</v>
      </c>
      <c r="H16" s="411">
        <v>0</v>
      </c>
      <c r="I16" s="213"/>
      <c r="J16" s="413"/>
      <c r="K16" s="71"/>
      <c r="L16" s="125" t="s">
        <v>92</v>
      </c>
      <c r="M16" s="142">
        <v>12454.429664235317</v>
      </c>
      <c r="N16" s="142">
        <v>18268.425706374117</v>
      </c>
      <c r="O16" s="142">
        <v>16069.170278877296</v>
      </c>
      <c r="P16" s="142">
        <v>12759.934673882393</v>
      </c>
      <c r="Q16" s="490">
        <v>15496.669012210838</v>
      </c>
    </row>
    <row r="17" spans="1:17" ht="14.45" customHeight="1" x14ac:dyDescent="0.25">
      <c r="A17" s="412"/>
      <c r="B17" s="69"/>
      <c r="C17" s="125"/>
      <c r="D17" s="70"/>
      <c r="E17" s="70"/>
      <c r="F17" s="70"/>
      <c r="G17" s="70"/>
      <c r="H17" s="411"/>
      <c r="I17" s="213"/>
      <c r="J17" s="413"/>
      <c r="K17" s="71"/>
      <c r="L17" s="125"/>
      <c r="Q17" s="178"/>
    </row>
    <row r="18" spans="1:17" ht="14.45" customHeight="1" x14ac:dyDescent="0.25">
      <c r="A18" s="139" t="s">
        <v>232</v>
      </c>
      <c r="B18" s="69" t="s">
        <v>20</v>
      </c>
      <c r="C18" s="125" t="s">
        <v>91</v>
      </c>
      <c r="D18" s="70">
        <v>9.205215295277748</v>
      </c>
      <c r="E18" s="70">
        <v>6.2572248817115472</v>
      </c>
      <c r="F18" s="70">
        <v>7.2054806590889058</v>
      </c>
      <c r="G18" s="70">
        <v>7.5335264777037727</v>
      </c>
      <c r="H18" s="411">
        <v>6.6044993786089297</v>
      </c>
      <c r="I18" s="213"/>
      <c r="J18" s="139" t="s">
        <v>232</v>
      </c>
      <c r="K18" s="71" t="s">
        <v>20</v>
      </c>
      <c r="L18" s="125" t="s">
        <v>91</v>
      </c>
      <c r="M18" s="142">
        <v>21004</v>
      </c>
      <c r="N18" s="142">
        <v>18025</v>
      </c>
      <c r="O18" s="142">
        <v>22897</v>
      </c>
      <c r="P18" s="142">
        <v>25223</v>
      </c>
      <c r="Q18" s="490">
        <v>23436</v>
      </c>
    </row>
    <row r="19" spans="1:17" ht="14.45" customHeight="1" x14ac:dyDescent="0.25">
      <c r="A19" s="412"/>
      <c r="B19" s="69"/>
      <c r="C19" s="125" t="s">
        <v>92</v>
      </c>
      <c r="D19" s="70">
        <v>1.3301551692975069</v>
      </c>
      <c r="E19" s="70">
        <v>0.83051754501186537</v>
      </c>
      <c r="F19" s="70">
        <v>0.72412480950852209</v>
      </c>
      <c r="G19" s="70">
        <v>0.58598966219074522</v>
      </c>
      <c r="H19" s="411">
        <v>0.52245264045455242</v>
      </c>
      <c r="I19" s="70"/>
      <c r="J19" s="413"/>
      <c r="K19" s="71"/>
      <c r="L19" s="125" t="s">
        <v>92</v>
      </c>
      <c r="M19" s="142">
        <v>3189.2101877268487</v>
      </c>
      <c r="N19" s="142">
        <v>2529.6240301576536</v>
      </c>
      <c r="O19" s="142">
        <v>2370.5756283985179</v>
      </c>
      <c r="P19" s="142">
        <v>2060.6623034455874</v>
      </c>
      <c r="Q19" s="490">
        <v>1943.3878475659544</v>
      </c>
    </row>
    <row r="20" spans="1:17" ht="14.45" customHeight="1" x14ac:dyDescent="0.25">
      <c r="A20" s="412"/>
      <c r="B20" s="69" t="s">
        <v>21</v>
      </c>
      <c r="C20" s="125" t="s">
        <v>91</v>
      </c>
      <c r="D20" s="70">
        <v>11.566122493700011</v>
      </c>
      <c r="E20" s="70">
        <v>11.531345138457374</v>
      </c>
      <c r="F20" s="70">
        <v>9.7437785582115488</v>
      </c>
      <c r="G20" s="70">
        <v>10.5991457841761</v>
      </c>
      <c r="H20" s="411">
        <v>9.7280815219994992</v>
      </c>
      <c r="I20" s="70"/>
      <c r="J20" s="413"/>
      <c r="K20" s="71" t="s">
        <v>21</v>
      </c>
      <c r="L20" s="125" t="s">
        <v>91</v>
      </c>
      <c r="M20" s="142">
        <v>26391</v>
      </c>
      <c r="N20" s="142">
        <v>33218</v>
      </c>
      <c r="O20" s="142">
        <v>30963</v>
      </c>
      <c r="P20" s="142">
        <v>35487</v>
      </c>
      <c r="Q20" s="490">
        <v>34520</v>
      </c>
    </row>
    <row r="21" spans="1:17" ht="14.45" customHeight="1" x14ac:dyDescent="0.25">
      <c r="A21" s="412"/>
      <c r="B21" s="69"/>
      <c r="C21" s="125" t="s">
        <v>92</v>
      </c>
      <c r="D21" s="70">
        <v>0.93366527626452078</v>
      </c>
      <c r="E21" s="70">
        <v>1.1271594261107223</v>
      </c>
      <c r="F21" s="70">
        <v>0.67233626020122139</v>
      </c>
      <c r="G21" s="70">
        <v>0.66157128683808031</v>
      </c>
      <c r="H21" s="411">
        <v>0.60234540043535834</v>
      </c>
      <c r="I21" s="70"/>
      <c r="J21" s="413"/>
      <c r="K21" s="71"/>
      <c r="L21" s="125" t="s">
        <v>92</v>
      </c>
      <c r="M21" s="142">
        <v>2250.5454933524488</v>
      </c>
      <c r="N21" s="142">
        <v>3601.1570005953236</v>
      </c>
      <c r="O21" s="142">
        <v>2234.0827876948974</v>
      </c>
      <c r="P21" s="142">
        <v>2357.3093609442262</v>
      </c>
      <c r="Q21" s="490">
        <v>2310.5285069782813</v>
      </c>
    </row>
    <row r="22" spans="1:17" ht="14.45" customHeight="1" x14ac:dyDescent="0.25">
      <c r="A22" s="412"/>
      <c r="B22" s="69" t="s">
        <v>23</v>
      </c>
      <c r="C22" s="125" t="s">
        <v>91</v>
      </c>
      <c r="D22" s="70">
        <v>79.22866221102224</v>
      </c>
      <c r="E22" s="70">
        <v>82.211429979831081</v>
      </c>
      <c r="F22" s="70">
        <v>79.464521732562972</v>
      </c>
      <c r="G22" s="70">
        <v>80.878109972820411</v>
      </c>
      <c r="H22" s="411">
        <v>83.667419099391566</v>
      </c>
      <c r="I22" s="70"/>
      <c r="J22" s="413"/>
      <c r="K22" s="71" t="s">
        <v>23</v>
      </c>
      <c r="L22" s="125" t="s">
        <v>91</v>
      </c>
      <c r="M22" s="142">
        <v>180780</v>
      </c>
      <c r="N22" s="142">
        <v>236824</v>
      </c>
      <c r="O22" s="142">
        <v>252516</v>
      </c>
      <c r="P22" s="142">
        <v>270788</v>
      </c>
      <c r="Q22" s="490">
        <v>296893</v>
      </c>
    </row>
    <row r="23" spans="1:17" ht="14.45" customHeight="1" x14ac:dyDescent="0.25">
      <c r="A23" s="412"/>
      <c r="B23" s="69"/>
      <c r="C23" s="125" t="s">
        <v>92</v>
      </c>
      <c r="D23" s="70">
        <v>1.5037334052031326</v>
      </c>
      <c r="E23" s="70">
        <v>1.5116170971555933</v>
      </c>
      <c r="F23" s="70">
        <v>1.0896848768048406</v>
      </c>
      <c r="G23" s="70">
        <v>0.87731805314821454</v>
      </c>
      <c r="H23" s="411">
        <v>0.82927779233761845</v>
      </c>
      <c r="I23" s="70"/>
      <c r="J23" s="413"/>
      <c r="K23" s="71"/>
      <c r="L23" s="125" t="s">
        <v>92</v>
      </c>
      <c r="M23" s="142">
        <v>7933.4096749521668</v>
      </c>
      <c r="N23" s="142">
        <v>12085.237587391824</v>
      </c>
      <c r="O23" s="142">
        <v>9187.5361178480016</v>
      </c>
      <c r="P23" s="142">
        <v>7909.0767527076014</v>
      </c>
      <c r="Q23" s="490">
        <v>9137.8319447896556</v>
      </c>
    </row>
    <row r="24" spans="1:17" ht="14.45" customHeight="1" x14ac:dyDescent="0.25">
      <c r="A24" s="412"/>
      <c r="B24" s="69" t="s">
        <v>22</v>
      </c>
      <c r="C24" s="125" t="s">
        <v>91</v>
      </c>
      <c r="D24" s="70"/>
      <c r="E24" s="70"/>
      <c r="F24" s="70">
        <v>3.5862190501365756</v>
      </c>
      <c r="G24" s="70">
        <v>0.98921776529972227</v>
      </c>
      <c r="H24" s="411"/>
      <c r="I24" s="70"/>
      <c r="J24" s="413"/>
      <c r="K24" s="71" t="s">
        <v>22</v>
      </c>
      <c r="L24" s="125" t="s">
        <v>91</v>
      </c>
      <c r="M24" s="142"/>
      <c r="N24" s="142"/>
      <c r="O24" s="142">
        <v>11396</v>
      </c>
      <c r="P24" s="142">
        <v>3312</v>
      </c>
      <c r="Q24" s="490"/>
    </row>
    <row r="25" spans="1:17" ht="14.45" customHeight="1" x14ac:dyDescent="0.25">
      <c r="A25" s="412"/>
      <c r="B25" s="69"/>
      <c r="C25" s="125" t="s">
        <v>92</v>
      </c>
      <c r="D25" s="70"/>
      <c r="E25" s="70"/>
      <c r="F25" s="70">
        <v>0.5040422256081134</v>
      </c>
      <c r="G25" s="70">
        <v>0.21030892163840295</v>
      </c>
      <c r="H25" s="411"/>
      <c r="I25" s="70"/>
      <c r="J25" s="413"/>
      <c r="K25" s="71"/>
      <c r="L25" s="125" t="s">
        <v>92</v>
      </c>
      <c r="M25" s="142"/>
      <c r="N25" s="142"/>
      <c r="O25" s="142">
        <v>1601.2022260373183</v>
      </c>
      <c r="P25" s="142">
        <v>706.93263884796306</v>
      </c>
      <c r="Q25" s="490"/>
    </row>
    <row r="26" spans="1:17" ht="14.45" customHeight="1" x14ac:dyDescent="0.25">
      <c r="A26" s="412"/>
      <c r="B26" s="69" t="s">
        <v>3</v>
      </c>
      <c r="C26" s="125" t="s">
        <v>91</v>
      </c>
      <c r="D26" s="69">
        <v>100</v>
      </c>
      <c r="E26" s="69">
        <v>100</v>
      </c>
      <c r="F26" s="69">
        <v>100</v>
      </c>
      <c r="G26" s="69">
        <v>100</v>
      </c>
      <c r="H26" s="315">
        <v>100</v>
      </c>
      <c r="I26" s="70"/>
      <c r="J26" s="413"/>
      <c r="K26" s="71" t="s">
        <v>3</v>
      </c>
      <c r="L26" s="125" t="s">
        <v>91</v>
      </c>
      <c r="M26" s="142">
        <v>228175</v>
      </c>
      <c r="N26" s="142">
        <v>288067</v>
      </c>
      <c r="O26" s="142">
        <v>317772</v>
      </c>
      <c r="P26" s="142">
        <v>334810</v>
      </c>
      <c r="Q26" s="490">
        <v>354849</v>
      </c>
    </row>
    <row r="27" spans="1:17" ht="14.45" customHeight="1" x14ac:dyDescent="0.25">
      <c r="A27" s="412"/>
      <c r="B27" s="69"/>
      <c r="C27" s="125" t="s">
        <v>92</v>
      </c>
      <c r="D27" s="70">
        <v>0</v>
      </c>
      <c r="E27" s="70">
        <v>0</v>
      </c>
      <c r="F27" s="70">
        <v>0</v>
      </c>
      <c r="G27" s="70">
        <v>0</v>
      </c>
      <c r="H27" s="411">
        <v>0</v>
      </c>
      <c r="I27" s="70"/>
      <c r="J27" s="413"/>
      <c r="K27" s="71"/>
      <c r="L27" s="125" t="s">
        <v>92</v>
      </c>
      <c r="M27" s="142">
        <v>8919.2671283902455</v>
      </c>
      <c r="N27" s="142">
        <v>13558.02529813923</v>
      </c>
      <c r="O27" s="142">
        <v>9998.7263299008955</v>
      </c>
      <c r="P27" s="142">
        <v>8859.0913393988722</v>
      </c>
      <c r="Q27" s="490">
        <v>10124.691512033569</v>
      </c>
    </row>
    <row r="28" spans="1:17" ht="14.45" customHeight="1" x14ac:dyDescent="0.25">
      <c r="A28" s="412"/>
      <c r="B28" s="69"/>
      <c r="C28" s="125"/>
      <c r="D28" s="70"/>
      <c r="E28" s="70"/>
      <c r="F28" s="70"/>
      <c r="G28" s="70"/>
      <c r="H28" s="411"/>
      <c r="I28" s="70"/>
      <c r="J28" s="413"/>
      <c r="K28" s="71"/>
      <c r="L28" s="125"/>
      <c r="Q28" s="178"/>
    </row>
    <row r="29" spans="1:17" ht="14.45" customHeight="1" x14ac:dyDescent="0.25">
      <c r="A29" s="139" t="s">
        <v>233</v>
      </c>
      <c r="B29" s="69" t="s">
        <v>20</v>
      </c>
      <c r="C29" s="125" t="s">
        <v>91</v>
      </c>
      <c r="D29" s="70">
        <v>14.121556260221146</v>
      </c>
      <c r="E29" s="70">
        <v>11.818715922362095</v>
      </c>
      <c r="F29" s="70">
        <v>10.811323538711241</v>
      </c>
      <c r="G29" s="70">
        <v>12.249637766325074</v>
      </c>
      <c r="H29" s="411">
        <v>11.129167523258507</v>
      </c>
      <c r="I29" s="70"/>
      <c r="J29" s="139" t="s">
        <v>233</v>
      </c>
      <c r="K29" s="71" t="s">
        <v>20</v>
      </c>
      <c r="L29" s="125" t="s">
        <v>91</v>
      </c>
      <c r="M29" s="142">
        <v>32554</v>
      </c>
      <c r="N29" s="142">
        <v>32991</v>
      </c>
      <c r="O29" s="142">
        <v>30774</v>
      </c>
      <c r="P29" s="142">
        <v>34916</v>
      </c>
      <c r="Q29" s="490">
        <v>34105</v>
      </c>
    </row>
    <row r="30" spans="1:17" ht="14.45" customHeight="1" x14ac:dyDescent="0.25">
      <c r="A30" s="412"/>
      <c r="B30" s="69"/>
      <c r="C30" s="125" t="s">
        <v>92</v>
      </c>
      <c r="D30" s="70">
        <v>1.0514291794593829</v>
      </c>
      <c r="E30" s="70">
        <v>1.2313075296082725</v>
      </c>
      <c r="F30" s="70">
        <v>0.92165071448002023</v>
      </c>
      <c r="G30" s="70">
        <v>0.78330558166873487</v>
      </c>
      <c r="H30" s="411">
        <v>0.85376916804124159</v>
      </c>
      <c r="I30" s="70"/>
      <c r="J30" s="413"/>
      <c r="K30" s="71"/>
      <c r="L30" s="125" t="s">
        <v>92</v>
      </c>
      <c r="M30" s="142">
        <v>2677.7737927019029</v>
      </c>
      <c r="N30" s="142">
        <v>3617.7969988853406</v>
      </c>
      <c r="O30" s="142">
        <v>2634.5545616271324</v>
      </c>
      <c r="P30" s="142">
        <v>2477.7615072927738</v>
      </c>
      <c r="Q30" s="490">
        <v>2786.4469627277367</v>
      </c>
    </row>
    <row r="31" spans="1:17" ht="14.45" customHeight="1" x14ac:dyDescent="0.25">
      <c r="A31" s="412"/>
      <c r="B31" s="69" t="s">
        <v>21</v>
      </c>
      <c r="C31" s="125" t="s">
        <v>91</v>
      </c>
      <c r="D31" s="70">
        <v>14.1128804868844</v>
      </c>
      <c r="E31" s="70">
        <v>13.675118756761792</v>
      </c>
      <c r="F31" s="70">
        <v>13.574756012731603</v>
      </c>
      <c r="G31" s="70">
        <v>13.415451327371533</v>
      </c>
      <c r="H31" s="411">
        <v>11.442761717360588</v>
      </c>
      <c r="I31" s="70"/>
      <c r="J31" s="413"/>
      <c r="K31" s="71" t="s">
        <v>21</v>
      </c>
      <c r="L31" s="125" t="s">
        <v>91</v>
      </c>
      <c r="M31" s="142">
        <v>32534</v>
      </c>
      <c r="N31" s="142">
        <v>38173</v>
      </c>
      <c r="O31" s="142">
        <v>38640</v>
      </c>
      <c r="P31" s="142">
        <v>38239</v>
      </c>
      <c r="Q31" s="490">
        <v>35066</v>
      </c>
    </row>
    <row r="32" spans="1:17" ht="14.45" customHeight="1" x14ac:dyDescent="0.25">
      <c r="A32" s="412"/>
      <c r="B32" s="69"/>
      <c r="C32" s="125" t="s">
        <v>92</v>
      </c>
      <c r="D32" s="70">
        <v>1.0705865237011507</v>
      </c>
      <c r="E32" s="70">
        <v>1.1344954642393859</v>
      </c>
      <c r="F32" s="70">
        <v>0.85714648587277265</v>
      </c>
      <c r="G32" s="70">
        <v>0.68383039153517744</v>
      </c>
      <c r="H32" s="411">
        <v>0.70393020613392998</v>
      </c>
      <c r="I32" s="70"/>
      <c r="J32" s="413"/>
      <c r="K32" s="71"/>
      <c r="L32" s="125" t="s">
        <v>92</v>
      </c>
      <c r="M32" s="142">
        <v>2614.3310394187442</v>
      </c>
      <c r="N32" s="142">
        <v>3181.5284150731891</v>
      </c>
      <c r="O32" s="142">
        <v>2586.6275894114019</v>
      </c>
      <c r="P32" s="142">
        <v>2232.8838648250894</v>
      </c>
      <c r="Q32" s="490">
        <v>2210.5541127700644</v>
      </c>
    </row>
    <row r="33" spans="1:17" ht="14.45" customHeight="1" x14ac:dyDescent="0.25">
      <c r="A33" s="412"/>
      <c r="B33" s="69" t="s">
        <v>23</v>
      </c>
      <c r="C33" s="125" t="s">
        <v>91</v>
      </c>
      <c r="D33" s="70">
        <v>71.765563252894466</v>
      </c>
      <c r="E33" s="70">
        <v>74.506165320876121</v>
      </c>
      <c r="F33" s="70">
        <v>73.214448824153507</v>
      </c>
      <c r="G33" s="70">
        <v>73.319954953216609</v>
      </c>
      <c r="H33" s="411">
        <v>77.428070759380901</v>
      </c>
      <c r="I33" s="70"/>
      <c r="J33" s="413"/>
      <c r="K33" s="71" t="s">
        <v>23</v>
      </c>
      <c r="L33" s="125" t="s">
        <v>91</v>
      </c>
      <c r="M33" s="142">
        <v>165439</v>
      </c>
      <c r="N33" s="142">
        <v>207978</v>
      </c>
      <c r="O33" s="142">
        <v>208402</v>
      </c>
      <c r="P33" s="142">
        <v>208989</v>
      </c>
      <c r="Q33" s="490">
        <v>237276</v>
      </c>
    </row>
    <row r="34" spans="1:17" ht="14.45" customHeight="1" x14ac:dyDescent="0.25">
      <c r="A34" s="412"/>
      <c r="B34" s="69"/>
      <c r="C34" s="125" t="s">
        <v>92</v>
      </c>
      <c r="D34" s="70">
        <v>1.4557061821893302</v>
      </c>
      <c r="E34" s="70">
        <v>1.8157684297548795</v>
      </c>
      <c r="F34" s="70">
        <v>1.31198965104556</v>
      </c>
      <c r="G34" s="70">
        <v>1.020781180947302</v>
      </c>
      <c r="H34" s="411">
        <v>1.051548563250954</v>
      </c>
      <c r="I34" s="70"/>
      <c r="J34" s="413"/>
      <c r="K34" s="71"/>
      <c r="L34" s="125" t="s">
        <v>92</v>
      </c>
      <c r="M34" s="142">
        <v>7169.800005220417</v>
      </c>
      <c r="N34" s="142">
        <v>12809.681776566831</v>
      </c>
      <c r="O34" s="142">
        <v>9280.4874596743575</v>
      </c>
      <c r="P34" s="142">
        <v>6289.089340517814</v>
      </c>
      <c r="Q34" s="490">
        <v>8308.2400492440684</v>
      </c>
    </row>
    <row r="35" spans="1:17" ht="14.45" customHeight="1" x14ac:dyDescent="0.25">
      <c r="A35" s="412"/>
      <c r="B35" s="69" t="s">
        <v>22</v>
      </c>
      <c r="C35" s="125" t="s">
        <v>91</v>
      </c>
      <c r="D35" s="70"/>
      <c r="E35" s="70"/>
      <c r="F35" s="70">
        <v>2.3994716244036454</v>
      </c>
      <c r="G35" s="70">
        <v>1.0149559530867924</v>
      </c>
      <c r="H35" s="411"/>
      <c r="I35" s="70"/>
      <c r="J35" s="413"/>
      <c r="K35" s="71" t="s">
        <v>22</v>
      </c>
      <c r="L35" s="125" t="s">
        <v>91</v>
      </c>
      <c r="M35" s="142"/>
      <c r="N35" s="142"/>
      <c r="O35" s="142">
        <v>6830</v>
      </c>
      <c r="P35" s="142">
        <v>2893</v>
      </c>
      <c r="Q35" s="490"/>
    </row>
    <row r="36" spans="1:17" ht="14.45" customHeight="1" x14ac:dyDescent="0.25">
      <c r="A36" s="412"/>
      <c r="B36" s="69"/>
      <c r="C36" s="125" t="s">
        <v>92</v>
      </c>
      <c r="D36" s="70"/>
      <c r="E36" s="70"/>
      <c r="F36" s="70">
        <v>0.40708317582726977</v>
      </c>
      <c r="G36" s="70">
        <v>0.16703508087029059</v>
      </c>
      <c r="H36" s="411"/>
      <c r="I36" s="70"/>
      <c r="J36" s="413"/>
      <c r="K36" s="71"/>
      <c r="L36" s="125" t="s">
        <v>92</v>
      </c>
      <c r="M36" s="142"/>
      <c r="N36" s="142"/>
      <c r="O36" s="142">
        <v>1157.2652033248489</v>
      </c>
      <c r="P36" s="142">
        <v>472.43675812219158</v>
      </c>
      <c r="Q36" s="490"/>
    </row>
    <row r="37" spans="1:17" ht="14.45" customHeight="1" x14ac:dyDescent="0.25">
      <c r="A37" s="412"/>
      <c r="B37" s="69" t="s">
        <v>3</v>
      </c>
      <c r="C37" s="125" t="s">
        <v>91</v>
      </c>
      <c r="D37" s="69">
        <v>100</v>
      </c>
      <c r="E37" s="69">
        <v>100</v>
      </c>
      <c r="F37" s="69">
        <v>100</v>
      </c>
      <c r="G37" s="69">
        <v>100</v>
      </c>
      <c r="H37" s="315">
        <v>100</v>
      </c>
      <c r="I37" s="70"/>
      <c r="J37" s="413"/>
      <c r="K37" s="71" t="s">
        <v>3</v>
      </c>
      <c r="L37" s="125" t="s">
        <v>91</v>
      </c>
      <c r="M37" s="142">
        <v>230527</v>
      </c>
      <c r="N37" s="142">
        <v>279142</v>
      </c>
      <c r="O37" s="142">
        <v>284646</v>
      </c>
      <c r="P37" s="142">
        <v>285037</v>
      </c>
      <c r="Q37" s="490">
        <v>306447</v>
      </c>
    </row>
    <row r="38" spans="1:17" ht="14.45" customHeight="1" x14ac:dyDescent="0.25">
      <c r="A38" s="412"/>
      <c r="B38" s="69"/>
      <c r="C38" s="125" t="s">
        <v>92</v>
      </c>
      <c r="D38" s="70">
        <v>0</v>
      </c>
      <c r="E38" s="70">
        <v>0</v>
      </c>
      <c r="F38" s="70">
        <v>0</v>
      </c>
      <c r="G38" s="70">
        <v>0</v>
      </c>
      <c r="H38" s="411">
        <v>0</v>
      </c>
      <c r="I38" s="70"/>
      <c r="J38" s="413"/>
      <c r="K38" s="71"/>
      <c r="L38" s="125" t="s">
        <v>92</v>
      </c>
      <c r="M38" s="142">
        <v>8389.4420559340488</v>
      </c>
      <c r="N38" s="142">
        <v>13953.236616774428</v>
      </c>
      <c r="O38" s="142">
        <v>10218.667762473431</v>
      </c>
      <c r="P38" s="142">
        <v>7766.7850970859045</v>
      </c>
      <c r="Q38" s="490">
        <v>9275.4239120538969</v>
      </c>
    </row>
    <row r="39" spans="1:17" ht="14.45" customHeight="1" x14ac:dyDescent="0.25">
      <c r="A39" s="412"/>
      <c r="B39" s="69"/>
      <c r="C39" s="125"/>
      <c r="D39" s="70"/>
      <c r="E39" s="70"/>
      <c r="F39" s="70"/>
      <c r="G39" s="70"/>
      <c r="H39" s="411"/>
      <c r="I39" s="70"/>
      <c r="J39" s="413"/>
      <c r="K39" s="71"/>
      <c r="L39" s="125"/>
      <c r="Q39" s="178"/>
    </row>
    <row r="40" spans="1:17" ht="14.45" customHeight="1" x14ac:dyDescent="0.25">
      <c r="A40" s="139" t="s">
        <v>234</v>
      </c>
      <c r="B40" s="69" t="s">
        <v>20</v>
      </c>
      <c r="C40" s="125" t="s">
        <v>91</v>
      </c>
      <c r="D40" s="70">
        <v>18.095940704195314</v>
      </c>
      <c r="E40" s="70">
        <v>17.840946186876931</v>
      </c>
      <c r="F40" s="70">
        <v>17.667306408544725</v>
      </c>
      <c r="G40" s="70">
        <v>14.086952459552467</v>
      </c>
      <c r="H40" s="411">
        <v>14.364892594240125</v>
      </c>
      <c r="I40" s="70"/>
      <c r="J40" s="139" t="s">
        <v>234</v>
      </c>
      <c r="K40" s="71" t="s">
        <v>20</v>
      </c>
      <c r="L40" s="125" t="s">
        <v>91</v>
      </c>
      <c r="M40" s="142">
        <v>31397</v>
      </c>
      <c r="N40" s="142">
        <v>35524</v>
      </c>
      <c r="O40" s="142">
        <v>42345</v>
      </c>
      <c r="P40" s="142">
        <v>36186</v>
      </c>
      <c r="Q40" s="490">
        <v>40043</v>
      </c>
    </row>
    <row r="41" spans="1:17" ht="14.45" customHeight="1" x14ac:dyDescent="0.25">
      <c r="A41" s="412"/>
      <c r="B41" s="69"/>
      <c r="C41" s="125" t="s">
        <v>92</v>
      </c>
      <c r="D41" s="70">
        <v>1.2762447816426234</v>
      </c>
      <c r="E41" s="70">
        <v>1.7640094913076478</v>
      </c>
      <c r="F41" s="70">
        <v>1.2115008588105878</v>
      </c>
      <c r="G41" s="70">
        <v>0.74825364241960868</v>
      </c>
      <c r="H41" s="411">
        <v>0.8990798132609964</v>
      </c>
      <c r="I41" s="70"/>
      <c r="J41" s="413"/>
      <c r="K41" s="71"/>
      <c r="L41" s="125" t="s">
        <v>92</v>
      </c>
      <c r="M41" s="142">
        <v>2352.284481358703</v>
      </c>
      <c r="N41" s="142">
        <v>3965.1824627193537</v>
      </c>
      <c r="O41" s="142">
        <v>3295.2753857786843</v>
      </c>
      <c r="P41" s="142">
        <v>2161.1438140865416</v>
      </c>
      <c r="Q41" s="490">
        <v>2914.0611969900706</v>
      </c>
    </row>
    <row r="42" spans="1:17" ht="14.45" customHeight="1" x14ac:dyDescent="0.25">
      <c r="A42" s="412"/>
      <c r="B42" s="69" t="s">
        <v>21</v>
      </c>
      <c r="C42" s="125" t="s">
        <v>91</v>
      </c>
      <c r="D42" s="70">
        <v>13.043578497201777</v>
      </c>
      <c r="E42" s="70">
        <v>11.435602541245009</v>
      </c>
      <c r="F42" s="70">
        <v>13.845126835781041</v>
      </c>
      <c r="G42" s="70">
        <v>13.751381989753812</v>
      </c>
      <c r="H42" s="411">
        <v>14.357359124108541</v>
      </c>
      <c r="I42" s="70"/>
      <c r="J42" s="413"/>
      <c r="K42" s="71" t="s">
        <v>21</v>
      </c>
      <c r="L42" s="125" t="s">
        <v>91</v>
      </c>
      <c r="M42" s="142">
        <v>22631</v>
      </c>
      <c r="N42" s="142">
        <v>22770</v>
      </c>
      <c r="O42" s="142">
        <v>33184</v>
      </c>
      <c r="P42" s="142">
        <v>35324</v>
      </c>
      <c r="Q42" s="490">
        <v>40022</v>
      </c>
    </row>
    <row r="43" spans="1:17" ht="14.45" customHeight="1" x14ac:dyDescent="0.25">
      <c r="A43" s="412"/>
      <c r="B43" s="69"/>
      <c r="C43" s="125" t="s">
        <v>92</v>
      </c>
      <c r="D43" s="70">
        <v>0.93757942667825267</v>
      </c>
      <c r="E43" s="70">
        <v>1.0752036935721061</v>
      </c>
      <c r="F43" s="70">
        <v>1.032292174876384</v>
      </c>
      <c r="G43" s="70">
        <v>0.72759397089164368</v>
      </c>
      <c r="H43" s="411">
        <v>0.76136942207589342</v>
      </c>
      <c r="I43" s="70"/>
      <c r="J43" s="413"/>
      <c r="K43" s="71"/>
      <c r="L43" s="125" t="s">
        <v>92</v>
      </c>
      <c r="M43" s="142">
        <v>1650.4363875118786</v>
      </c>
      <c r="N43" s="142">
        <v>2299.8034731703628</v>
      </c>
      <c r="O43" s="142">
        <v>2827.7811881176144</v>
      </c>
      <c r="P43" s="142">
        <v>2147.0827004220951</v>
      </c>
      <c r="Q43" s="490">
        <v>2399.253130526075</v>
      </c>
    </row>
    <row r="44" spans="1:17" ht="14.45" customHeight="1" x14ac:dyDescent="0.25">
      <c r="A44" s="412"/>
      <c r="B44" s="69" t="s">
        <v>23</v>
      </c>
      <c r="C44" s="125" t="s">
        <v>91</v>
      </c>
      <c r="D44" s="70">
        <v>68.860480798602907</v>
      </c>
      <c r="E44" s="70">
        <v>70.723451271878062</v>
      </c>
      <c r="F44" s="70">
        <v>64.347046061415227</v>
      </c>
      <c r="G44" s="70">
        <v>71.213348074557373</v>
      </c>
      <c r="H44" s="411">
        <v>71.277748281651327</v>
      </c>
      <c r="I44" s="70"/>
      <c r="J44" s="413"/>
      <c r="K44" s="71" t="s">
        <v>23</v>
      </c>
      <c r="L44" s="125" t="s">
        <v>91</v>
      </c>
      <c r="M44" s="142">
        <v>119475</v>
      </c>
      <c r="N44" s="142">
        <v>140821</v>
      </c>
      <c r="O44" s="142">
        <v>154227</v>
      </c>
      <c r="P44" s="142">
        <v>182930</v>
      </c>
      <c r="Q44" s="490">
        <v>198691</v>
      </c>
    </row>
    <row r="45" spans="1:17" ht="14.45" customHeight="1" x14ac:dyDescent="0.25">
      <c r="A45" s="412"/>
      <c r="B45" s="69"/>
      <c r="C45" s="125" t="s">
        <v>92</v>
      </c>
      <c r="D45" s="70">
        <v>1.567891773330873</v>
      </c>
      <c r="E45" s="70">
        <v>2.0107792398716957</v>
      </c>
      <c r="F45" s="70">
        <v>1.5376729052541356</v>
      </c>
      <c r="G45" s="70">
        <v>1.0084914015595576</v>
      </c>
      <c r="H45" s="411">
        <v>1.1429201106211999</v>
      </c>
      <c r="I45" s="70"/>
      <c r="J45" s="413"/>
      <c r="K45" s="71"/>
      <c r="L45" s="125" t="s">
        <v>92</v>
      </c>
      <c r="M45" s="142">
        <v>5690.3047942682615</v>
      </c>
      <c r="N45" s="142">
        <v>8404.4159543167771</v>
      </c>
      <c r="O45" s="142">
        <v>5341.4246628287219</v>
      </c>
      <c r="P45" s="142">
        <v>5544.6949338422228</v>
      </c>
      <c r="Q45" s="490">
        <v>5525.594313239194</v>
      </c>
    </row>
    <row r="46" spans="1:17" ht="14.45" customHeight="1" x14ac:dyDescent="0.25">
      <c r="A46" s="412"/>
      <c r="B46" s="69" t="s">
        <v>22</v>
      </c>
      <c r="C46" s="125" t="s">
        <v>91</v>
      </c>
      <c r="D46" s="70"/>
      <c r="E46" s="70"/>
      <c r="F46" s="70">
        <v>4.1405206942590116</v>
      </c>
      <c r="G46" s="70">
        <v>0.94831747613634587</v>
      </c>
      <c r="H46" s="411"/>
      <c r="I46" s="70"/>
      <c r="J46" s="413"/>
      <c r="K46" s="71" t="s">
        <v>22</v>
      </c>
      <c r="L46" s="125" t="s">
        <v>91</v>
      </c>
      <c r="M46" s="142"/>
      <c r="N46" s="142"/>
      <c r="O46" s="142">
        <v>9924</v>
      </c>
      <c r="P46" s="142">
        <v>2436</v>
      </c>
      <c r="Q46" s="490"/>
    </row>
    <row r="47" spans="1:17" ht="14.45" customHeight="1" x14ac:dyDescent="0.25">
      <c r="A47" s="412"/>
      <c r="B47" s="69"/>
      <c r="C47" s="125" t="s">
        <v>92</v>
      </c>
      <c r="D47" s="70"/>
      <c r="E47" s="70"/>
      <c r="F47" s="70">
        <v>1.1649654437762926</v>
      </c>
      <c r="G47" s="70">
        <v>0.19886170296834854</v>
      </c>
      <c r="H47" s="411"/>
      <c r="I47" s="70"/>
      <c r="J47" s="413"/>
      <c r="K47" s="71"/>
      <c r="L47" s="125" t="s">
        <v>92</v>
      </c>
      <c r="M47" s="142"/>
      <c r="N47" s="142"/>
      <c r="O47" s="142">
        <v>2887.9797291523946</v>
      </c>
      <c r="P47" s="142">
        <v>514.44492887226295</v>
      </c>
      <c r="Q47" s="490"/>
    </row>
    <row r="48" spans="1:17" ht="14.45" customHeight="1" x14ac:dyDescent="0.25">
      <c r="A48" s="412"/>
      <c r="B48" s="69" t="s">
        <v>3</v>
      </c>
      <c r="C48" s="125" t="s">
        <v>91</v>
      </c>
      <c r="D48" s="69">
        <v>100</v>
      </c>
      <c r="E48" s="69">
        <v>100</v>
      </c>
      <c r="F48" s="69">
        <v>100</v>
      </c>
      <c r="G48" s="69">
        <v>100</v>
      </c>
      <c r="H48" s="315">
        <v>100</v>
      </c>
      <c r="I48" s="70"/>
      <c r="J48" s="413"/>
      <c r="K48" s="71" t="s">
        <v>3</v>
      </c>
      <c r="L48" s="125" t="s">
        <v>91</v>
      </c>
      <c r="M48" s="142">
        <v>173503</v>
      </c>
      <c r="N48" s="142">
        <v>199115</v>
      </c>
      <c r="O48" s="142">
        <v>239680</v>
      </c>
      <c r="P48" s="142">
        <v>256876</v>
      </c>
      <c r="Q48" s="490">
        <v>278756</v>
      </c>
    </row>
    <row r="49" spans="1:17" ht="14.45" customHeight="1" x14ac:dyDescent="0.25">
      <c r="A49" s="412"/>
      <c r="B49" s="69"/>
      <c r="C49" s="125" t="s">
        <v>92</v>
      </c>
      <c r="D49" s="70">
        <v>0</v>
      </c>
      <c r="E49" s="70">
        <v>0</v>
      </c>
      <c r="F49" s="70">
        <v>0</v>
      </c>
      <c r="G49" s="70">
        <v>0</v>
      </c>
      <c r="H49" s="411">
        <v>0</v>
      </c>
      <c r="I49" s="70"/>
      <c r="J49" s="413"/>
      <c r="K49" s="71"/>
      <c r="L49" s="125" t="s">
        <v>92</v>
      </c>
      <c r="M49" s="142">
        <v>6352.3582144051525</v>
      </c>
      <c r="N49" s="142">
        <v>10012.741022535889</v>
      </c>
      <c r="O49" s="142">
        <v>7978.1037995896841</v>
      </c>
      <c r="P49" s="142">
        <v>7013.4654030505289</v>
      </c>
      <c r="Q49" s="490">
        <v>7259.7199864569675</v>
      </c>
    </row>
    <row r="50" spans="1:17" ht="14.45" customHeight="1" x14ac:dyDescent="0.25">
      <c r="A50" s="412"/>
      <c r="B50" s="69"/>
      <c r="C50" s="125"/>
      <c r="D50" s="70"/>
      <c r="E50" s="70"/>
      <c r="F50" s="70"/>
      <c r="G50" s="70"/>
      <c r="H50" s="411"/>
      <c r="I50" s="70"/>
      <c r="J50" s="413"/>
      <c r="K50" s="71"/>
      <c r="L50" s="125"/>
      <c r="M50" s="142"/>
      <c r="N50" s="142"/>
      <c r="O50" s="142"/>
      <c r="P50" s="142"/>
      <c r="Q50" s="490"/>
    </row>
    <row r="51" spans="1:17" ht="14.45" customHeight="1" x14ac:dyDescent="0.25">
      <c r="A51" s="139" t="s">
        <v>341</v>
      </c>
      <c r="B51" s="69" t="s">
        <v>20</v>
      </c>
      <c r="C51" s="125" t="s">
        <v>91</v>
      </c>
      <c r="D51" s="70">
        <v>31.503909119101635</v>
      </c>
      <c r="E51" s="70">
        <v>28.714935431397937</v>
      </c>
      <c r="F51" s="70">
        <v>24.229081735725128</v>
      </c>
      <c r="G51" s="70">
        <v>24.579062260134897</v>
      </c>
      <c r="H51" s="411">
        <v>20.452824335544385</v>
      </c>
      <c r="I51" s="70"/>
      <c r="J51" s="139" t="s">
        <v>341</v>
      </c>
      <c r="K51" s="71" t="s">
        <v>20</v>
      </c>
      <c r="L51" s="125" t="s">
        <v>91</v>
      </c>
      <c r="M51" s="142">
        <v>38603</v>
      </c>
      <c r="N51" s="142">
        <v>43249</v>
      </c>
      <c r="O51" s="142">
        <v>46774</v>
      </c>
      <c r="P51" s="142">
        <v>45151</v>
      </c>
      <c r="Q51" s="490">
        <v>44833</v>
      </c>
    </row>
    <row r="52" spans="1:17" ht="14.45" customHeight="1" x14ac:dyDescent="0.25">
      <c r="A52" s="412"/>
      <c r="B52" s="69"/>
      <c r="C52" s="125" t="s">
        <v>92</v>
      </c>
      <c r="D52" s="70">
        <v>1.6577411055286195</v>
      </c>
      <c r="E52" s="70">
        <v>2.4881826334549717</v>
      </c>
      <c r="F52" s="70">
        <v>1.8041551196430055</v>
      </c>
      <c r="G52" s="70">
        <v>1.3177100214963258</v>
      </c>
      <c r="H52" s="411">
        <v>1.3655491050416995</v>
      </c>
      <c r="I52" s="70"/>
      <c r="J52" s="413"/>
      <c r="K52" s="71"/>
      <c r="L52" s="125" t="s">
        <v>92</v>
      </c>
      <c r="M52" s="142">
        <v>2468.597432781839</v>
      </c>
      <c r="N52" s="142">
        <v>4562.766019615432</v>
      </c>
      <c r="O52" s="142">
        <v>3418.3055110730611</v>
      </c>
      <c r="P52" s="142">
        <v>3023.6174740813672</v>
      </c>
      <c r="Q52" s="490">
        <v>3471.4637210824985</v>
      </c>
    </row>
    <row r="53" spans="1:17" ht="14.45" customHeight="1" x14ac:dyDescent="0.25">
      <c r="A53" s="412"/>
      <c r="B53" s="69" t="s">
        <v>21</v>
      </c>
      <c r="C53" s="125" t="s">
        <v>91</v>
      </c>
      <c r="D53" s="70">
        <v>10.834543881698142</v>
      </c>
      <c r="E53" s="70">
        <v>10.243335657139063</v>
      </c>
      <c r="F53" s="70">
        <v>9.568555133670726</v>
      </c>
      <c r="G53" s="70">
        <v>12.974082320342738</v>
      </c>
      <c r="H53" s="411">
        <v>11.763122599246358</v>
      </c>
      <c r="I53" s="70"/>
      <c r="J53" s="413"/>
      <c r="K53" s="71" t="s">
        <v>21</v>
      </c>
      <c r="L53" s="125" t="s">
        <v>91</v>
      </c>
      <c r="M53" s="142">
        <v>13276</v>
      </c>
      <c r="N53" s="142">
        <v>15428</v>
      </c>
      <c r="O53" s="142">
        <v>18472</v>
      </c>
      <c r="P53" s="142">
        <v>23833</v>
      </c>
      <c r="Q53" s="490">
        <v>25785</v>
      </c>
    </row>
    <row r="54" spans="1:17" ht="14.45" customHeight="1" x14ac:dyDescent="0.25">
      <c r="A54" s="412"/>
      <c r="B54" s="69"/>
      <c r="C54" s="125" t="s">
        <v>92</v>
      </c>
      <c r="D54" s="70">
        <v>0.87544297918920899</v>
      </c>
      <c r="E54" s="70">
        <v>1.0510988017989653</v>
      </c>
      <c r="F54" s="70">
        <v>0.82037032931603204</v>
      </c>
      <c r="G54" s="70">
        <v>0.85433044063792563</v>
      </c>
      <c r="H54" s="411">
        <v>0.799130756877239</v>
      </c>
      <c r="I54" s="70"/>
      <c r="J54" s="413"/>
      <c r="K54" s="71"/>
      <c r="L54" s="125" t="s">
        <v>92</v>
      </c>
      <c r="M54" s="142">
        <v>1108.0644170411394</v>
      </c>
      <c r="N54" s="142">
        <v>1682.7279532238122</v>
      </c>
      <c r="O54" s="142">
        <v>1401.4258164535586</v>
      </c>
      <c r="P54" s="142">
        <v>1730.0312330853906</v>
      </c>
      <c r="Q54" s="490">
        <v>1948.5462644475479</v>
      </c>
    </row>
    <row r="55" spans="1:17" ht="14.45" customHeight="1" x14ac:dyDescent="0.25">
      <c r="A55" s="412"/>
      <c r="B55" s="69" t="s">
        <v>23</v>
      </c>
      <c r="C55" s="125" t="s">
        <v>91</v>
      </c>
      <c r="D55" s="70">
        <v>57.661546999200219</v>
      </c>
      <c r="E55" s="70">
        <v>61.041728911462997</v>
      </c>
      <c r="F55" s="70">
        <v>63.946977192319046</v>
      </c>
      <c r="G55" s="70">
        <v>61.238343576650678</v>
      </c>
      <c r="H55" s="411">
        <v>67.784053065209264</v>
      </c>
      <c r="I55" s="70"/>
      <c r="J55" s="413"/>
      <c r="K55" s="71" t="s">
        <v>23</v>
      </c>
      <c r="L55" s="125" t="s">
        <v>91</v>
      </c>
      <c r="M55" s="142">
        <v>70655</v>
      </c>
      <c r="N55" s="142">
        <v>91938</v>
      </c>
      <c r="O55" s="142">
        <v>123449</v>
      </c>
      <c r="P55" s="142">
        <v>112493</v>
      </c>
      <c r="Q55" s="490">
        <v>148584</v>
      </c>
    </row>
    <row r="56" spans="1:17" ht="14.45" customHeight="1" x14ac:dyDescent="0.25">
      <c r="A56" s="412"/>
      <c r="B56" s="69"/>
      <c r="C56" s="125" t="s">
        <v>92</v>
      </c>
      <c r="D56" s="70">
        <v>1.7616742769890017</v>
      </c>
      <c r="E56" s="70">
        <v>2.5818357658288251</v>
      </c>
      <c r="F56" s="70">
        <v>2.2276420501019119</v>
      </c>
      <c r="G56" s="70">
        <v>1.4696143958654895</v>
      </c>
      <c r="H56" s="411">
        <v>1.4584948233962225</v>
      </c>
      <c r="I56" s="70"/>
      <c r="J56" s="413"/>
      <c r="K56" s="71"/>
      <c r="L56" s="125" t="s">
        <v>92</v>
      </c>
      <c r="M56" s="142">
        <v>3560.7485223486556</v>
      </c>
      <c r="N56" s="142">
        <v>6479.7416774805488</v>
      </c>
      <c r="O56" s="142">
        <v>9988.0133053357131</v>
      </c>
      <c r="P56" s="142">
        <v>4029.2118888050968</v>
      </c>
      <c r="Q56" s="490">
        <v>5036.1879441220781</v>
      </c>
    </row>
    <row r="57" spans="1:17" ht="14.45" customHeight="1" x14ac:dyDescent="0.25">
      <c r="A57" s="412"/>
      <c r="B57" s="69" t="s">
        <v>22</v>
      </c>
      <c r="C57" s="125" t="s">
        <v>91</v>
      </c>
      <c r="D57" s="70"/>
      <c r="E57" s="70"/>
      <c r="F57" s="70">
        <v>2.2553859382850985</v>
      </c>
      <c r="G57" s="70">
        <v>1.2085118428716854</v>
      </c>
      <c r="H57" s="411"/>
      <c r="I57" s="70"/>
      <c r="J57" s="413"/>
      <c r="K57" s="71" t="s">
        <v>22</v>
      </c>
      <c r="L57" s="125" t="s">
        <v>91</v>
      </c>
      <c r="M57" s="142"/>
      <c r="N57" s="142"/>
      <c r="O57" s="142">
        <v>4354</v>
      </c>
      <c r="P57" s="142">
        <v>2220</v>
      </c>
      <c r="Q57" s="490"/>
    </row>
    <row r="58" spans="1:17" ht="14.45" customHeight="1" x14ac:dyDescent="0.25">
      <c r="A58" s="412"/>
      <c r="B58" s="69"/>
      <c r="C58" s="125" t="s">
        <v>92</v>
      </c>
      <c r="D58" s="70"/>
      <c r="E58" s="70"/>
      <c r="F58" s="70">
        <v>0.36478501099005656</v>
      </c>
      <c r="G58" s="70">
        <v>0.29607761938575566</v>
      </c>
      <c r="H58" s="411"/>
      <c r="I58" s="70"/>
      <c r="J58" s="413"/>
      <c r="K58" s="71"/>
      <c r="L58" s="125" t="s">
        <v>92</v>
      </c>
      <c r="M58" s="142"/>
      <c r="N58" s="142"/>
      <c r="O58" s="142">
        <v>668.77689018500132</v>
      </c>
      <c r="P58" s="142">
        <v>546.77956686112736</v>
      </c>
      <c r="Q58" s="490"/>
    </row>
    <row r="59" spans="1:17" ht="14.45" customHeight="1" x14ac:dyDescent="0.25">
      <c r="A59" s="412"/>
      <c r="B59" s="69" t="s">
        <v>3</v>
      </c>
      <c r="C59" s="125" t="s">
        <v>91</v>
      </c>
      <c r="D59" s="69">
        <v>100</v>
      </c>
      <c r="E59" s="69">
        <v>100</v>
      </c>
      <c r="F59" s="69">
        <v>100</v>
      </c>
      <c r="G59" s="69">
        <v>100</v>
      </c>
      <c r="H59" s="315">
        <v>100</v>
      </c>
      <c r="I59" s="70"/>
      <c r="J59" s="413"/>
      <c r="K59" s="71" t="s">
        <v>3</v>
      </c>
      <c r="L59" s="125" t="s">
        <v>91</v>
      </c>
      <c r="M59" s="142">
        <v>122534</v>
      </c>
      <c r="N59" s="142">
        <v>150615</v>
      </c>
      <c r="O59" s="142">
        <v>193049</v>
      </c>
      <c r="P59" s="142">
        <v>183697</v>
      </c>
      <c r="Q59" s="490">
        <v>219202</v>
      </c>
    </row>
    <row r="60" spans="1:17" ht="14.45" customHeight="1" x14ac:dyDescent="0.25">
      <c r="A60" s="412"/>
      <c r="B60" s="69"/>
      <c r="C60" s="125" t="s">
        <v>92</v>
      </c>
      <c r="D60" s="70">
        <v>0</v>
      </c>
      <c r="E60" s="70">
        <v>0</v>
      </c>
      <c r="F60" s="70">
        <v>0</v>
      </c>
      <c r="G60" s="70">
        <v>0</v>
      </c>
      <c r="H60" s="411">
        <v>0</v>
      </c>
      <c r="I60" s="70"/>
      <c r="J60" s="413"/>
      <c r="K60" s="71"/>
      <c r="L60" s="125" t="s">
        <v>92</v>
      </c>
      <c r="M60" s="142">
        <v>4567.8260757784847</v>
      </c>
      <c r="N60" s="142">
        <v>8331.2758478079922</v>
      </c>
      <c r="O60" s="142">
        <v>10835.135433508309</v>
      </c>
      <c r="P60" s="142">
        <v>5684.4382899578741</v>
      </c>
      <c r="Q60" s="490">
        <v>6606.3592859287246</v>
      </c>
    </row>
    <row r="61" spans="1:17" ht="14.45" customHeight="1" x14ac:dyDescent="0.25">
      <c r="A61" s="412"/>
      <c r="B61" s="69"/>
      <c r="C61" s="125"/>
      <c r="D61" s="70"/>
      <c r="E61" s="70"/>
      <c r="F61" s="70"/>
      <c r="G61" s="70"/>
      <c r="H61" s="411"/>
      <c r="I61" s="70"/>
      <c r="J61" s="413"/>
      <c r="K61" s="71"/>
      <c r="L61" s="125"/>
      <c r="Q61" s="178"/>
    </row>
    <row r="62" spans="1:17" ht="14.45" customHeight="1" x14ac:dyDescent="0.25">
      <c r="A62" s="139" t="s">
        <v>3</v>
      </c>
      <c r="B62" s="69" t="s">
        <v>20</v>
      </c>
      <c r="C62" s="125" t="s">
        <v>91</v>
      </c>
      <c r="D62" s="70">
        <v>12.047375497200333</v>
      </c>
      <c r="E62" s="70">
        <v>10.97145585854758</v>
      </c>
      <c r="F62" s="70">
        <v>10.519025617610152</v>
      </c>
      <c r="G62" s="70">
        <v>10.575210635184904</v>
      </c>
      <c r="H62" s="411">
        <v>9.9083115519184357</v>
      </c>
      <c r="I62" s="70"/>
      <c r="J62" s="139" t="s">
        <v>3</v>
      </c>
      <c r="K62" s="71" t="s">
        <v>20</v>
      </c>
      <c r="L62" s="125" t="s">
        <v>91</v>
      </c>
      <c r="M62" s="142">
        <v>138174</v>
      </c>
      <c r="N62" s="142">
        <v>150261</v>
      </c>
      <c r="O62" s="142">
        <v>164719</v>
      </c>
      <c r="P62" s="142">
        <v>167689</v>
      </c>
      <c r="Q62" s="490">
        <v>167933</v>
      </c>
    </row>
    <row r="63" spans="1:17" ht="14.45" customHeight="1" x14ac:dyDescent="0.25">
      <c r="A63" s="412"/>
      <c r="B63" s="69"/>
      <c r="C63" s="125" t="s">
        <v>92</v>
      </c>
      <c r="D63" s="70">
        <v>0.67280357110594013</v>
      </c>
      <c r="E63" s="70">
        <v>0.80147421645162154</v>
      </c>
      <c r="F63" s="70">
        <v>0.60857789244930538</v>
      </c>
      <c r="G63" s="70">
        <v>0.39165117395885496</v>
      </c>
      <c r="H63" s="411">
        <v>0.50082843975160174</v>
      </c>
      <c r="I63" s="70"/>
      <c r="J63" s="413"/>
      <c r="K63" s="71"/>
      <c r="L63" s="125" t="s">
        <v>92</v>
      </c>
      <c r="M63" s="142">
        <v>8260.3849049738837</v>
      </c>
      <c r="N63" s="142">
        <v>12644.347832459138</v>
      </c>
      <c r="O63" s="142">
        <v>10183.100243177752</v>
      </c>
      <c r="P63" s="142">
        <v>7492.120496730352</v>
      </c>
      <c r="Q63" s="490">
        <v>9794.3954994336873</v>
      </c>
    </row>
    <row r="64" spans="1:17" ht="14.45" customHeight="1" x14ac:dyDescent="0.25">
      <c r="A64" s="412"/>
      <c r="B64" s="69" t="s">
        <v>21</v>
      </c>
      <c r="C64" s="125" t="s">
        <v>91</v>
      </c>
      <c r="D64" s="70">
        <v>10.61911795222343</v>
      </c>
      <c r="E64" s="70">
        <v>10.414343845445591</v>
      </c>
      <c r="F64" s="70">
        <v>10.113639629226363</v>
      </c>
      <c r="G64" s="70">
        <v>10.622635084001816</v>
      </c>
      <c r="H64" s="411">
        <v>10.017287461575224</v>
      </c>
      <c r="I64" s="70"/>
      <c r="J64" s="413"/>
      <c r="K64" s="71" t="s">
        <v>21</v>
      </c>
      <c r="L64" s="125" t="s">
        <v>91</v>
      </c>
      <c r="M64" s="142">
        <v>121793</v>
      </c>
      <c r="N64" s="142">
        <v>142631</v>
      </c>
      <c r="O64" s="142">
        <v>158371</v>
      </c>
      <c r="P64" s="142">
        <v>168441</v>
      </c>
      <c r="Q64" s="490">
        <v>169780</v>
      </c>
    </row>
    <row r="65" spans="1:17" ht="14.45" customHeight="1" x14ac:dyDescent="0.25">
      <c r="A65" s="412"/>
      <c r="B65" s="69"/>
      <c r="C65" s="125" t="s">
        <v>92</v>
      </c>
      <c r="D65" s="70">
        <v>0.51699800191784495</v>
      </c>
      <c r="E65" s="70">
        <v>0.61809251391288222</v>
      </c>
      <c r="F65" s="70">
        <v>0.51190180336208602</v>
      </c>
      <c r="G65" s="70">
        <v>0.33631797172310818</v>
      </c>
      <c r="H65" s="411">
        <v>0.35030643609820383</v>
      </c>
      <c r="I65" s="70"/>
      <c r="J65" s="413"/>
      <c r="K65" s="71"/>
      <c r="L65" s="125" t="s">
        <v>92</v>
      </c>
      <c r="M65" s="142">
        <v>6189.8057655795401</v>
      </c>
      <c r="N65" s="142">
        <v>9921.0154762753755</v>
      </c>
      <c r="O65" s="142">
        <v>9172.3897366658166</v>
      </c>
      <c r="P65" s="142">
        <v>6398.0843246770555</v>
      </c>
      <c r="Q65" s="490">
        <v>6879.6010618266619</v>
      </c>
    </row>
    <row r="66" spans="1:17" ht="14.45" customHeight="1" x14ac:dyDescent="0.25">
      <c r="A66" s="412"/>
      <c r="B66" s="69" t="s">
        <v>23</v>
      </c>
      <c r="C66" s="125" t="s">
        <v>91</v>
      </c>
      <c r="D66" s="70">
        <v>77.333506550576232</v>
      </c>
      <c r="E66" s="70">
        <v>78.614200296006828</v>
      </c>
      <c r="F66" s="70">
        <v>76.176356954240816</v>
      </c>
      <c r="G66" s="70">
        <v>77.691337470359727</v>
      </c>
      <c r="H66" s="411">
        <v>80.074400986506348</v>
      </c>
      <c r="I66" s="70"/>
      <c r="J66" s="413"/>
      <c r="K66" s="71" t="s">
        <v>23</v>
      </c>
      <c r="L66" s="125" t="s">
        <v>91</v>
      </c>
      <c r="M66" s="142">
        <v>886955</v>
      </c>
      <c r="N66" s="142">
        <v>1076671</v>
      </c>
      <c r="O66" s="142">
        <v>1192857</v>
      </c>
      <c r="P66" s="142">
        <v>1231936</v>
      </c>
      <c r="Q66" s="490">
        <v>1357157</v>
      </c>
    </row>
    <row r="67" spans="1:17" ht="14.45" customHeight="1" x14ac:dyDescent="0.25">
      <c r="A67" s="412"/>
      <c r="B67" s="69"/>
      <c r="C67" s="125" t="s">
        <v>92</v>
      </c>
      <c r="D67" s="70">
        <v>0.87424090016320088</v>
      </c>
      <c r="E67" s="70">
        <v>1.1724689312328167</v>
      </c>
      <c r="F67" s="70">
        <v>0.86042434494996456</v>
      </c>
      <c r="G67" s="70">
        <v>0.54851641137280926</v>
      </c>
      <c r="H67" s="411">
        <v>0.65214495762356639</v>
      </c>
      <c r="I67" s="70"/>
      <c r="J67" s="413"/>
      <c r="K67" s="71"/>
      <c r="L67" s="125" t="s">
        <v>92</v>
      </c>
      <c r="M67" s="142">
        <v>26000.44844491082</v>
      </c>
      <c r="N67" s="142">
        <v>42098.329093320288</v>
      </c>
      <c r="O67" s="142">
        <v>34715.464905005814</v>
      </c>
      <c r="P67" s="142">
        <v>25268.132158848875</v>
      </c>
      <c r="Q67" s="490">
        <v>31506.266593668362</v>
      </c>
    </row>
    <row r="68" spans="1:17" ht="14.45" customHeight="1" x14ac:dyDescent="0.25">
      <c r="A68" s="412"/>
      <c r="B68" s="69" t="s">
        <v>22</v>
      </c>
      <c r="C68" s="125" t="s">
        <v>91</v>
      </c>
      <c r="D68" s="70"/>
      <c r="E68" s="70"/>
      <c r="F68" s="70">
        <v>3.1909777989226749</v>
      </c>
      <c r="G68" s="70">
        <v>1.1108168104535594</v>
      </c>
      <c r="H68" s="411"/>
      <c r="I68" s="70"/>
      <c r="J68" s="413"/>
      <c r="K68" s="71" t="s">
        <v>22</v>
      </c>
      <c r="L68" s="125" t="s">
        <v>91</v>
      </c>
      <c r="M68" s="142"/>
      <c r="N68" s="142"/>
      <c r="O68" s="142">
        <v>49968</v>
      </c>
      <c r="P68" s="142">
        <v>17614</v>
      </c>
      <c r="Q68" s="490"/>
    </row>
    <row r="69" spans="1:17" ht="14.45" customHeight="1" x14ac:dyDescent="0.25">
      <c r="A69" s="412"/>
      <c r="B69" s="69"/>
      <c r="C69" s="125" t="s">
        <v>92</v>
      </c>
      <c r="D69" s="70"/>
      <c r="E69" s="70"/>
      <c r="F69" s="70">
        <v>0.36599210567128149</v>
      </c>
      <c r="G69" s="70">
        <v>0.12643562069692679</v>
      </c>
      <c r="H69" s="411"/>
      <c r="I69" s="70"/>
      <c r="J69" s="413"/>
      <c r="K69" s="71"/>
      <c r="L69" s="125" t="s">
        <v>92</v>
      </c>
      <c r="M69" s="142"/>
      <c r="N69" s="142"/>
      <c r="O69" s="142">
        <v>5732.4006982542005</v>
      </c>
      <c r="P69" s="142">
        <v>2006.4121218465741</v>
      </c>
      <c r="Q69" s="490"/>
    </row>
    <row r="70" spans="1:17" ht="14.45" customHeight="1" x14ac:dyDescent="0.25">
      <c r="A70" s="412"/>
      <c r="B70" s="69" t="s">
        <v>3</v>
      </c>
      <c r="C70" s="125" t="s">
        <v>91</v>
      </c>
      <c r="D70" s="69">
        <v>100</v>
      </c>
      <c r="E70" s="69">
        <v>100</v>
      </c>
      <c r="F70" s="69">
        <v>100</v>
      </c>
      <c r="G70" s="69">
        <v>100</v>
      </c>
      <c r="H70" s="315">
        <v>100</v>
      </c>
      <c r="I70" s="70"/>
      <c r="J70" s="413"/>
      <c r="K70" s="71" t="s">
        <v>3</v>
      </c>
      <c r="L70" s="125" t="s">
        <v>91</v>
      </c>
      <c r="M70" s="142">
        <v>1146922</v>
      </c>
      <c r="N70" s="142">
        <v>1369563</v>
      </c>
      <c r="O70" s="142">
        <v>1565915</v>
      </c>
      <c r="P70" s="142">
        <v>1585680</v>
      </c>
      <c r="Q70" s="490">
        <v>1694870</v>
      </c>
    </row>
    <row r="71" spans="1:17" ht="14.45" customHeight="1" x14ac:dyDescent="0.25">
      <c r="A71" s="412"/>
      <c r="B71" s="69"/>
      <c r="C71" s="125" t="s">
        <v>92</v>
      </c>
      <c r="D71" s="70">
        <v>0</v>
      </c>
      <c r="E71" s="70">
        <v>0</v>
      </c>
      <c r="F71" s="70">
        <v>0</v>
      </c>
      <c r="G71" s="70">
        <v>0</v>
      </c>
      <c r="H71" s="411">
        <v>0</v>
      </c>
      <c r="I71" s="70"/>
      <c r="J71" s="413"/>
      <c r="K71" s="71"/>
      <c r="L71" s="125" t="s">
        <v>92</v>
      </c>
      <c r="M71" s="142">
        <v>29085.832345982897</v>
      </c>
      <c r="N71" s="142">
        <v>50138.03757636917</v>
      </c>
      <c r="O71" s="142">
        <v>40782.182073772106</v>
      </c>
      <c r="P71" s="142">
        <v>31760.242200267508</v>
      </c>
      <c r="Q71" s="490">
        <v>38061.003266284002</v>
      </c>
    </row>
    <row r="72" spans="1:17" ht="14.45" customHeight="1" x14ac:dyDescent="0.25">
      <c r="A72" s="11"/>
      <c r="B72" s="12"/>
      <c r="C72" s="12"/>
      <c r="D72" s="12"/>
      <c r="E72" s="12"/>
      <c r="F72" s="12"/>
      <c r="G72" s="12"/>
      <c r="H72" s="13"/>
      <c r="I72" s="339"/>
      <c r="J72" s="11"/>
      <c r="K72" s="12"/>
      <c r="L72" s="12"/>
      <c r="M72" s="12"/>
      <c r="N72" s="12"/>
      <c r="O72" s="12"/>
      <c r="P72" s="12"/>
      <c r="Q72" s="13"/>
    </row>
    <row r="73" spans="1:17" ht="14.45" customHeight="1" x14ac:dyDescent="0.25">
      <c r="A73" s="882" t="s">
        <v>6</v>
      </c>
      <c r="B73" s="882"/>
      <c r="C73" s="882"/>
      <c r="D73" s="882"/>
      <c r="E73" s="882"/>
      <c r="F73" s="882"/>
      <c r="G73" s="882"/>
      <c r="H73" s="882"/>
      <c r="I73" s="339"/>
      <c r="J73" s="882" t="s">
        <v>6</v>
      </c>
      <c r="K73" s="882"/>
      <c r="L73" s="882"/>
      <c r="M73" s="882"/>
      <c r="N73" s="882"/>
      <c r="O73" s="882"/>
      <c r="P73" s="882"/>
      <c r="Q73" s="882"/>
    </row>
  </sheetData>
  <mergeCells count="6">
    <mergeCell ref="A73:H73"/>
    <mergeCell ref="J73:Q73"/>
    <mergeCell ref="A2:H2"/>
    <mergeCell ref="J2:P2"/>
    <mergeCell ref="A3:H3"/>
    <mergeCell ref="J3:P3"/>
  </mergeCells>
  <hyperlinks>
    <hyperlink ref="A1" location="INDICE!A1" display="INDICE" xr:uid="{0490DFD5-9739-4219-8E79-36A321C941E9}"/>
  </hyperlink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Q47"/>
  <sheetViews>
    <sheetView topLeftCell="B1" workbookViewId="0">
      <selection activeCell="I2" sqref="I2"/>
    </sheetView>
  </sheetViews>
  <sheetFormatPr baseColWidth="10" defaultColWidth="11.5703125" defaultRowHeight="15" x14ac:dyDescent="0.25"/>
  <cols>
    <col min="1" max="1" width="11.5703125" style="600" customWidth="1"/>
    <col min="2" max="2" width="9.7109375" style="600" customWidth="1"/>
    <col min="3" max="3" width="13.28515625" style="600" customWidth="1"/>
    <col min="4" max="8" width="7.7109375" style="600" customWidth="1"/>
    <col min="9" max="10" width="11.5703125" style="600"/>
    <col min="11" max="11" width="9.7109375" style="600" customWidth="1"/>
    <col min="12" max="12" width="13.28515625" style="600" customWidth="1"/>
    <col min="13" max="16384" width="11.5703125" style="600"/>
  </cols>
  <sheetData>
    <row r="1" spans="1:17" x14ac:dyDescent="0.25">
      <c r="A1" s="398" t="s">
        <v>344</v>
      </c>
      <c r="B1" s="606"/>
    </row>
    <row r="2" spans="1:17" ht="28.9" customHeight="1" x14ac:dyDescent="0.25">
      <c r="A2" s="872" t="s">
        <v>548</v>
      </c>
      <c r="B2" s="872"/>
      <c r="C2" s="872"/>
      <c r="D2" s="872"/>
      <c r="E2" s="872"/>
      <c r="F2" s="872"/>
      <c r="G2" s="872"/>
      <c r="H2" s="872"/>
      <c r="J2" s="872" t="s">
        <v>549</v>
      </c>
      <c r="K2" s="872"/>
      <c r="L2" s="872"/>
      <c r="M2" s="872"/>
      <c r="N2" s="872"/>
      <c r="O2" s="872"/>
      <c r="P2" s="872"/>
      <c r="Q2" s="872"/>
    </row>
    <row r="3" spans="1:17" ht="28.9" customHeight="1" x14ac:dyDescent="0.25">
      <c r="A3" s="873" t="s">
        <v>512</v>
      </c>
      <c r="B3" s="873"/>
      <c r="C3" s="873"/>
      <c r="D3" s="873"/>
      <c r="E3" s="873"/>
      <c r="F3" s="873"/>
      <c r="G3" s="873"/>
      <c r="H3" s="873"/>
      <c r="J3" s="873" t="s">
        <v>25</v>
      </c>
      <c r="K3" s="873"/>
      <c r="L3" s="873"/>
      <c r="M3" s="873"/>
      <c r="N3" s="873"/>
      <c r="O3" s="873"/>
      <c r="P3" s="873"/>
      <c r="Q3" s="873"/>
    </row>
    <row r="4" spans="1:17" x14ac:dyDescent="0.25">
      <c r="A4" s="107"/>
      <c r="B4" s="107"/>
      <c r="C4" s="107"/>
      <c r="D4" s="107"/>
      <c r="E4" s="107"/>
      <c r="J4" s="107"/>
      <c r="K4" s="107"/>
      <c r="L4" s="107"/>
      <c r="M4" s="107"/>
      <c r="N4" s="107"/>
    </row>
    <row r="5" spans="1:17" x14ac:dyDescent="0.25">
      <c r="A5" s="217"/>
      <c r="B5" s="50"/>
      <c r="C5" s="50"/>
      <c r="D5" s="50">
        <v>2009</v>
      </c>
      <c r="E5" s="50">
        <v>2011</v>
      </c>
      <c r="F5" s="50">
        <v>2013</v>
      </c>
      <c r="G5" s="50">
        <v>2015</v>
      </c>
      <c r="H5" s="246">
        <v>2017</v>
      </c>
      <c r="J5" s="217"/>
      <c r="K5" s="50"/>
      <c r="L5" s="50"/>
      <c r="M5" s="50">
        <v>2009</v>
      </c>
      <c r="N5" s="50">
        <v>2011</v>
      </c>
      <c r="O5" s="50">
        <v>2013</v>
      </c>
      <c r="P5" s="50">
        <v>2015</v>
      </c>
      <c r="Q5" s="246">
        <v>2017</v>
      </c>
    </row>
    <row r="6" spans="1:17" x14ac:dyDescent="0.25">
      <c r="A6" s="227"/>
      <c r="B6" s="602"/>
      <c r="C6" s="602"/>
      <c r="D6" s="602"/>
      <c r="E6" s="602"/>
      <c r="F6" s="602"/>
      <c r="G6" s="601"/>
      <c r="H6" s="287"/>
      <c r="J6" s="227"/>
      <c r="K6" s="602"/>
      <c r="L6" s="602"/>
      <c r="M6" s="602"/>
      <c r="N6" s="602"/>
      <c r="O6" s="602"/>
      <c r="P6" s="601"/>
      <c r="Q6" s="287"/>
    </row>
    <row r="7" spans="1:17" x14ac:dyDescent="0.25">
      <c r="A7" s="916" t="s">
        <v>9</v>
      </c>
      <c r="B7" s="607" t="s">
        <v>40</v>
      </c>
      <c r="C7" s="604" t="s">
        <v>91</v>
      </c>
      <c r="D7" s="571">
        <v>20.432639841343835</v>
      </c>
      <c r="E7" s="611">
        <v>36.171881126009566</v>
      </c>
      <c r="F7" s="611">
        <v>41.420525435577069</v>
      </c>
      <c r="G7" s="611">
        <v>51.097110967101145</v>
      </c>
      <c r="H7" s="614">
        <v>57.154804874674582</v>
      </c>
      <c r="J7" s="916" t="s">
        <v>9</v>
      </c>
      <c r="K7" s="607" t="s">
        <v>40</v>
      </c>
      <c r="L7" s="604" t="s">
        <v>91</v>
      </c>
      <c r="M7" s="142">
        <v>75829</v>
      </c>
      <c r="N7" s="142">
        <v>152229</v>
      </c>
      <c r="O7" s="142">
        <v>187239</v>
      </c>
      <c r="P7" s="142">
        <v>229448</v>
      </c>
      <c r="Q7" s="490">
        <v>272673</v>
      </c>
    </row>
    <row r="8" spans="1:17" x14ac:dyDescent="0.25">
      <c r="A8" s="916"/>
      <c r="B8" s="607"/>
      <c r="C8" s="604" t="s">
        <v>92</v>
      </c>
      <c r="D8" s="571">
        <v>0.97364646979119385</v>
      </c>
      <c r="E8" s="611">
        <v>1.3181553334037766</v>
      </c>
      <c r="F8" s="611">
        <v>1.0943163754674183</v>
      </c>
      <c r="G8" s="611">
        <v>1.0545357173827983</v>
      </c>
      <c r="H8" s="614">
        <v>1.338774712595096</v>
      </c>
      <c r="J8" s="916"/>
      <c r="K8" s="607"/>
      <c r="L8" s="604" t="s">
        <v>92</v>
      </c>
      <c r="M8" s="142">
        <v>4736.2375520886008</v>
      </c>
      <c r="N8" s="142">
        <v>8221.2716025677892</v>
      </c>
      <c r="O8" s="142">
        <v>8704.1159790055171</v>
      </c>
      <c r="P8" s="142">
        <v>8339.5848621884725</v>
      </c>
      <c r="Q8" s="490">
        <v>11961.097850983206</v>
      </c>
    </row>
    <row r="9" spans="1:17" x14ac:dyDescent="0.25">
      <c r="A9" s="916"/>
      <c r="B9" s="607" t="s">
        <v>41</v>
      </c>
      <c r="C9" s="604" t="s">
        <v>91</v>
      </c>
      <c r="D9" s="571">
        <v>31.874882274476334</v>
      </c>
      <c r="E9" s="611">
        <v>47.690834809838343</v>
      </c>
      <c r="F9" s="611">
        <v>54.680432960853075</v>
      </c>
      <c r="G9" s="611">
        <v>62.097959005335966</v>
      </c>
      <c r="H9" s="614">
        <v>70.37600277369296</v>
      </c>
      <c r="J9" s="916"/>
      <c r="K9" s="607" t="s">
        <v>41</v>
      </c>
      <c r="L9" s="604" t="s">
        <v>91</v>
      </c>
      <c r="M9" s="142">
        <v>82919</v>
      </c>
      <c r="N9" s="142">
        <v>143465</v>
      </c>
      <c r="O9" s="142">
        <v>187269</v>
      </c>
      <c r="P9" s="142">
        <v>227399</v>
      </c>
      <c r="Q9" s="490">
        <v>294323</v>
      </c>
    </row>
    <row r="10" spans="1:17" x14ac:dyDescent="0.25">
      <c r="A10" s="916"/>
      <c r="B10" s="607"/>
      <c r="C10" s="604" t="s">
        <v>92</v>
      </c>
      <c r="D10" s="571">
        <v>1.6576476014395218</v>
      </c>
      <c r="E10" s="611">
        <v>1.967807947179693</v>
      </c>
      <c r="F10" s="611">
        <v>1.5272309968635451</v>
      </c>
      <c r="G10" s="611">
        <v>1.0497641461818177</v>
      </c>
      <c r="H10" s="614">
        <v>1.0890998366200746</v>
      </c>
      <c r="J10" s="916"/>
      <c r="K10" s="607"/>
      <c r="L10" s="604" t="s">
        <v>92</v>
      </c>
      <c r="M10" s="142">
        <v>6495.0563038807422</v>
      </c>
      <c r="N10" s="142">
        <v>12884.744638281347</v>
      </c>
      <c r="O10" s="142">
        <v>10967.069989553711</v>
      </c>
      <c r="P10" s="142">
        <v>8667.3212851330281</v>
      </c>
      <c r="Q10" s="490">
        <v>13115.869351143312</v>
      </c>
    </row>
    <row r="11" spans="1:17" x14ac:dyDescent="0.25">
      <c r="A11" s="916"/>
      <c r="B11" s="607" t="s">
        <v>42</v>
      </c>
      <c r="C11" s="604" t="s">
        <v>91</v>
      </c>
      <c r="D11" s="571">
        <v>36.703424260011609</v>
      </c>
      <c r="E11" s="611">
        <v>48.382138221933808</v>
      </c>
      <c r="F11" s="611">
        <v>56.060806818385288</v>
      </c>
      <c r="G11" s="611">
        <v>67.741643768912382</v>
      </c>
      <c r="H11" s="614">
        <v>73.866664064101187</v>
      </c>
      <c r="J11" s="916"/>
      <c r="K11" s="607" t="s">
        <v>42</v>
      </c>
      <c r="L11" s="604" t="s">
        <v>91</v>
      </c>
      <c r="M11" s="142">
        <v>72726</v>
      </c>
      <c r="N11" s="142">
        <v>119291</v>
      </c>
      <c r="O11" s="142">
        <v>156547</v>
      </c>
      <c r="P11" s="142">
        <v>194764</v>
      </c>
      <c r="Q11" s="490">
        <v>227058</v>
      </c>
    </row>
    <row r="12" spans="1:17" x14ac:dyDescent="0.25">
      <c r="A12" s="916"/>
      <c r="B12" s="607"/>
      <c r="C12" s="604" t="s">
        <v>92</v>
      </c>
      <c r="D12" s="571">
        <v>1.6845123140803466</v>
      </c>
      <c r="E12" s="611">
        <v>2.1351428282841551</v>
      </c>
      <c r="F12" s="611">
        <v>1.7759795614205982</v>
      </c>
      <c r="G12" s="611">
        <v>1.2445952183642666</v>
      </c>
      <c r="H12" s="614">
        <v>1.1050466431928958</v>
      </c>
      <c r="J12" s="916"/>
      <c r="K12" s="607"/>
      <c r="L12" s="604" t="s">
        <v>92</v>
      </c>
      <c r="M12" s="142">
        <v>5708.1866353539654</v>
      </c>
      <c r="N12" s="142">
        <v>8113.7968040569831</v>
      </c>
      <c r="O12" s="142">
        <v>8745.0340773120279</v>
      </c>
      <c r="P12" s="142">
        <v>8366.868456744096</v>
      </c>
      <c r="Q12" s="490">
        <v>8621.9306055873931</v>
      </c>
    </row>
    <row r="13" spans="1:17" x14ac:dyDescent="0.25">
      <c r="A13" s="916"/>
      <c r="B13" s="607" t="s">
        <v>43</v>
      </c>
      <c r="C13" s="604" t="s">
        <v>91</v>
      </c>
      <c r="D13" s="571">
        <v>49.289529655468641</v>
      </c>
      <c r="E13" s="611">
        <v>59.365470668645074</v>
      </c>
      <c r="F13" s="611">
        <v>64.503575615219361</v>
      </c>
      <c r="G13" s="611">
        <v>73.57908124961358</v>
      </c>
      <c r="H13" s="614">
        <v>78.491744958262046</v>
      </c>
      <c r="J13" s="916"/>
      <c r="K13" s="607" t="s">
        <v>43</v>
      </c>
      <c r="L13" s="604" t="s">
        <v>91</v>
      </c>
      <c r="M13" s="142">
        <v>71145</v>
      </c>
      <c r="N13" s="142">
        <v>101623</v>
      </c>
      <c r="O13" s="142">
        <v>148017</v>
      </c>
      <c r="P13" s="142">
        <v>166611</v>
      </c>
      <c r="Q13" s="490">
        <v>173860</v>
      </c>
    </row>
    <row r="14" spans="1:17" x14ac:dyDescent="0.25">
      <c r="A14" s="916"/>
      <c r="B14" s="607"/>
      <c r="C14" s="604" t="s">
        <v>92</v>
      </c>
      <c r="D14" s="571">
        <v>2.3927453722450127</v>
      </c>
      <c r="E14" s="611">
        <v>2.4106681266221686</v>
      </c>
      <c r="F14" s="611">
        <v>2.1017022135084744</v>
      </c>
      <c r="G14" s="611">
        <v>1.2404534575634678</v>
      </c>
      <c r="H14" s="614">
        <v>1.1280745777041472</v>
      </c>
      <c r="J14" s="916"/>
      <c r="K14" s="607"/>
      <c r="L14" s="604" t="s">
        <v>92</v>
      </c>
      <c r="M14" s="142">
        <v>6261.9632055423726</v>
      </c>
      <c r="N14" s="142">
        <v>8942.9197530984966</v>
      </c>
      <c r="O14" s="142">
        <v>16039.403361242046</v>
      </c>
      <c r="P14" s="142">
        <v>7779.663314938899</v>
      </c>
      <c r="Q14" s="490">
        <v>8247.0693015702491</v>
      </c>
    </row>
    <row r="15" spans="1:17" x14ac:dyDescent="0.25">
      <c r="A15" s="916"/>
      <c r="B15" s="607" t="s">
        <v>44</v>
      </c>
      <c r="C15" s="604" t="s">
        <v>91</v>
      </c>
      <c r="D15" s="571">
        <v>65.640257713796743</v>
      </c>
      <c r="E15" s="611">
        <v>64.591405595903353</v>
      </c>
      <c r="F15" s="611">
        <v>77.326055364548267</v>
      </c>
      <c r="G15" s="611">
        <v>82.974056624465902</v>
      </c>
      <c r="H15" s="614">
        <v>89.369062850689403</v>
      </c>
      <c r="J15" s="916"/>
      <c r="K15" s="607" t="s">
        <v>44</v>
      </c>
      <c r="L15" s="604" t="s">
        <v>91</v>
      </c>
      <c r="M15" s="142">
        <v>52163</v>
      </c>
      <c r="N15" s="142">
        <v>66347</v>
      </c>
      <c r="O15" s="142">
        <v>87264</v>
      </c>
      <c r="P15" s="142">
        <v>94573</v>
      </c>
      <c r="Q15" s="490">
        <v>125030</v>
      </c>
    </row>
    <row r="16" spans="1:17" x14ac:dyDescent="0.25">
      <c r="A16" s="916"/>
      <c r="B16" s="607"/>
      <c r="C16" s="604" t="s">
        <v>92</v>
      </c>
      <c r="D16" s="571">
        <v>3.0771872554840174</v>
      </c>
      <c r="E16" s="611">
        <v>7.4506531108828211</v>
      </c>
      <c r="F16" s="611">
        <v>2.1297570118812601</v>
      </c>
      <c r="G16" s="611">
        <v>1.2887658039756471</v>
      </c>
      <c r="H16" s="614">
        <v>1.0222772034609144</v>
      </c>
      <c r="J16" s="916"/>
      <c r="K16" s="607"/>
      <c r="L16" s="604" t="s">
        <v>92</v>
      </c>
      <c r="M16" s="142">
        <v>5975.4582568664182</v>
      </c>
      <c r="N16" s="142">
        <v>5504.5354607465952</v>
      </c>
      <c r="O16" s="142">
        <v>7136.9594970180333</v>
      </c>
      <c r="P16" s="142">
        <v>5266.7893879310886</v>
      </c>
      <c r="Q16" s="490">
        <v>7184.2625936702552</v>
      </c>
    </row>
    <row r="17" spans="1:17" ht="15" customHeight="1" x14ac:dyDescent="0.25">
      <c r="A17" s="916"/>
      <c r="B17" s="607" t="s">
        <v>3</v>
      </c>
      <c r="C17" s="604" t="s">
        <v>91</v>
      </c>
      <c r="D17" s="571">
        <v>33.672408503675761</v>
      </c>
      <c r="E17" s="611">
        <v>46.864489634722915</v>
      </c>
      <c r="F17" s="611">
        <v>54.091251872069321</v>
      </c>
      <c r="G17" s="611">
        <v>63.282281033169937</v>
      </c>
      <c r="H17" s="614">
        <v>69.862489621255662</v>
      </c>
      <c r="J17" s="916"/>
      <c r="K17" s="607" t="s">
        <v>3</v>
      </c>
      <c r="L17" s="604" t="s">
        <v>91</v>
      </c>
      <c r="M17" s="142">
        <v>355617</v>
      </c>
      <c r="N17" s="142">
        <v>583835</v>
      </c>
      <c r="O17" s="142">
        <v>766770</v>
      </c>
      <c r="P17" s="142">
        <v>915868</v>
      </c>
      <c r="Q17" s="490">
        <v>1093837</v>
      </c>
    </row>
    <row r="18" spans="1:17" ht="15" customHeight="1" x14ac:dyDescent="0.25">
      <c r="A18" s="608"/>
      <c r="B18" s="607"/>
      <c r="C18" s="604" t="s">
        <v>92</v>
      </c>
      <c r="D18" s="571">
        <v>0.87672154301912364</v>
      </c>
      <c r="E18" s="611">
        <v>1.0172315863014818</v>
      </c>
      <c r="F18" s="611">
        <v>0.88544952589235204</v>
      </c>
      <c r="G18" s="611">
        <v>0.64842796033985772</v>
      </c>
      <c r="H18" s="614">
        <v>0.68409613956112991</v>
      </c>
      <c r="J18" s="608"/>
      <c r="K18" s="607"/>
      <c r="L18" s="604" t="s">
        <v>92</v>
      </c>
      <c r="M18" s="142">
        <v>14658.386131882495</v>
      </c>
      <c r="N18" s="142">
        <v>24390.98336847117</v>
      </c>
      <c r="O18" s="142">
        <v>26211.747132323959</v>
      </c>
      <c r="P18" s="142">
        <v>19260.662502154406</v>
      </c>
      <c r="Q18" s="490">
        <v>27148.125634646294</v>
      </c>
    </row>
    <row r="19" spans="1:17" s="623" customFormat="1" ht="15" customHeight="1" x14ac:dyDescent="0.25">
      <c r="A19" s="632"/>
      <c r="B19" s="633"/>
      <c r="C19" s="628"/>
      <c r="H19" s="287"/>
      <c r="J19" s="632"/>
      <c r="K19" s="633"/>
      <c r="L19" s="628"/>
      <c r="M19" s="142"/>
      <c r="N19" s="142"/>
      <c r="O19" s="142"/>
      <c r="P19" s="142"/>
      <c r="Q19" s="490"/>
    </row>
    <row r="20" spans="1:17" ht="15" customHeight="1" x14ac:dyDescent="0.25">
      <c r="A20" s="916" t="s">
        <v>10</v>
      </c>
      <c r="B20" s="607" t="s">
        <v>40</v>
      </c>
      <c r="C20" s="604" t="s">
        <v>91</v>
      </c>
      <c r="D20" s="571">
        <v>25.514302853805908</v>
      </c>
      <c r="E20" s="611">
        <v>39.540506096448482</v>
      </c>
      <c r="F20" s="611">
        <v>42.97842387041306</v>
      </c>
      <c r="G20" s="611">
        <v>51.909947585315976</v>
      </c>
      <c r="H20" s="614">
        <v>57.110770408837155</v>
      </c>
      <c r="J20" s="916" t="s">
        <v>10</v>
      </c>
      <c r="K20" s="607" t="s">
        <v>40</v>
      </c>
      <c r="L20" s="604" t="s">
        <v>91</v>
      </c>
      <c r="M20" s="142">
        <v>769406</v>
      </c>
      <c r="N20" s="142">
        <v>1165957</v>
      </c>
      <c r="O20" s="142">
        <v>1254725</v>
      </c>
      <c r="P20" s="142">
        <v>1575184</v>
      </c>
      <c r="Q20" s="490">
        <v>1707929</v>
      </c>
    </row>
    <row r="21" spans="1:17" ht="15" customHeight="1" x14ac:dyDescent="0.25">
      <c r="A21" s="916"/>
      <c r="B21" s="607"/>
      <c r="C21" s="604" t="s">
        <v>92</v>
      </c>
      <c r="D21" s="571">
        <v>0.53549446259188871</v>
      </c>
      <c r="E21" s="611">
        <v>0.86182383222765091</v>
      </c>
      <c r="F21" s="611">
        <v>0.5552659471504352</v>
      </c>
      <c r="G21" s="611">
        <v>0.47117363353091374</v>
      </c>
      <c r="H21" s="614">
        <v>0.50889260796244251</v>
      </c>
      <c r="J21" s="916"/>
      <c r="K21" s="607"/>
      <c r="L21" s="604" t="s">
        <v>92</v>
      </c>
      <c r="M21" s="142">
        <v>22999.606923894462</v>
      </c>
      <c r="N21" s="142">
        <v>54036.869219713735</v>
      </c>
      <c r="O21" s="142">
        <v>31743.214557544787</v>
      </c>
      <c r="P21" s="142">
        <v>32288.64228152022</v>
      </c>
      <c r="Q21" s="490">
        <v>36521.462778395486</v>
      </c>
    </row>
    <row r="22" spans="1:17" x14ac:dyDescent="0.25">
      <c r="A22" s="916"/>
      <c r="B22" s="607" t="s">
        <v>41</v>
      </c>
      <c r="C22" s="604" t="s">
        <v>91</v>
      </c>
      <c r="D22" s="571">
        <v>31.526230941178206</v>
      </c>
      <c r="E22" s="611">
        <v>45.043231777496644</v>
      </c>
      <c r="F22" s="611">
        <v>50.812841706561294</v>
      </c>
      <c r="G22" s="611">
        <v>61.275816261544833</v>
      </c>
      <c r="H22" s="614">
        <v>67.235967429901905</v>
      </c>
      <c r="J22" s="916"/>
      <c r="K22" s="607" t="s">
        <v>41</v>
      </c>
      <c r="L22" s="604" t="s">
        <v>91</v>
      </c>
      <c r="M22" s="142">
        <v>961167</v>
      </c>
      <c r="N22" s="142">
        <v>1420632</v>
      </c>
      <c r="O22" s="142">
        <v>1632110</v>
      </c>
      <c r="P22" s="142">
        <v>1983000</v>
      </c>
      <c r="Q22" s="490">
        <v>2271194</v>
      </c>
    </row>
    <row r="23" spans="1:17" x14ac:dyDescent="0.25">
      <c r="A23" s="916"/>
      <c r="B23" s="607"/>
      <c r="C23" s="604" t="s">
        <v>92</v>
      </c>
      <c r="D23" s="571">
        <v>0.57976602676017197</v>
      </c>
      <c r="E23" s="611">
        <v>0.71761541065415302</v>
      </c>
      <c r="F23" s="611">
        <v>0.742641062112814</v>
      </c>
      <c r="G23" s="611">
        <v>0.44553758631887436</v>
      </c>
      <c r="H23" s="614">
        <v>0.42460403709774031</v>
      </c>
      <c r="J23" s="916"/>
      <c r="K23" s="607"/>
      <c r="L23" s="604" t="s">
        <v>92</v>
      </c>
      <c r="M23" s="142">
        <v>26968.488639424304</v>
      </c>
      <c r="N23" s="142">
        <v>58621.771776981332</v>
      </c>
      <c r="O23" s="142">
        <v>59745.016628731821</v>
      </c>
      <c r="P23" s="142">
        <v>35773.513575565441</v>
      </c>
      <c r="Q23" s="490">
        <v>39302.441569393384</v>
      </c>
    </row>
    <row r="24" spans="1:17" x14ac:dyDescent="0.25">
      <c r="A24" s="916"/>
      <c r="B24" s="607" t="s">
        <v>42</v>
      </c>
      <c r="C24" s="604" t="s">
        <v>91</v>
      </c>
      <c r="D24" s="571">
        <v>37.719243225598461</v>
      </c>
      <c r="E24" s="611">
        <v>48.083148891595044</v>
      </c>
      <c r="F24" s="611">
        <v>55.630609972473479</v>
      </c>
      <c r="G24" s="611">
        <v>65.0377560545666</v>
      </c>
      <c r="H24" s="614">
        <v>73.191229447217552</v>
      </c>
      <c r="J24" s="916"/>
      <c r="K24" s="607" t="s">
        <v>42</v>
      </c>
      <c r="L24" s="604" t="s">
        <v>91</v>
      </c>
      <c r="M24" s="142">
        <v>1118537</v>
      </c>
      <c r="N24" s="142">
        <v>1479882</v>
      </c>
      <c r="O24" s="142">
        <v>1692168</v>
      </c>
      <c r="P24" s="142">
        <v>2035140</v>
      </c>
      <c r="Q24" s="490">
        <v>2358228</v>
      </c>
    </row>
    <row r="25" spans="1:17" x14ac:dyDescent="0.25">
      <c r="A25" s="916"/>
      <c r="B25" s="607"/>
      <c r="C25" s="604" t="s">
        <v>92</v>
      </c>
      <c r="D25" s="571">
        <v>0.61750170569137519</v>
      </c>
      <c r="E25" s="611">
        <v>1.2295000901556863</v>
      </c>
      <c r="F25" s="611">
        <v>0.63865462455033073</v>
      </c>
      <c r="G25" s="611">
        <v>0.44281876272682663</v>
      </c>
      <c r="H25" s="614">
        <v>0.50472044684904649</v>
      </c>
      <c r="J25" s="916"/>
      <c r="K25" s="607"/>
      <c r="L25" s="604" t="s">
        <v>92</v>
      </c>
      <c r="M25" s="142">
        <v>28099.732680896053</v>
      </c>
      <c r="N25" s="142">
        <v>62497.97168919423</v>
      </c>
      <c r="O25" s="142">
        <v>50371.731753052336</v>
      </c>
      <c r="P25" s="142">
        <v>37314.983925710127</v>
      </c>
      <c r="Q25" s="490">
        <v>51545.594456037266</v>
      </c>
    </row>
    <row r="26" spans="1:17" x14ac:dyDescent="0.25">
      <c r="A26" s="916"/>
      <c r="B26" s="607" t="s">
        <v>43</v>
      </c>
      <c r="C26" s="604" t="s">
        <v>91</v>
      </c>
      <c r="D26" s="571">
        <v>49.783525494376676</v>
      </c>
      <c r="E26" s="611">
        <v>56.76709638043279</v>
      </c>
      <c r="F26" s="611">
        <v>63.717605226457344</v>
      </c>
      <c r="G26" s="611">
        <v>72.208333233869155</v>
      </c>
      <c r="H26" s="614">
        <v>79.635876234242915</v>
      </c>
      <c r="J26" s="916"/>
      <c r="K26" s="607" t="s">
        <v>43</v>
      </c>
      <c r="L26" s="604" t="s">
        <v>91</v>
      </c>
      <c r="M26" s="142">
        <v>1410776</v>
      </c>
      <c r="N26" s="142">
        <v>1584901</v>
      </c>
      <c r="O26" s="142">
        <v>1795543</v>
      </c>
      <c r="P26" s="142">
        <v>2117422</v>
      </c>
      <c r="Q26" s="490">
        <v>2341505</v>
      </c>
    </row>
    <row r="27" spans="1:17" x14ac:dyDescent="0.25">
      <c r="A27" s="916"/>
      <c r="B27" s="607"/>
      <c r="C27" s="604" t="s">
        <v>92</v>
      </c>
      <c r="D27" s="571">
        <v>0.72835941284203631</v>
      </c>
      <c r="E27" s="611">
        <v>0.81252349797480594</v>
      </c>
      <c r="F27" s="611">
        <v>0.6907865862924597</v>
      </c>
      <c r="G27" s="611">
        <v>0.45145788298046718</v>
      </c>
      <c r="H27" s="614">
        <v>0.49434502050393891</v>
      </c>
      <c r="J27" s="916"/>
      <c r="K27" s="607"/>
      <c r="L27" s="604" t="s">
        <v>92</v>
      </c>
      <c r="M27" s="142">
        <v>43780.27194452742</v>
      </c>
      <c r="N27" s="142">
        <v>65423.715317327013</v>
      </c>
      <c r="O27" s="142">
        <v>52899.520892773719</v>
      </c>
      <c r="P27" s="142">
        <v>43356.979852891149</v>
      </c>
      <c r="Q27" s="490">
        <v>49582.373932203009</v>
      </c>
    </row>
    <row r="28" spans="1:17" x14ac:dyDescent="0.25">
      <c r="A28" s="916"/>
      <c r="B28" s="607" t="s">
        <v>44</v>
      </c>
      <c r="C28" s="604" t="s">
        <v>91</v>
      </c>
      <c r="D28" s="571">
        <v>71.279735118763995</v>
      </c>
      <c r="E28" s="611">
        <v>78.972560964735507</v>
      </c>
      <c r="F28" s="611">
        <v>83.638179408708254</v>
      </c>
      <c r="G28" s="611">
        <v>87.396121178412869</v>
      </c>
      <c r="H28" s="614">
        <v>91.329495213838925</v>
      </c>
      <c r="J28" s="916"/>
      <c r="K28" s="607" t="s">
        <v>44</v>
      </c>
      <c r="L28" s="604" t="s">
        <v>91</v>
      </c>
      <c r="M28" s="142">
        <v>1817614</v>
      </c>
      <c r="N28" s="142">
        <v>1992717</v>
      </c>
      <c r="O28" s="142">
        <v>2105454</v>
      </c>
      <c r="P28" s="142">
        <v>2231306</v>
      </c>
      <c r="Q28" s="490">
        <v>2358439</v>
      </c>
    </row>
    <row r="29" spans="1:17" x14ac:dyDescent="0.25">
      <c r="A29" s="916"/>
      <c r="B29" s="607"/>
      <c r="C29" s="604" t="s">
        <v>92</v>
      </c>
      <c r="D29" s="571">
        <v>0.83676511764879113</v>
      </c>
      <c r="E29" s="611">
        <v>0.87111134145992486</v>
      </c>
      <c r="F29" s="611">
        <v>0.52344871585083441</v>
      </c>
      <c r="G29" s="611">
        <v>0.36203471431387391</v>
      </c>
      <c r="H29" s="614">
        <v>0.33869879006077841</v>
      </c>
      <c r="J29" s="916"/>
      <c r="K29" s="607"/>
      <c r="L29" s="604" t="s">
        <v>92</v>
      </c>
      <c r="M29" s="142">
        <v>70954.469748350137</v>
      </c>
      <c r="N29" s="142">
        <v>91999.305437269868</v>
      </c>
      <c r="O29" s="142">
        <v>71364.302236494899</v>
      </c>
      <c r="P29" s="142">
        <v>61433.801707848965</v>
      </c>
      <c r="Q29" s="490">
        <v>77634.695770795166</v>
      </c>
    </row>
    <row r="30" spans="1:17" x14ac:dyDescent="0.25">
      <c r="A30" s="916"/>
      <c r="B30" s="607" t="s">
        <v>3</v>
      </c>
      <c r="C30" s="604" t="s">
        <v>91</v>
      </c>
      <c r="D30" s="571">
        <v>42.141985641988548</v>
      </c>
      <c r="E30" s="611">
        <v>52.711858672666359</v>
      </c>
      <c r="F30" s="611">
        <v>58.436082066789773</v>
      </c>
      <c r="G30" s="611">
        <v>66.785951708780871</v>
      </c>
      <c r="H30" s="614">
        <v>73.0295173390261</v>
      </c>
      <c r="J30" s="916"/>
      <c r="K30" s="607" t="s">
        <v>3</v>
      </c>
      <c r="L30" s="604" t="s">
        <v>91</v>
      </c>
      <c r="M30" s="142">
        <v>6083140</v>
      </c>
      <c r="N30" s="142">
        <v>7650178</v>
      </c>
      <c r="O30" s="142">
        <v>8487128</v>
      </c>
      <c r="P30" s="142">
        <v>9953829</v>
      </c>
      <c r="Q30" s="490">
        <v>11050273</v>
      </c>
    </row>
    <row r="31" spans="1:17" x14ac:dyDescent="0.25">
      <c r="A31" s="608"/>
      <c r="B31" s="607"/>
      <c r="C31" s="604" t="s">
        <v>92</v>
      </c>
      <c r="D31" s="571">
        <v>0.46645972660325052</v>
      </c>
      <c r="E31" s="611">
        <v>0.50029130960084212</v>
      </c>
      <c r="F31" s="611">
        <v>0.38983831952195869</v>
      </c>
      <c r="G31" s="611">
        <v>0.29385575457596114</v>
      </c>
      <c r="H31" s="614">
        <v>0.29897574347881384</v>
      </c>
      <c r="J31" s="608"/>
      <c r="K31" s="607"/>
      <c r="L31" s="604" t="s">
        <v>92</v>
      </c>
      <c r="M31" s="142">
        <v>103761.56154021862</v>
      </c>
      <c r="N31" s="142">
        <v>231451.57868723187</v>
      </c>
      <c r="O31" s="142">
        <v>168359.62956434637</v>
      </c>
      <c r="P31" s="142">
        <v>115593.77376119218</v>
      </c>
      <c r="Q31" s="490">
        <v>130758.04970418153</v>
      </c>
    </row>
    <row r="32" spans="1:17" s="623" customFormat="1" x14ac:dyDescent="0.25">
      <c r="A32" s="632"/>
      <c r="B32" s="633"/>
      <c r="C32" s="628"/>
      <c r="H32" s="287"/>
      <c r="J32" s="632"/>
      <c r="K32" s="633"/>
      <c r="L32" s="628"/>
      <c r="M32" s="142"/>
      <c r="N32" s="142"/>
      <c r="O32" s="142"/>
      <c r="P32" s="142"/>
      <c r="Q32" s="490"/>
    </row>
    <row r="33" spans="1:17" x14ac:dyDescent="0.25">
      <c r="A33" s="916" t="s">
        <v>3</v>
      </c>
      <c r="B33" s="607" t="s">
        <v>40</v>
      </c>
      <c r="C33" s="604" t="s">
        <v>91</v>
      </c>
      <c r="D33" s="571">
        <f>H20</f>
        <v>57.110770408837155</v>
      </c>
      <c r="E33" s="611">
        <v>39.119780746465096</v>
      </c>
      <c r="F33" s="611">
        <v>42.729515989053311</v>
      </c>
      <c r="G33" s="611">
        <v>51.807452670906862</v>
      </c>
      <c r="H33" s="614">
        <v>57.128998230374165</v>
      </c>
      <c r="J33" s="916" t="s">
        <v>3</v>
      </c>
      <c r="K33" s="607" t="s">
        <v>40</v>
      </c>
      <c r="L33" s="604" t="s">
        <v>91</v>
      </c>
      <c r="M33" s="142">
        <v>845235</v>
      </c>
      <c r="N33" s="142">
        <v>1318186</v>
      </c>
      <c r="O33" s="142">
        <v>1445046</v>
      </c>
      <c r="P33" s="142">
        <v>1804867</v>
      </c>
      <c r="Q33" s="490">
        <v>1982182</v>
      </c>
    </row>
    <row r="34" spans="1:17" x14ac:dyDescent="0.25">
      <c r="A34" s="916"/>
      <c r="B34" s="607"/>
      <c r="C34" s="604" t="s">
        <v>92</v>
      </c>
      <c r="D34" s="571">
        <v>0.49461297121849501</v>
      </c>
      <c r="E34" s="611">
        <v>0.77456069882717715</v>
      </c>
      <c r="F34" s="611">
        <v>0.51914763549126985</v>
      </c>
      <c r="G34" s="611">
        <v>0.43947340579454441</v>
      </c>
      <c r="H34" s="614">
        <v>0.49334200591678035</v>
      </c>
      <c r="J34" s="916"/>
      <c r="K34" s="607"/>
      <c r="L34" s="604" t="s">
        <v>92</v>
      </c>
      <c r="M34" s="142">
        <v>24116.430564520622</v>
      </c>
      <c r="N34" s="142">
        <v>55284.232729593452</v>
      </c>
      <c r="O34" s="142">
        <v>34592.385975374098</v>
      </c>
      <c r="P34" s="142">
        <v>34236.775340075656</v>
      </c>
      <c r="Q34" s="490">
        <v>40537.603808141561</v>
      </c>
    </row>
    <row r="35" spans="1:17" x14ac:dyDescent="0.25">
      <c r="A35" s="916"/>
      <c r="B35" s="607" t="s">
        <v>41</v>
      </c>
      <c r="C35" s="604" t="s">
        <v>91</v>
      </c>
      <c r="D35" s="571">
        <v>31.553641002331879</v>
      </c>
      <c r="E35" s="611">
        <v>45.273772104691709</v>
      </c>
      <c r="F35" s="611">
        <v>51.183344539353911</v>
      </c>
      <c r="G35" s="611">
        <v>61.362646586388855</v>
      </c>
      <c r="H35" s="614">
        <v>67.581328884322019</v>
      </c>
      <c r="J35" s="916"/>
      <c r="K35" s="607" t="s">
        <v>41</v>
      </c>
      <c r="L35" s="604" t="s">
        <v>91</v>
      </c>
      <c r="M35" s="142">
        <v>1044086</v>
      </c>
      <c r="N35" s="142">
        <v>1564097</v>
      </c>
      <c r="O35" s="142">
        <v>1822427</v>
      </c>
      <c r="P35" s="142">
        <v>2210736</v>
      </c>
      <c r="Q35" s="490">
        <v>2568965</v>
      </c>
    </row>
    <row r="36" spans="1:17" x14ac:dyDescent="0.25">
      <c r="A36" s="916"/>
      <c r="B36" s="607"/>
      <c r="C36" s="604" t="s">
        <v>92</v>
      </c>
      <c r="D36" s="571">
        <v>0.57157368731085612</v>
      </c>
      <c r="E36" s="611">
        <v>0.6709044586720142</v>
      </c>
      <c r="F36" s="611">
        <v>0.69924008098842261</v>
      </c>
      <c r="G36" s="611">
        <v>0.41896870067671188</v>
      </c>
      <c r="H36" s="614">
        <v>0.41115929654784966</v>
      </c>
      <c r="J36" s="916"/>
      <c r="K36" s="607"/>
      <c r="L36" s="604" t="s">
        <v>92</v>
      </c>
      <c r="M36" s="142">
        <v>28943.528817432067</v>
      </c>
      <c r="N36" s="142">
        <v>61288.252729340558</v>
      </c>
      <c r="O36" s="142">
        <v>63486.33026328592</v>
      </c>
      <c r="P36" s="142">
        <v>38915.766015696609</v>
      </c>
      <c r="Q36" s="490">
        <v>44464.697011267803</v>
      </c>
    </row>
    <row r="37" spans="1:17" x14ac:dyDescent="0.25">
      <c r="A37" s="916"/>
      <c r="B37" s="607" t="s">
        <v>42</v>
      </c>
      <c r="C37" s="604" t="s">
        <v>91</v>
      </c>
      <c r="D37" s="571">
        <v>37.655619136969499</v>
      </c>
      <c r="E37" s="611">
        <v>48.105324523902063</v>
      </c>
      <c r="F37" s="611">
        <v>55.710234410811957</v>
      </c>
      <c r="G37" s="611">
        <v>65.271483017021609</v>
      </c>
      <c r="H37" s="614">
        <v>73.252500958693759</v>
      </c>
      <c r="J37" s="916"/>
      <c r="K37" s="607" t="s">
        <v>42</v>
      </c>
      <c r="L37" s="604" t="s">
        <v>91</v>
      </c>
      <c r="M37" s="142">
        <v>1191263</v>
      </c>
      <c r="N37" s="142">
        <v>1599173</v>
      </c>
      <c r="O37" s="142">
        <v>1855821</v>
      </c>
      <c r="P37" s="142">
        <v>2230525</v>
      </c>
      <c r="Q37" s="490">
        <v>2586433</v>
      </c>
    </row>
    <row r="38" spans="1:17" x14ac:dyDescent="0.25">
      <c r="A38" s="916"/>
      <c r="B38" s="607"/>
      <c r="C38" s="604" t="s">
        <v>92</v>
      </c>
      <c r="D38" s="571">
        <v>0.59069229819550961</v>
      </c>
      <c r="E38" s="611">
        <v>1.1624748100341142</v>
      </c>
      <c r="F38" s="611">
        <v>0.62226385306358822</v>
      </c>
      <c r="G38" s="611">
        <v>0.4280264374564578</v>
      </c>
      <c r="H38" s="614">
        <v>0.47364272337890623</v>
      </c>
      <c r="J38" s="916"/>
      <c r="K38" s="607"/>
      <c r="L38" s="604" t="s">
        <v>92</v>
      </c>
      <c r="M38" s="142">
        <v>29134.304334945016</v>
      </c>
      <c r="N38" s="142">
        <v>63599.124451581032</v>
      </c>
      <c r="O38" s="142">
        <v>53515.203005018957</v>
      </c>
      <c r="P38" s="142">
        <v>39706.555142249279</v>
      </c>
      <c r="Q38" s="490">
        <v>53250.871334769727</v>
      </c>
    </row>
    <row r="39" spans="1:17" x14ac:dyDescent="0.25">
      <c r="A39" s="916"/>
      <c r="B39" s="607" t="s">
        <v>43</v>
      </c>
      <c r="C39" s="604" t="s">
        <v>91</v>
      </c>
      <c r="D39" s="571">
        <v>49.759583259742087</v>
      </c>
      <c r="E39" s="611">
        <v>56.917206807153818</v>
      </c>
      <c r="F39" s="611">
        <v>63.696999832294246</v>
      </c>
      <c r="G39" s="611">
        <v>72.304704647299417</v>
      </c>
      <c r="H39" s="614">
        <v>79.562209156836033</v>
      </c>
      <c r="J39" s="916"/>
      <c r="K39" s="607" t="s">
        <v>43</v>
      </c>
      <c r="L39" s="604" t="s">
        <v>91</v>
      </c>
      <c r="M39" s="142">
        <v>1481921</v>
      </c>
      <c r="N39" s="142">
        <v>1686524</v>
      </c>
      <c r="O39" s="142">
        <v>1948446</v>
      </c>
      <c r="P39" s="142">
        <v>2284585</v>
      </c>
      <c r="Q39" s="490">
        <v>2518093</v>
      </c>
    </row>
    <row r="40" spans="1:17" x14ac:dyDescent="0.25">
      <c r="A40" s="916"/>
      <c r="B40" s="607"/>
      <c r="C40" s="604" t="s">
        <v>92</v>
      </c>
      <c r="D40" s="571">
        <v>0.70741412214940913</v>
      </c>
      <c r="E40" s="611">
        <v>0.78421507300293158</v>
      </c>
      <c r="F40" s="611">
        <v>0.65151593341804503</v>
      </c>
      <c r="G40" s="611">
        <v>0.4299037660141205</v>
      </c>
      <c r="H40" s="614">
        <v>0.47459037115808655</v>
      </c>
      <c r="J40" s="916"/>
      <c r="K40" s="607"/>
      <c r="L40" s="604" t="s">
        <v>92</v>
      </c>
      <c r="M40" s="142">
        <v>45060.910441298103</v>
      </c>
      <c r="N40" s="142">
        <v>67326.161835783947</v>
      </c>
      <c r="O40" s="142">
        <v>56481.854665465078</v>
      </c>
      <c r="P40" s="142">
        <v>45230.216858802247</v>
      </c>
      <c r="Q40" s="490">
        <v>51958.147336632413</v>
      </c>
    </row>
    <row r="41" spans="1:17" x14ac:dyDescent="0.25">
      <c r="A41" s="916"/>
      <c r="B41" s="607" t="s">
        <v>44</v>
      </c>
      <c r="C41" s="604" t="s">
        <v>91</v>
      </c>
      <c r="D41" s="571">
        <v>71.109296614755763</v>
      </c>
      <c r="E41" s="611">
        <v>78.410035563310416</v>
      </c>
      <c r="F41" s="611">
        <v>83.281721124969991</v>
      </c>
      <c r="G41" s="611">
        <v>87.207141609119205</v>
      </c>
      <c r="H41" s="614">
        <v>91.216530619134929</v>
      </c>
      <c r="J41" s="916"/>
      <c r="K41" s="607" t="s">
        <v>44</v>
      </c>
      <c r="L41" s="604" t="s">
        <v>91</v>
      </c>
      <c r="M41" s="142">
        <v>1869777</v>
      </c>
      <c r="N41" s="142">
        <v>2059064</v>
      </c>
      <c r="O41" s="142">
        <v>2206336</v>
      </c>
      <c r="P41" s="142">
        <v>2325879</v>
      </c>
      <c r="Q41" s="490">
        <v>2485676</v>
      </c>
    </row>
    <row r="42" spans="1:17" x14ac:dyDescent="0.25">
      <c r="A42" s="916"/>
      <c r="B42" s="607"/>
      <c r="C42" s="604" t="s">
        <v>92</v>
      </c>
      <c r="D42" s="571">
        <v>0.80706541128706655</v>
      </c>
      <c r="E42" s="611">
        <v>0.97827760952290055</v>
      </c>
      <c r="F42" s="611">
        <v>0.51688123290229782</v>
      </c>
      <c r="G42" s="611">
        <v>0.35636170470038553</v>
      </c>
      <c r="H42" s="614">
        <v>0.33212050821940436</v>
      </c>
      <c r="J42" s="916"/>
      <c r="K42" s="607"/>
      <c r="L42" s="604" t="s">
        <v>92</v>
      </c>
      <c r="M42" s="142">
        <v>71924.396704029452</v>
      </c>
      <c r="N42" s="142">
        <v>93080.282556864186</v>
      </c>
      <c r="O42" s="142">
        <v>74071.396858596388</v>
      </c>
      <c r="P42" s="142">
        <v>62666.595104374879</v>
      </c>
      <c r="Q42" s="490">
        <v>79947.618287381963</v>
      </c>
    </row>
    <row r="43" spans="1:17" x14ac:dyDescent="0.25">
      <c r="A43" s="916"/>
      <c r="B43" s="607" t="s">
        <v>3</v>
      </c>
      <c r="C43" s="604" t="s">
        <v>91</v>
      </c>
      <c r="D43" s="571">
        <v>41.564566364314295</v>
      </c>
      <c r="E43" s="611">
        <v>52.249607287774381</v>
      </c>
      <c r="F43" s="611">
        <v>58.040631651204087</v>
      </c>
      <c r="G43" s="611">
        <v>66.47784652087222</v>
      </c>
      <c r="H43" s="614">
        <v>72.7358372582447</v>
      </c>
      <c r="J43" s="916"/>
      <c r="K43" s="607" t="s">
        <v>3</v>
      </c>
      <c r="L43" s="604" t="s">
        <v>91</v>
      </c>
      <c r="M43" s="142">
        <v>6438757</v>
      </c>
      <c r="N43" s="142">
        <v>8234013</v>
      </c>
      <c r="O43" s="142">
        <v>9285638</v>
      </c>
      <c r="P43" s="142">
        <v>10871442</v>
      </c>
      <c r="Q43" s="490">
        <v>12155344</v>
      </c>
    </row>
    <row r="44" spans="1:17" x14ac:dyDescent="0.25">
      <c r="A44" s="608"/>
      <c r="B44" s="607"/>
      <c r="C44" s="604" t="s">
        <v>92</v>
      </c>
      <c r="D44" s="571">
        <v>0.45096273631017209</v>
      </c>
      <c r="E44" s="611">
        <v>0.47606060130538086</v>
      </c>
      <c r="F44" s="611">
        <v>0.36646305685916908</v>
      </c>
      <c r="G44" s="611">
        <v>0.2815239789832083</v>
      </c>
      <c r="H44" s="614">
        <v>0.28700932441162136</v>
      </c>
      <c r="J44" s="608"/>
      <c r="K44" s="602"/>
      <c r="L44" s="604" t="s">
        <v>92</v>
      </c>
      <c r="M44" s="142">
        <v>107024.23670651054</v>
      </c>
      <c r="N44" s="142">
        <v>238808.82999854459</v>
      </c>
      <c r="O44" s="142">
        <v>179746.00305429852</v>
      </c>
      <c r="P44" s="142">
        <v>122138.58238864096</v>
      </c>
      <c r="Q44" s="490">
        <v>138493.05013288179</v>
      </c>
    </row>
    <row r="45" spans="1:17" x14ac:dyDescent="0.25">
      <c r="A45" s="230"/>
      <c r="B45" s="21"/>
      <c r="C45" s="19"/>
      <c r="D45" s="19"/>
      <c r="E45" s="48"/>
      <c r="F45" s="48"/>
      <c r="G45" s="18"/>
      <c r="H45" s="288"/>
      <c r="J45" s="230"/>
      <c r="K45" s="19"/>
      <c r="L45" s="19"/>
      <c r="M45" s="19"/>
      <c r="N45" s="48"/>
      <c r="O45" s="48"/>
      <c r="P45" s="18"/>
      <c r="Q45" s="288"/>
    </row>
    <row r="46" spans="1:17" ht="15" customHeight="1" x14ac:dyDescent="0.25">
      <c r="A46" s="875" t="s">
        <v>342</v>
      </c>
      <c r="B46" s="875"/>
      <c r="C46" s="875"/>
      <c r="D46" s="875"/>
      <c r="E46" s="875"/>
      <c r="F46" s="875"/>
      <c r="G46" s="875"/>
      <c r="H46" s="875"/>
      <c r="J46" s="875" t="s">
        <v>342</v>
      </c>
      <c r="K46" s="875"/>
      <c r="L46" s="875"/>
      <c r="M46" s="875"/>
      <c r="N46" s="875"/>
      <c r="O46" s="875"/>
      <c r="P46" s="875"/>
      <c r="Q46" s="875"/>
    </row>
    <row r="47" spans="1:17" ht="15" customHeight="1" x14ac:dyDescent="0.25">
      <c r="A47" s="875" t="s">
        <v>6</v>
      </c>
      <c r="B47" s="875"/>
      <c r="C47" s="875"/>
      <c r="D47" s="875"/>
      <c r="E47" s="875"/>
      <c r="F47" s="875"/>
      <c r="G47" s="875"/>
      <c r="H47" s="875"/>
      <c r="J47" s="875" t="s">
        <v>6</v>
      </c>
      <c r="K47" s="875"/>
      <c r="L47" s="875"/>
      <c r="M47" s="875"/>
      <c r="N47" s="875"/>
      <c r="O47" s="875"/>
      <c r="P47" s="875"/>
      <c r="Q47" s="875"/>
    </row>
  </sheetData>
  <mergeCells count="14">
    <mergeCell ref="J33:J43"/>
    <mergeCell ref="J46:Q46"/>
    <mergeCell ref="J47:Q47"/>
    <mergeCell ref="A47:H47"/>
    <mergeCell ref="J2:Q2"/>
    <mergeCell ref="J3:Q3"/>
    <mergeCell ref="J7:J17"/>
    <mergeCell ref="J20:J30"/>
    <mergeCell ref="A46:H46"/>
    <mergeCell ref="A7:A17"/>
    <mergeCell ref="A20:A30"/>
    <mergeCell ref="A33:A43"/>
    <mergeCell ref="A2:H2"/>
    <mergeCell ref="A3:H3"/>
  </mergeCells>
  <hyperlinks>
    <hyperlink ref="A1" location="INDICE!A1" display="INDICE" xr:uid="{F7695792-775C-41BB-8EE3-42FAFCD9B89A}"/>
  </hyperlinks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Q29"/>
  <sheetViews>
    <sheetView workbookViewId="0">
      <selection activeCell="F30" sqref="F30:F156"/>
    </sheetView>
  </sheetViews>
  <sheetFormatPr baseColWidth="10" defaultColWidth="11.5703125" defaultRowHeight="15" x14ac:dyDescent="0.25"/>
  <cols>
    <col min="1" max="1" width="11.5703125" style="333" customWidth="1"/>
    <col min="2" max="2" width="9.7109375" style="333" customWidth="1"/>
    <col min="3" max="3" width="13.28515625" style="333" customWidth="1"/>
    <col min="4" max="8" width="7.7109375" style="333" customWidth="1"/>
    <col min="9" max="10" width="11.5703125" style="333"/>
    <col min="11" max="11" width="9.7109375" style="333" customWidth="1"/>
    <col min="12" max="12" width="13.28515625" style="333" customWidth="1"/>
    <col min="13" max="17" width="10.7109375" style="333" customWidth="1"/>
    <col min="18" max="16384" width="11.5703125" style="333"/>
  </cols>
  <sheetData>
    <row r="1" spans="1:17" x14ac:dyDescent="0.25">
      <c r="A1" s="398" t="s">
        <v>344</v>
      </c>
      <c r="B1" s="194"/>
    </row>
    <row r="2" spans="1:17" ht="30" customHeight="1" x14ac:dyDescent="0.25">
      <c r="A2" s="872" t="s">
        <v>552</v>
      </c>
      <c r="B2" s="872"/>
      <c r="C2" s="872"/>
      <c r="D2" s="872"/>
      <c r="E2" s="872"/>
      <c r="F2" s="872"/>
      <c r="G2" s="872"/>
      <c r="H2" s="872"/>
      <c r="J2" s="872" t="s">
        <v>553</v>
      </c>
      <c r="K2" s="872"/>
      <c r="L2" s="872"/>
      <c r="M2" s="872"/>
      <c r="N2" s="872"/>
      <c r="O2" s="872"/>
      <c r="P2" s="872"/>
      <c r="Q2" s="872"/>
    </row>
    <row r="3" spans="1:17" x14ac:dyDescent="0.25">
      <c r="A3" s="873" t="s">
        <v>513</v>
      </c>
      <c r="B3" s="873"/>
      <c r="C3" s="873"/>
      <c r="D3" s="873"/>
      <c r="E3" s="873"/>
      <c r="F3" s="873"/>
      <c r="G3" s="873"/>
      <c r="H3" s="873"/>
      <c r="J3" s="873" t="s">
        <v>25</v>
      </c>
      <c r="K3" s="873"/>
      <c r="L3" s="873"/>
      <c r="M3" s="873"/>
      <c r="N3" s="873"/>
      <c r="O3" s="873"/>
      <c r="P3" s="873"/>
      <c r="Q3" s="873"/>
    </row>
    <row r="4" spans="1:17" x14ac:dyDescent="0.25">
      <c r="A4" s="107"/>
      <c r="B4" s="107"/>
      <c r="C4" s="107"/>
      <c r="J4" s="338"/>
      <c r="K4" s="338"/>
      <c r="L4" s="338"/>
    </row>
    <row r="5" spans="1:17" ht="14.45" customHeight="1" x14ac:dyDescent="0.25">
      <c r="A5" s="217"/>
      <c r="B5" s="50"/>
      <c r="C5" s="50"/>
      <c r="D5" s="50">
        <v>2009</v>
      </c>
      <c r="E5" s="50">
        <v>2011</v>
      </c>
      <c r="F5" s="50">
        <v>2013</v>
      </c>
      <c r="G5" s="50">
        <v>2015</v>
      </c>
      <c r="H5" s="246">
        <v>2017</v>
      </c>
      <c r="J5" s="217"/>
      <c r="K5" s="50"/>
      <c r="L5" s="50"/>
      <c r="M5" s="50">
        <v>2009</v>
      </c>
      <c r="N5" s="50">
        <v>2011</v>
      </c>
      <c r="O5" s="50">
        <v>2013</v>
      </c>
      <c r="P5" s="50">
        <v>2015</v>
      </c>
      <c r="Q5" s="246">
        <v>2017</v>
      </c>
    </row>
    <row r="6" spans="1:17" x14ac:dyDescent="0.25">
      <c r="A6" s="227"/>
      <c r="B6" s="336"/>
      <c r="C6" s="336"/>
      <c r="D6" s="386"/>
      <c r="E6" s="386"/>
      <c r="F6" s="386"/>
      <c r="G6" s="386"/>
      <c r="H6" s="287"/>
      <c r="J6" s="227"/>
      <c r="K6" s="336"/>
      <c r="L6" s="336"/>
      <c r="M6" s="386"/>
      <c r="N6" s="386"/>
      <c r="O6" s="386"/>
      <c r="P6" s="386"/>
      <c r="Q6" s="287"/>
    </row>
    <row r="7" spans="1:17" ht="14.45" customHeight="1" x14ac:dyDescent="0.25">
      <c r="A7" s="916" t="s">
        <v>9</v>
      </c>
      <c r="B7" s="169" t="s">
        <v>11</v>
      </c>
      <c r="C7" s="337" t="s">
        <v>91</v>
      </c>
      <c r="D7" s="642">
        <v>42.394537281679987</v>
      </c>
      <c r="E7" s="642">
        <v>55.468711401835911</v>
      </c>
      <c r="F7" s="642">
        <v>62.698339090883884</v>
      </c>
      <c r="G7" s="637">
        <v>71.523785005291913</v>
      </c>
      <c r="H7" s="641">
        <v>77.580811752954205</v>
      </c>
      <c r="J7" s="916" t="s">
        <v>9</v>
      </c>
      <c r="K7" s="169" t="s">
        <v>11</v>
      </c>
      <c r="L7" s="337" t="s">
        <v>91</v>
      </c>
      <c r="M7" s="142">
        <v>308876</v>
      </c>
      <c r="N7" s="142">
        <v>505224</v>
      </c>
      <c r="O7" s="142">
        <v>655745</v>
      </c>
      <c r="P7" s="142">
        <v>775124</v>
      </c>
      <c r="Q7" s="490">
        <v>913362</v>
      </c>
    </row>
    <row r="8" spans="1:17" x14ac:dyDescent="0.25">
      <c r="A8" s="916"/>
      <c r="B8" s="169"/>
      <c r="C8" s="337" t="s">
        <v>92</v>
      </c>
      <c r="D8" s="642">
        <v>1.0953510880951502</v>
      </c>
      <c r="E8" s="642">
        <v>1.1486392704375985</v>
      </c>
      <c r="F8" s="642">
        <v>0.9916822933941255</v>
      </c>
      <c r="G8" s="637">
        <v>0.60826508073931851</v>
      </c>
      <c r="H8" s="641">
        <v>0.60508181493277002</v>
      </c>
      <c r="J8" s="916"/>
      <c r="K8" s="169"/>
      <c r="L8" s="337" t="s">
        <v>92</v>
      </c>
      <c r="M8" s="142">
        <v>14405.107422234898</v>
      </c>
      <c r="N8" s="142">
        <v>23723.884403074167</v>
      </c>
      <c r="O8" s="142">
        <v>25517.258703077852</v>
      </c>
      <c r="P8" s="142">
        <v>17996.846894933758</v>
      </c>
      <c r="Q8" s="490">
        <v>25028.454458747277</v>
      </c>
    </row>
    <row r="9" spans="1:17" x14ac:dyDescent="0.25">
      <c r="A9" s="916"/>
      <c r="B9" s="169" t="s">
        <v>4</v>
      </c>
      <c r="C9" s="337" t="s">
        <v>91</v>
      </c>
      <c r="D9" s="642">
        <v>14.270623112785582</v>
      </c>
      <c r="E9" s="642">
        <v>23.468281950162254</v>
      </c>
      <c r="F9" s="642">
        <v>29.871447174420734</v>
      </c>
      <c r="G9" s="637">
        <v>38.71432697465238</v>
      </c>
      <c r="H9" s="641">
        <v>46.46675042997353</v>
      </c>
      <c r="J9" s="916"/>
      <c r="K9" s="169" t="s">
        <v>4</v>
      </c>
      <c r="L9" s="337" t="s">
        <v>91</v>
      </c>
      <c r="M9" s="142">
        <v>46741</v>
      </c>
      <c r="N9" s="142">
        <v>78611</v>
      </c>
      <c r="O9" s="142">
        <v>111025</v>
      </c>
      <c r="P9" s="142">
        <v>140744</v>
      </c>
      <c r="Q9" s="490">
        <v>180475</v>
      </c>
    </row>
    <row r="10" spans="1:17" x14ac:dyDescent="0.25">
      <c r="A10" s="916"/>
      <c r="B10" s="169"/>
      <c r="C10" s="337" t="s">
        <v>92</v>
      </c>
      <c r="D10" s="642">
        <v>0.73815352375287557</v>
      </c>
      <c r="E10" s="642">
        <v>1.0143463973571885</v>
      </c>
      <c r="F10" s="642">
        <v>0.99187022548572823</v>
      </c>
      <c r="G10" s="637">
        <v>1.0116566371347839</v>
      </c>
      <c r="H10" s="641">
        <v>1.4097034978758383</v>
      </c>
      <c r="J10" s="916"/>
      <c r="K10" s="169"/>
      <c r="L10" s="337" t="s">
        <v>92</v>
      </c>
      <c r="M10" s="142">
        <v>2713.1465395805835</v>
      </c>
      <c r="N10" s="142">
        <v>5665.4548370463126</v>
      </c>
      <c r="O10" s="142">
        <v>6102.893453853746</v>
      </c>
      <c r="P10" s="142">
        <v>6861.9692408382307</v>
      </c>
      <c r="Q10" s="490">
        <v>10516.519998599935</v>
      </c>
    </row>
    <row r="11" spans="1:17" x14ac:dyDescent="0.25">
      <c r="A11" s="916"/>
      <c r="B11" s="169" t="s">
        <v>3</v>
      </c>
      <c r="C11" s="337" t="s">
        <v>91</v>
      </c>
      <c r="D11" s="640">
        <v>33.672408503675761</v>
      </c>
      <c r="E11" s="637">
        <v>46.864489634722915</v>
      </c>
      <c r="F11" s="637">
        <v>54.091251872069321</v>
      </c>
      <c r="G11" s="637">
        <v>63.282281033169937</v>
      </c>
      <c r="H11" s="641">
        <v>69.862489621255662</v>
      </c>
      <c r="I11" s="295"/>
      <c r="J11" s="916"/>
      <c r="K11" s="169" t="s">
        <v>3</v>
      </c>
      <c r="L11" s="337" t="s">
        <v>91</v>
      </c>
      <c r="M11" s="142">
        <v>355617</v>
      </c>
      <c r="N11" s="142">
        <v>583835</v>
      </c>
      <c r="O11" s="142">
        <v>766770</v>
      </c>
      <c r="P11" s="142">
        <v>915868</v>
      </c>
      <c r="Q11" s="490">
        <v>1093837</v>
      </c>
    </row>
    <row r="12" spans="1:17" x14ac:dyDescent="0.25">
      <c r="A12" s="229"/>
      <c r="B12" s="169"/>
      <c r="C12" s="337" t="s">
        <v>92</v>
      </c>
      <c r="D12" s="640">
        <v>0.87672154301912364</v>
      </c>
      <c r="E12" s="637">
        <v>1.0172315863014818</v>
      </c>
      <c r="F12" s="637">
        <v>0.88544952589235204</v>
      </c>
      <c r="G12" s="637">
        <v>0.64842796033985772</v>
      </c>
      <c r="H12" s="641">
        <v>0.68409613956112991</v>
      </c>
      <c r="I12" s="295"/>
      <c r="J12" s="229"/>
      <c r="K12" s="169"/>
      <c r="L12" s="337" t="s">
        <v>92</v>
      </c>
      <c r="M12" s="142">
        <v>14658.386131882495</v>
      </c>
      <c r="N12" s="142">
        <v>24390.98336847117</v>
      </c>
      <c r="O12" s="142">
        <v>26211.747132323959</v>
      </c>
      <c r="P12" s="142">
        <v>19260.662502154406</v>
      </c>
      <c r="Q12" s="490">
        <v>27148.125634646294</v>
      </c>
    </row>
    <row r="13" spans="1:17" s="623" customFormat="1" x14ac:dyDescent="0.25">
      <c r="A13" s="632"/>
      <c r="B13" s="633"/>
      <c r="C13" s="628"/>
      <c r="D13" s="640"/>
      <c r="E13" s="637"/>
      <c r="F13" s="637"/>
      <c r="G13" s="637"/>
      <c r="H13" s="641"/>
      <c r="I13" s="295"/>
      <c r="J13" s="632"/>
      <c r="K13" s="633"/>
      <c r="L13" s="628"/>
      <c r="M13" s="142"/>
      <c r="N13" s="142"/>
      <c r="O13" s="142"/>
      <c r="P13" s="142"/>
      <c r="Q13" s="490"/>
    </row>
    <row r="14" spans="1:17" ht="15" customHeight="1" x14ac:dyDescent="0.25">
      <c r="A14" s="916" t="s">
        <v>10</v>
      </c>
      <c r="B14" s="169" t="s">
        <v>11</v>
      </c>
      <c r="C14" s="337" t="s">
        <v>91</v>
      </c>
      <c r="D14" s="642">
        <v>45.188597187137667</v>
      </c>
      <c r="E14" s="642">
        <v>55.845812657441677</v>
      </c>
      <c r="F14" s="642">
        <v>61.708681044675664</v>
      </c>
      <c r="G14" s="637">
        <v>69.870081826014996</v>
      </c>
      <c r="H14" s="641">
        <v>75.968466508038205</v>
      </c>
      <c r="I14" s="295"/>
      <c r="J14" s="916" t="s">
        <v>10</v>
      </c>
      <c r="K14" s="169" t="s">
        <v>11</v>
      </c>
      <c r="L14" s="337" t="s">
        <v>91</v>
      </c>
      <c r="M14" s="142">
        <v>5778608</v>
      </c>
      <c r="N14" s="142">
        <v>7164657</v>
      </c>
      <c r="O14" s="142">
        <v>7935542</v>
      </c>
      <c r="P14" s="142">
        <v>9209245</v>
      </c>
      <c r="Q14" s="490">
        <v>10176479</v>
      </c>
    </row>
    <row r="15" spans="1:17" ht="15" customHeight="1" x14ac:dyDescent="0.25">
      <c r="A15" s="916"/>
      <c r="B15" s="169"/>
      <c r="C15" s="337" t="s">
        <v>92</v>
      </c>
      <c r="D15" s="642">
        <v>0.50198407444287607</v>
      </c>
      <c r="E15" s="642">
        <v>0.54425805627622414</v>
      </c>
      <c r="F15" s="642">
        <v>0.4229323797109214</v>
      </c>
      <c r="G15" s="637">
        <v>0.30541512637754259</v>
      </c>
      <c r="H15" s="641">
        <v>0.30993493949177198</v>
      </c>
      <c r="I15" s="295"/>
      <c r="J15" s="916"/>
      <c r="K15" s="169"/>
      <c r="L15" s="337" t="s">
        <v>92</v>
      </c>
      <c r="M15" s="142">
        <v>96227.978673153732</v>
      </c>
      <c r="N15" s="142">
        <v>230593.69013186477</v>
      </c>
      <c r="O15" s="142">
        <v>167243.21529339283</v>
      </c>
      <c r="P15" s="142">
        <v>113159.5831268059</v>
      </c>
      <c r="Q15" s="490">
        <v>125935.68995509183</v>
      </c>
    </row>
    <row r="16" spans="1:17" x14ac:dyDescent="0.25">
      <c r="A16" s="916"/>
      <c r="B16" s="169" t="s">
        <v>4</v>
      </c>
      <c r="C16" s="337" t="s">
        <v>91</v>
      </c>
      <c r="D16" s="642">
        <v>18.48885715656079</v>
      </c>
      <c r="E16" s="642">
        <v>28.834033020814836</v>
      </c>
      <c r="F16" s="642">
        <v>33.146304748226513</v>
      </c>
      <c r="G16" s="637">
        <v>43.200628470673017</v>
      </c>
      <c r="H16" s="641">
        <v>50.345936228811119</v>
      </c>
      <c r="J16" s="916"/>
      <c r="K16" s="169" t="s">
        <v>4</v>
      </c>
      <c r="L16" s="337" t="s">
        <v>91</v>
      </c>
      <c r="M16" s="142">
        <v>304532</v>
      </c>
      <c r="N16" s="142">
        <v>485521</v>
      </c>
      <c r="O16" s="142">
        <v>551586</v>
      </c>
      <c r="P16" s="142">
        <v>744584</v>
      </c>
      <c r="Q16" s="490">
        <v>873794</v>
      </c>
    </row>
    <row r="17" spans="1:17" x14ac:dyDescent="0.25">
      <c r="A17" s="916"/>
      <c r="B17" s="169"/>
      <c r="C17" s="337" t="s">
        <v>92</v>
      </c>
      <c r="D17" s="642">
        <v>1.6744234564229781</v>
      </c>
      <c r="E17" s="642">
        <v>0.68124167093769949</v>
      </c>
      <c r="F17" s="642">
        <v>0.60031787033411133</v>
      </c>
      <c r="G17" s="637">
        <v>0.60238583761142195</v>
      </c>
      <c r="H17" s="641">
        <v>0.71746838030663895</v>
      </c>
      <c r="J17" s="916"/>
      <c r="K17" s="169"/>
      <c r="L17" s="337" t="s">
        <v>92</v>
      </c>
      <c r="M17" s="142">
        <v>38815.432159691984</v>
      </c>
      <c r="N17" s="142">
        <v>19909.378397664968</v>
      </c>
      <c r="O17" s="142">
        <v>19885.065925759194</v>
      </c>
      <c r="P17" s="142">
        <v>23597.230323094791</v>
      </c>
      <c r="Q17" s="490">
        <v>35183.370474930205</v>
      </c>
    </row>
    <row r="18" spans="1:17" x14ac:dyDescent="0.25">
      <c r="A18" s="916"/>
      <c r="B18" s="169" t="s">
        <v>3</v>
      </c>
      <c r="C18" s="337" t="s">
        <v>91</v>
      </c>
      <c r="D18" s="642">
        <v>42.141985641988548</v>
      </c>
      <c r="E18" s="642">
        <v>52.711858672666359</v>
      </c>
      <c r="F18" s="642">
        <v>58.436082066789773</v>
      </c>
      <c r="G18" s="637">
        <v>66.785951708780871</v>
      </c>
      <c r="H18" s="641">
        <v>73.0295173390261</v>
      </c>
      <c r="J18" s="916"/>
      <c r="K18" s="169" t="s">
        <v>3</v>
      </c>
      <c r="L18" s="337" t="s">
        <v>91</v>
      </c>
      <c r="M18" s="142">
        <v>6083140</v>
      </c>
      <c r="N18" s="142">
        <v>7650178</v>
      </c>
      <c r="O18" s="142">
        <v>8487128</v>
      </c>
      <c r="P18" s="142">
        <v>9953829</v>
      </c>
      <c r="Q18" s="490">
        <v>11050273</v>
      </c>
    </row>
    <row r="19" spans="1:17" x14ac:dyDescent="0.25">
      <c r="A19" s="229"/>
      <c r="B19" s="169"/>
      <c r="C19" s="337" t="s">
        <v>92</v>
      </c>
      <c r="D19" s="642">
        <v>0.46645972660325052</v>
      </c>
      <c r="E19" s="642">
        <v>0.50029130960084212</v>
      </c>
      <c r="F19" s="642">
        <v>0.38983831952195869</v>
      </c>
      <c r="G19" s="637">
        <v>0.29385575457596114</v>
      </c>
      <c r="H19" s="641">
        <v>0.29897574347881384</v>
      </c>
      <c r="J19" s="229"/>
      <c r="K19" s="169"/>
      <c r="L19" s="337" t="s">
        <v>92</v>
      </c>
      <c r="M19" s="142">
        <v>103761.56154021862</v>
      </c>
      <c r="N19" s="142">
        <v>231451.57868723187</v>
      </c>
      <c r="O19" s="142">
        <v>168359.62956434637</v>
      </c>
      <c r="P19" s="142">
        <v>115593.77376119218</v>
      </c>
      <c r="Q19" s="490">
        <v>130758.04970418153</v>
      </c>
    </row>
    <row r="20" spans="1:17" s="623" customFormat="1" x14ac:dyDescent="0.25">
      <c r="A20" s="632"/>
      <c r="B20" s="633"/>
      <c r="C20" s="628"/>
      <c r="D20" s="642"/>
      <c r="E20" s="642"/>
      <c r="F20" s="642"/>
      <c r="G20" s="637"/>
      <c r="H20" s="641"/>
      <c r="J20" s="632"/>
      <c r="K20" s="633"/>
      <c r="L20" s="628"/>
      <c r="M20" s="142"/>
      <c r="N20" s="142"/>
      <c r="O20" s="142"/>
      <c r="P20" s="142"/>
      <c r="Q20" s="490"/>
    </row>
    <row r="21" spans="1:17" ht="14.45" customHeight="1" x14ac:dyDescent="0.25">
      <c r="A21" s="916" t="s">
        <v>3</v>
      </c>
      <c r="B21" s="169" t="s">
        <v>11</v>
      </c>
      <c r="C21" s="337" t="s">
        <v>91</v>
      </c>
      <c r="D21" s="642">
        <v>45.037988116894432</v>
      </c>
      <c r="E21" s="642">
        <v>55.82081487863951</v>
      </c>
      <c r="F21" s="642">
        <v>61.767711657275981</v>
      </c>
      <c r="G21" s="637">
        <v>69.997304832550896</v>
      </c>
      <c r="H21" s="641">
        <v>76.102813865056376</v>
      </c>
      <c r="J21" s="916" t="s">
        <v>3</v>
      </c>
      <c r="K21" s="169" t="s">
        <v>11</v>
      </c>
      <c r="L21" s="337" t="s">
        <v>91</v>
      </c>
      <c r="M21" s="142">
        <v>6087484</v>
      </c>
      <c r="N21" s="142">
        <v>7669881</v>
      </c>
      <c r="O21" s="142">
        <v>8621195</v>
      </c>
      <c r="P21" s="142">
        <v>9986008</v>
      </c>
      <c r="Q21" s="490">
        <v>11100482</v>
      </c>
    </row>
    <row r="22" spans="1:17" x14ac:dyDescent="0.25">
      <c r="A22" s="916"/>
      <c r="B22" s="169"/>
      <c r="C22" s="337" t="s">
        <v>92</v>
      </c>
      <c r="D22" s="642">
        <v>0.4911013561211931</v>
      </c>
      <c r="E22" s="642">
        <v>0.52356036397500338</v>
      </c>
      <c r="F22" s="642">
        <v>0.40090305391576292</v>
      </c>
      <c r="G22" s="637">
        <v>0.294241615738845</v>
      </c>
      <c r="H22" s="641">
        <v>0.29884766206737551</v>
      </c>
      <c r="J22" s="916"/>
      <c r="K22" s="169"/>
      <c r="L22" s="337" t="s">
        <v>92</v>
      </c>
      <c r="M22" s="142">
        <v>99461.036733734538</v>
      </c>
      <c r="N22" s="142">
        <v>237857.24911495976</v>
      </c>
      <c r="O22" s="142">
        <v>178468.30424913566</v>
      </c>
      <c r="P22" s="142">
        <v>119277.27923677344</v>
      </c>
      <c r="Q22" s="490">
        <v>133045.59554437167</v>
      </c>
    </row>
    <row r="23" spans="1:17" x14ac:dyDescent="0.25">
      <c r="A23" s="916"/>
      <c r="B23" s="169" t="s">
        <v>4</v>
      </c>
      <c r="C23" s="337" t="s">
        <v>91</v>
      </c>
      <c r="D23" s="642">
        <v>17.789181239757649</v>
      </c>
      <c r="E23" s="642">
        <v>27.943733300839007</v>
      </c>
      <c r="F23" s="642">
        <v>32.55370842799379</v>
      </c>
      <c r="G23" s="637">
        <v>42.421974639781602</v>
      </c>
      <c r="H23" s="641">
        <v>49.629704558767138</v>
      </c>
      <c r="J23" s="916"/>
      <c r="K23" s="169" t="s">
        <v>4</v>
      </c>
      <c r="L23" s="337" t="s">
        <v>91</v>
      </c>
      <c r="M23" s="142">
        <v>351273</v>
      </c>
      <c r="N23" s="142">
        <v>564132</v>
      </c>
      <c r="O23" s="142">
        <v>664443</v>
      </c>
      <c r="P23" s="142">
        <v>885434</v>
      </c>
      <c r="Q23" s="490">
        <v>1054862</v>
      </c>
    </row>
    <row r="24" spans="1:17" x14ac:dyDescent="0.25">
      <c r="A24" s="916"/>
      <c r="B24" s="169"/>
      <c r="C24" s="337" t="s">
        <v>92</v>
      </c>
      <c r="D24" s="642">
        <v>1.4502480809575324</v>
      </c>
      <c r="E24" s="642">
        <v>0.60890958423051411</v>
      </c>
      <c r="F24" s="642">
        <v>0.54680774234691187</v>
      </c>
      <c r="G24" s="637">
        <v>0.55860531768261534</v>
      </c>
      <c r="H24" s="641">
        <v>0.67660066261509766</v>
      </c>
      <c r="J24" s="916"/>
      <c r="K24" s="169"/>
      <c r="L24" s="337" t="s">
        <v>92</v>
      </c>
      <c r="M24" s="142">
        <v>39518.216235831103</v>
      </c>
      <c r="N24" s="142">
        <v>21297.566263255128</v>
      </c>
      <c r="O24" s="142">
        <v>22193.081155707929</v>
      </c>
      <c r="P24" s="142">
        <v>26282.388890274215</v>
      </c>
      <c r="Q24" s="490">
        <v>38460.296948312571</v>
      </c>
    </row>
    <row r="25" spans="1:17" x14ac:dyDescent="0.25">
      <c r="A25" s="916"/>
      <c r="B25" s="169" t="s">
        <v>3</v>
      </c>
      <c r="C25" s="337" t="s">
        <v>91</v>
      </c>
      <c r="D25" s="642">
        <v>41.564566364314295</v>
      </c>
      <c r="E25" s="642">
        <v>52.249607287774381</v>
      </c>
      <c r="F25" s="642">
        <v>58.040631651204087</v>
      </c>
      <c r="G25" s="637">
        <v>66.47784652087222</v>
      </c>
      <c r="H25" s="641">
        <v>72.7358372582447</v>
      </c>
      <c r="J25" s="916"/>
      <c r="K25" s="169" t="s">
        <v>3</v>
      </c>
      <c r="L25" s="337" t="s">
        <v>91</v>
      </c>
      <c r="M25" s="142">
        <v>6438757</v>
      </c>
      <c r="N25" s="142">
        <v>8234013</v>
      </c>
      <c r="O25" s="142">
        <v>9285638</v>
      </c>
      <c r="P25" s="142">
        <v>10871442</v>
      </c>
      <c r="Q25" s="490">
        <v>12155344</v>
      </c>
    </row>
    <row r="26" spans="1:17" x14ac:dyDescent="0.25">
      <c r="A26" s="229"/>
      <c r="B26" s="336"/>
      <c r="C26" s="337" t="s">
        <v>92</v>
      </c>
      <c r="D26" s="642">
        <v>0.45096273631017209</v>
      </c>
      <c r="E26" s="642">
        <v>0.47606060130538086</v>
      </c>
      <c r="F26" s="642">
        <v>0.36646305685916908</v>
      </c>
      <c r="G26" s="637">
        <v>0.2815239789832083</v>
      </c>
      <c r="H26" s="641">
        <v>0.28700932441162136</v>
      </c>
      <c r="J26" s="229"/>
      <c r="K26" s="336"/>
      <c r="L26" s="337" t="s">
        <v>92</v>
      </c>
      <c r="M26" s="142">
        <v>107024.23670651054</v>
      </c>
      <c r="N26" s="142">
        <v>238808.82999854459</v>
      </c>
      <c r="O26" s="142">
        <v>179746.00305429852</v>
      </c>
      <c r="P26" s="142">
        <v>122138.58238864096</v>
      </c>
      <c r="Q26" s="490">
        <v>138493.05013288179</v>
      </c>
    </row>
    <row r="27" spans="1:17" x14ac:dyDescent="0.25">
      <c r="A27" s="230"/>
      <c r="B27" s="19"/>
      <c r="C27" s="48"/>
      <c r="D27" s="18"/>
      <c r="E27" s="18"/>
      <c r="F27" s="18"/>
      <c r="G27" s="18"/>
      <c r="H27" s="288"/>
      <c r="J27" s="230"/>
      <c r="K27" s="19"/>
      <c r="L27" s="19"/>
      <c r="M27" s="18"/>
      <c r="N27" s="18"/>
      <c r="O27" s="18"/>
      <c r="P27" s="18"/>
      <c r="Q27" s="288"/>
    </row>
    <row r="28" spans="1:17" ht="15" customHeight="1" x14ac:dyDescent="0.25">
      <c r="A28" s="875" t="s">
        <v>342</v>
      </c>
      <c r="B28" s="875"/>
      <c r="C28" s="875"/>
      <c r="D28" s="875"/>
      <c r="E28" s="875"/>
      <c r="F28" s="875"/>
      <c r="G28" s="875"/>
      <c r="H28" s="875"/>
      <c r="J28" s="875" t="s">
        <v>342</v>
      </c>
      <c r="K28" s="875"/>
      <c r="L28" s="875"/>
      <c r="M28" s="875"/>
      <c r="N28" s="875"/>
      <c r="O28" s="875"/>
      <c r="P28" s="875"/>
      <c r="Q28" s="875"/>
    </row>
    <row r="29" spans="1:17" x14ac:dyDescent="0.25">
      <c r="A29" s="875" t="s">
        <v>6</v>
      </c>
      <c r="B29" s="875"/>
      <c r="C29" s="875"/>
      <c r="D29" s="875"/>
      <c r="E29" s="875"/>
      <c r="F29" s="875"/>
      <c r="G29" s="875"/>
      <c r="H29" s="875"/>
      <c r="J29" s="875" t="s">
        <v>6</v>
      </c>
      <c r="K29" s="875"/>
      <c r="L29" s="875"/>
      <c r="M29" s="875"/>
      <c r="N29" s="875"/>
      <c r="O29" s="875"/>
      <c r="P29" s="875"/>
      <c r="Q29" s="875"/>
    </row>
  </sheetData>
  <mergeCells count="14">
    <mergeCell ref="A2:H2"/>
    <mergeCell ref="A3:H3"/>
    <mergeCell ref="A28:H28"/>
    <mergeCell ref="J21:J25"/>
    <mergeCell ref="J28:Q28"/>
    <mergeCell ref="J2:Q2"/>
    <mergeCell ref="J3:Q3"/>
    <mergeCell ref="J7:J11"/>
    <mergeCell ref="J14:J18"/>
    <mergeCell ref="J29:Q29"/>
    <mergeCell ref="A29:H29"/>
    <mergeCell ref="A7:A11"/>
    <mergeCell ref="A14:A18"/>
    <mergeCell ref="A21:A25"/>
  </mergeCells>
  <hyperlinks>
    <hyperlink ref="A1" location="INDICE!A1" display="INDICE" xr:uid="{42598B19-369E-4F4C-AC2D-1A5433B5D8A6}"/>
  </hyperlink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29"/>
  <sheetViews>
    <sheetView workbookViewId="0">
      <selection activeCell="H31" sqref="G31:H241"/>
    </sheetView>
  </sheetViews>
  <sheetFormatPr baseColWidth="10" defaultColWidth="11.5703125" defaultRowHeight="15" x14ac:dyDescent="0.25"/>
  <cols>
    <col min="1" max="1" width="11.5703125" style="194"/>
    <col min="2" max="2" width="9.7109375" style="194" customWidth="1"/>
    <col min="3" max="3" width="13.28515625" style="194" customWidth="1"/>
    <col min="4" max="9" width="7.7109375" style="194" customWidth="1"/>
    <col min="10" max="11" width="11.5703125" style="194"/>
    <col min="12" max="12" width="9.7109375" style="194" customWidth="1"/>
    <col min="13" max="13" width="13.28515625" style="194" customWidth="1"/>
    <col min="14" max="19" width="10.7109375" style="194" customWidth="1"/>
    <col min="20" max="16384" width="11.5703125" style="194"/>
  </cols>
  <sheetData>
    <row r="1" spans="1:20" x14ac:dyDescent="0.25">
      <c r="A1" s="398" t="s">
        <v>344</v>
      </c>
      <c r="B1" s="294"/>
    </row>
    <row r="2" spans="1:20" x14ac:dyDescent="0.25">
      <c r="A2" s="863" t="s">
        <v>135</v>
      </c>
      <c r="B2" s="863"/>
      <c r="C2" s="863"/>
      <c r="D2" s="863"/>
      <c r="E2" s="863"/>
      <c r="F2" s="863"/>
      <c r="G2" s="863"/>
      <c r="H2" s="863"/>
      <c r="I2" s="863"/>
      <c r="J2" s="323"/>
      <c r="K2" s="863" t="s">
        <v>495</v>
      </c>
      <c r="L2" s="863"/>
      <c r="M2" s="863"/>
      <c r="N2" s="863"/>
      <c r="O2" s="863"/>
      <c r="P2" s="863"/>
      <c r="Q2" s="863"/>
      <c r="R2" s="863"/>
      <c r="S2" s="863"/>
      <c r="T2" s="323"/>
    </row>
    <row r="3" spans="1:20" x14ac:dyDescent="0.25">
      <c r="A3" s="864" t="s">
        <v>238</v>
      </c>
      <c r="B3" s="864"/>
      <c r="C3" s="864"/>
      <c r="D3" s="864"/>
      <c r="E3" s="864"/>
      <c r="F3" s="864"/>
      <c r="G3" s="864"/>
      <c r="H3" s="864"/>
      <c r="I3" s="864"/>
      <c r="J3" s="323"/>
      <c r="K3" s="864" t="s">
        <v>25</v>
      </c>
      <c r="L3" s="864"/>
      <c r="M3" s="864"/>
      <c r="N3" s="864"/>
      <c r="O3" s="864"/>
      <c r="P3" s="864"/>
      <c r="Q3" s="864"/>
      <c r="R3" s="864"/>
      <c r="S3" s="864"/>
      <c r="T3" s="323"/>
    </row>
    <row r="4" spans="1:20" x14ac:dyDescent="0.25">
      <c r="A4" s="327"/>
      <c r="B4" s="327"/>
      <c r="C4" s="327"/>
      <c r="D4" s="327"/>
      <c r="E4" s="323"/>
      <c r="F4" s="327"/>
      <c r="G4" s="327"/>
      <c r="H4" s="327"/>
      <c r="I4" s="327"/>
      <c r="J4" s="323"/>
      <c r="K4" s="323"/>
      <c r="L4" s="323"/>
      <c r="M4" s="323"/>
      <c r="N4" s="323"/>
      <c r="O4" s="323"/>
      <c r="P4" s="323"/>
      <c r="Q4" s="323"/>
      <c r="R4" s="323"/>
      <c r="S4" s="323"/>
      <c r="T4" s="323"/>
    </row>
    <row r="5" spans="1:20" x14ac:dyDescent="0.25">
      <c r="A5" s="285"/>
      <c r="B5" s="282"/>
      <c r="C5" s="282"/>
      <c r="D5" s="50">
        <v>2006</v>
      </c>
      <c r="E5" s="50">
        <v>2009</v>
      </c>
      <c r="F5" s="50">
        <v>2011</v>
      </c>
      <c r="G5" s="283">
        <v>2013</v>
      </c>
      <c r="H5" s="283">
        <v>2015</v>
      </c>
      <c r="I5" s="286">
        <v>2017</v>
      </c>
      <c r="J5" s="323"/>
      <c r="K5" s="285"/>
      <c r="L5" s="282"/>
      <c r="M5" s="282"/>
      <c r="N5" s="50">
        <v>2006</v>
      </c>
      <c r="O5" s="50">
        <v>2009</v>
      </c>
      <c r="P5" s="50">
        <v>2011</v>
      </c>
      <c r="Q5" s="283">
        <v>2013</v>
      </c>
      <c r="R5" s="283">
        <v>2015</v>
      </c>
      <c r="S5" s="286">
        <v>2017</v>
      </c>
      <c r="T5" s="218"/>
    </row>
    <row r="6" spans="1:20" x14ac:dyDescent="0.25">
      <c r="A6" s="313"/>
      <c r="B6" s="290"/>
      <c r="C6" s="327"/>
      <c r="D6" s="169"/>
      <c r="E6" s="169"/>
      <c r="F6" s="169"/>
      <c r="G6" s="326"/>
      <c r="H6" s="326"/>
      <c r="I6" s="365"/>
      <c r="J6" s="323"/>
      <c r="K6" s="366"/>
      <c r="L6" s="367"/>
      <c r="M6" s="367"/>
      <c r="N6" s="319"/>
      <c r="O6" s="319"/>
      <c r="P6" s="319"/>
      <c r="Q6" s="319"/>
      <c r="R6" s="319"/>
      <c r="S6" s="345"/>
      <c r="T6" s="218"/>
    </row>
    <row r="7" spans="1:20" ht="14.45" customHeight="1" x14ac:dyDescent="0.25">
      <c r="A7" s="313" t="s">
        <v>9</v>
      </c>
      <c r="B7" s="169" t="s">
        <v>49</v>
      </c>
      <c r="C7" s="327" t="s">
        <v>91</v>
      </c>
      <c r="D7" s="361">
        <v>48.696061222527447</v>
      </c>
      <c r="E7" s="361">
        <v>49.066719445611824</v>
      </c>
      <c r="F7" s="361">
        <v>48.422891097379242</v>
      </c>
      <c r="G7" s="361">
        <v>47.821178033290437</v>
      </c>
      <c r="H7" s="361">
        <v>46.212161344029063</v>
      </c>
      <c r="I7" s="372">
        <v>46.943836400431891</v>
      </c>
      <c r="J7" s="323"/>
      <c r="K7" s="313" t="s">
        <v>9</v>
      </c>
      <c r="L7" s="169" t="s">
        <v>49</v>
      </c>
      <c r="M7" s="327" t="s">
        <v>91</v>
      </c>
      <c r="N7" s="510">
        <v>516561</v>
      </c>
      <c r="O7" s="510">
        <v>562757</v>
      </c>
      <c r="P7" s="510">
        <v>663182</v>
      </c>
      <c r="Q7" s="510">
        <v>748839</v>
      </c>
      <c r="R7" s="510">
        <v>732777</v>
      </c>
      <c r="S7" s="517">
        <v>795637</v>
      </c>
      <c r="T7" s="218"/>
    </row>
    <row r="8" spans="1:20" ht="14.45" customHeight="1" x14ac:dyDescent="0.25">
      <c r="A8" s="348"/>
      <c r="B8" s="169"/>
      <c r="C8" s="327" t="s">
        <v>92</v>
      </c>
      <c r="D8" s="361">
        <v>0.50489300582934782</v>
      </c>
      <c r="E8" s="361">
        <v>0.59328017419041501</v>
      </c>
      <c r="F8" s="361">
        <v>0.74467437556622251</v>
      </c>
      <c r="G8" s="361">
        <v>0.60489726548353162</v>
      </c>
      <c r="H8" s="361">
        <v>0.38525514403836891</v>
      </c>
      <c r="I8" s="372">
        <v>0.40491504300292269</v>
      </c>
      <c r="J8" s="323"/>
      <c r="K8" s="348"/>
      <c r="L8" s="169"/>
      <c r="M8" s="327" t="s">
        <v>92</v>
      </c>
      <c r="N8" s="510">
        <v>15118.498883187252</v>
      </c>
      <c r="O8" s="510">
        <v>17187.202377218928</v>
      </c>
      <c r="P8" s="510">
        <v>29285.37020543847</v>
      </c>
      <c r="Q8" s="510">
        <v>23868.282938105709</v>
      </c>
      <c r="R8" s="510">
        <v>15981.944334332853</v>
      </c>
      <c r="S8" s="517">
        <v>18632.462157636837</v>
      </c>
      <c r="T8" s="218"/>
    </row>
    <row r="9" spans="1:20" ht="14.45" customHeight="1" x14ac:dyDescent="0.25">
      <c r="A9" s="348"/>
      <c r="B9" s="169" t="s">
        <v>8</v>
      </c>
      <c r="C9" s="327" t="s">
        <v>91</v>
      </c>
      <c r="D9" s="361">
        <v>51.30393877747256</v>
      </c>
      <c r="E9" s="361">
        <v>50.933280554388183</v>
      </c>
      <c r="F9" s="361">
        <v>51.577108902620758</v>
      </c>
      <c r="G9" s="361">
        <v>52.178821966709556</v>
      </c>
      <c r="H9" s="361">
        <v>53.787838655970944</v>
      </c>
      <c r="I9" s="372">
        <v>53.056163599568109</v>
      </c>
      <c r="J9" s="323"/>
      <c r="K9" s="348"/>
      <c r="L9" s="169" t="s">
        <v>8</v>
      </c>
      <c r="M9" s="327" t="s">
        <v>91</v>
      </c>
      <c r="N9" s="510">
        <v>544225</v>
      </c>
      <c r="O9" s="510">
        <v>584165</v>
      </c>
      <c r="P9" s="510">
        <v>706381</v>
      </c>
      <c r="Q9" s="510">
        <v>817076</v>
      </c>
      <c r="R9" s="510">
        <v>852903</v>
      </c>
      <c r="S9" s="517">
        <v>899233</v>
      </c>
      <c r="T9" s="218"/>
    </row>
    <row r="10" spans="1:20" ht="14.45" customHeight="1" x14ac:dyDescent="0.25">
      <c r="A10" s="348"/>
      <c r="B10" s="169"/>
      <c r="C10" s="327" t="s">
        <v>92</v>
      </c>
      <c r="D10" s="361">
        <v>0.50489300582934782</v>
      </c>
      <c r="E10" s="361">
        <v>0.59328017419041501</v>
      </c>
      <c r="F10" s="361">
        <v>0.74467437556622251</v>
      </c>
      <c r="G10" s="361">
        <v>0.60489726548353162</v>
      </c>
      <c r="H10" s="361">
        <v>0.38525514403836897</v>
      </c>
      <c r="I10" s="372">
        <v>0.40491504300292269</v>
      </c>
      <c r="J10" s="323"/>
      <c r="K10" s="348"/>
      <c r="L10" s="169"/>
      <c r="M10" s="327" t="s">
        <v>92</v>
      </c>
      <c r="N10" s="510">
        <v>16071.620485049267</v>
      </c>
      <c r="O10" s="510">
        <v>17314.580030567118</v>
      </c>
      <c r="P10" s="510">
        <v>25230.604087462718</v>
      </c>
      <c r="Q10" s="510">
        <v>21419.3156651067</v>
      </c>
      <c r="R10" s="510">
        <v>18659.106510283462</v>
      </c>
      <c r="S10" s="517">
        <v>22279.470983831226</v>
      </c>
      <c r="T10" s="218"/>
    </row>
    <row r="11" spans="1:20" ht="14.45" customHeight="1" x14ac:dyDescent="0.25">
      <c r="A11" s="348"/>
      <c r="B11" s="169" t="s">
        <v>3</v>
      </c>
      <c r="C11" s="327" t="s">
        <v>91</v>
      </c>
      <c r="D11" s="361">
        <v>100</v>
      </c>
      <c r="E11" s="361">
        <v>100</v>
      </c>
      <c r="F11" s="361">
        <v>100</v>
      </c>
      <c r="G11" s="361">
        <v>100</v>
      </c>
      <c r="H11" s="361">
        <v>100</v>
      </c>
      <c r="I11" s="368">
        <v>100</v>
      </c>
      <c r="J11" s="323"/>
      <c r="K11" s="348"/>
      <c r="L11" s="169" t="s">
        <v>3</v>
      </c>
      <c r="M11" s="327" t="s">
        <v>91</v>
      </c>
      <c r="N11" s="510">
        <v>1060786</v>
      </c>
      <c r="O11" s="510">
        <v>1146922</v>
      </c>
      <c r="P11" s="510">
        <v>1369563</v>
      </c>
      <c r="Q11" s="510">
        <v>1565915</v>
      </c>
      <c r="R11" s="510">
        <v>1585680</v>
      </c>
      <c r="S11" s="517">
        <v>1694870</v>
      </c>
      <c r="T11" s="218"/>
    </row>
    <row r="12" spans="1:20" ht="14.45" customHeight="1" x14ac:dyDescent="0.25">
      <c r="A12" s="348"/>
      <c r="B12" s="169"/>
      <c r="C12" s="327" t="s">
        <v>92</v>
      </c>
      <c r="D12" s="361">
        <v>0</v>
      </c>
      <c r="E12" s="361">
        <v>0</v>
      </c>
      <c r="F12" s="361">
        <v>0</v>
      </c>
      <c r="G12" s="361">
        <v>0</v>
      </c>
      <c r="H12" s="361">
        <v>0</v>
      </c>
      <c r="I12" s="372">
        <v>0</v>
      </c>
      <c r="J12" s="323"/>
      <c r="K12" s="348"/>
      <c r="L12" s="169"/>
      <c r="M12" s="327" t="s">
        <v>92</v>
      </c>
      <c r="N12" s="510">
        <v>29292.066306891655</v>
      </c>
      <c r="O12" s="510">
        <v>31707.61234167797</v>
      </c>
      <c r="P12" s="510">
        <v>50881.157824897426</v>
      </c>
      <c r="Q12" s="510">
        <v>41364.120038623652</v>
      </c>
      <c r="R12" s="510">
        <v>32401.670570399667</v>
      </c>
      <c r="S12" s="517">
        <v>38548.769340152845</v>
      </c>
      <c r="T12" s="218"/>
    </row>
    <row r="13" spans="1:20" ht="14.45" customHeight="1" x14ac:dyDescent="0.25">
      <c r="A13" s="348"/>
      <c r="B13" s="169"/>
      <c r="C13" s="327"/>
      <c r="D13" s="361"/>
      <c r="E13" s="361"/>
      <c r="F13" s="361"/>
      <c r="G13" s="361"/>
      <c r="H13" s="361"/>
      <c r="I13" s="372"/>
      <c r="J13" s="323"/>
      <c r="K13" s="348"/>
      <c r="L13" s="169"/>
      <c r="M13" s="327"/>
      <c r="N13" s="510"/>
      <c r="O13" s="510"/>
      <c r="P13" s="510"/>
      <c r="Q13" s="510"/>
      <c r="R13" s="510"/>
      <c r="S13" s="517"/>
      <c r="T13" s="218"/>
    </row>
    <row r="14" spans="1:20" ht="14.45" customHeight="1" x14ac:dyDescent="0.25">
      <c r="A14" s="229" t="s">
        <v>12</v>
      </c>
      <c r="B14" s="169" t="s">
        <v>49</v>
      </c>
      <c r="C14" s="327" t="s">
        <v>91</v>
      </c>
      <c r="D14" s="374">
        <v>48.657770570464429</v>
      </c>
      <c r="E14" s="374">
        <v>48.097316411908473</v>
      </c>
      <c r="F14" s="374">
        <v>47.521931703502965</v>
      </c>
      <c r="G14" s="374">
        <v>47.318784640410996</v>
      </c>
      <c r="H14" s="374">
        <v>47.425495661484071</v>
      </c>
      <c r="I14" s="375">
        <v>47.630552579365386</v>
      </c>
      <c r="J14" s="323"/>
      <c r="K14" s="229" t="s">
        <v>12</v>
      </c>
      <c r="L14" s="169" t="s">
        <v>49</v>
      </c>
      <c r="M14" s="327" t="s">
        <v>91</v>
      </c>
      <c r="N14" s="510">
        <v>7334467</v>
      </c>
      <c r="O14" s="510">
        <v>7435886</v>
      </c>
      <c r="P14" s="510">
        <v>7410072</v>
      </c>
      <c r="Q14" s="510">
        <v>7401583</v>
      </c>
      <c r="R14" s="510">
        <v>7570944</v>
      </c>
      <c r="S14" s="517">
        <v>7666297</v>
      </c>
      <c r="T14" s="218"/>
    </row>
    <row r="15" spans="1:20" ht="14.45" customHeight="1" x14ac:dyDescent="0.25">
      <c r="A15" s="348"/>
      <c r="B15" s="169"/>
      <c r="C15" s="327" t="s">
        <v>92</v>
      </c>
      <c r="D15" s="374">
        <v>0.13968672205060156</v>
      </c>
      <c r="E15" s="361">
        <v>0.14918825855040399</v>
      </c>
      <c r="F15" s="374">
        <v>0.23332944034657827</v>
      </c>
      <c r="G15" s="374">
        <v>0.1626120734100531</v>
      </c>
      <c r="H15" s="374">
        <v>0.13731677851869512</v>
      </c>
      <c r="I15" s="375">
        <v>0.12887497593446132</v>
      </c>
      <c r="J15" s="323"/>
      <c r="K15" s="348"/>
      <c r="L15" s="169"/>
      <c r="M15" s="327" t="s">
        <v>92</v>
      </c>
      <c r="N15" s="510">
        <v>67351.341172474742</v>
      </c>
      <c r="O15" s="510">
        <v>80369.115673351451</v>
      </c>
      <c r="P15" s="510">
        <v>206324.21861495072</v>
      </c>
      <c r="Q15" s="510">
        <v>136907.39898557172</v>
      </c>
      <c r="R15" s="510">
        <v>77323.257647220424</v>
      </c>
      <c r="S15" s="517">
        <v>82327.526719547503</v>
      </c>
      <c r="T15" s="218"/>
    </row>
    <row r="16" spans="1:20" ht="14.45" customHeight="1" x14ac:dyDescent="0.25">
      <c r="A16" s="348"/>
      <c r="B16" s="169" t="s">
        <v>8</v>
      </c>
      <c r="C16" s="327" t="s">
        <v>91</v>
      </c>
      <c r="D16" s="374">
        <v>51.342229429535578</v>
      </c>
      <c r="E16" s="361">
        <v>51.902683588091527</v>
      </c>
      <c r="F16" s="374">
        <v>52.478068296497035</v>
      </c>
      <c r="G16" s="374">
        <v>52.681215359589004</v>
      </c>
      <c r="H16" s="374">
        <v>52.574504338515936</v>
      </c>
      <c r="I16" s="375">
        <v>52.369447420634607</v>
      </c>
      <c r="J16" s="323"/>
      <c r="K16" s="348"/>
      <c r="L16" s="169" t="s">
        <v>8</v>
      </c>
      <c r="M16" s="327" t="s">
        <v>91</v>
      </c>
      <c r="N16" s="510">
        <v>7739111</v>
      </c>
      <c r="O16" s="510">
        <v>8024199</v>
      </c>
      <c r="P16" s="510">
        <v>8182880</v>
      </c>
      <c r="Q16" s="510">
        <v>8240372</v>
      </c>
      <c r="R16" s="510">
        <v>8392925</v>
      </c>
      <c r="S16" s="517">
        <v>8429038</v>
      </c>
      <c r="T16" s="218"/>
    </row>
    <row r="17" spans="1:20" ht="14.45" customHeight="1" x14ac:dyDescent="0.25">
      <c r="A17" s="348"/>
      <c r="B17" s="169"/>
      <c r="C17" s="327" t="s">
        <v>92</v>
      </c>
      <c r="D17" s="361">
        <v>0.13968672205060156</v>
      </c>
      <c r="E17" s="361">
        <v>0.14918825855040399</v>
      </c>
      <c r="F17" s="361">
        <v>0.23332944034657818</v>
      </c>
      <c r="G17" s="361">
        <v>0.1626120734100531</v>
      </c>
      <c r="H17" s="361">
        <v>0.13731677851869512</v>
      </c>
      <c r="I17" s="368">
        <v>0.12887497593446134</v>
      </c>
      <c r="J17" s="323"/>
      <c r="K17" s="348"/>
      <c r="L17" s="169"/>
      <c r="M17" s="327" t="s">
        <v>92</v>
      </c>
      <c r="N17" s="510">
        <v>69521.417269782789</v>
      </c>
      <c r="O17" s="510">
        <v>86077.865309737317</v>
      </c>
      <c r="P17" s="510">
        <v>237711.61173150031</v>
      </c>
      <c r="Q17" s="510">
        <v>146539.71979126558</v>
      </c>
      <c r="R17" s="510">
        <v>86399.42343366846</v>
      </c>
      <c r="S17" s="517">
        <v>84522.281672792727</v>
      </c>
      <c r="T17" s="218"/>
    </row>
    <row r="18" spans="1:20" ht="14.45" customHeight="1" x14ac:dyDescent="0.25">
      <c r="A18" s="348"/>
      <c r="B18" s="169" t="s">
        <v>3</v>
      </c>
      <c r="C18" s="327" t="s">
        <v>91</v>
      </c>
      <c r="D18" s="361">
        <v>100</v>
      </c>
      <c r="E18" s="361">
        <v>100</v>
      </c>
      <c r="F18" s="361">
        <v>100</v>
      </c>
      <c r="G18" s="361">
        <v>100</v>
      </c>
      <c r="H18" s="361">
        <v>100</v>
      </c>
      <c r="I18" s="368">
        <v>100</v>
      </c>
      <c r="J18" s="323"/>
      <c r="K18" s="348"/>
      <c r="L18" s="169" t="s">
        <v>3</v>
      </c>
      <c r="M18" s="327" t="s">
        <v>91</v>
      </c>
      <c r="N18" s="510">
        <v>15073578</v>
      </c>
      <c r="O18" s="510">
        <v>15460085</v>
      </c>
      <c r="P18" s="510">
        <v>15592952</v>
      </c>
      <c r="Q18" s="510">
        <v>15641955</v>
      </c>
      <c r="R18" s="510">
        <v>15963869</v>
      </c>
      <c r="S18" s="517">
        <v>16095335</v>
      </c>
      <c r="T18" s="218"/>
    </row>
    <row r="19" spans="1:20" ht="14.45" customHeight="1" x14ac:dyDescent="0.25">
      <c r="A19" s="348"/>
      <c r="B19" s="169"/>
      <c r="C19" s="327" t="s">
        <v>92</v>
      </c>
      <c r="D19" s="361">
        <v>0</v>
      </c>
      <c r="E19" s="361">
        <v>0</v>
      </c>
      <c r="F19" s="361">
        <v>0</v>
      </c>
      <c r="G19" s="361">
        <v>0</v>
      </c>
      <c r="H19" s="361">
        <v>0</v>
      </c>
      <c r="I19" s="368">
        <v>0</v>
      </c>
      <c r="J19" s="323"/>
      <c r="K19" s="348"/>
      <c r="L19" s="169"/>
      <c r="M19" s="327" t="s">
        <v>92</v>
      </c>
      <c r="N19" s="510">
        <v>130237.2940398775</v>
      </c>
      <c r="O19" s="510">
        <v>159918.71093325227</v>
      </c>
      <c r="P19" s="510">
        <v>438118.83451895765</v>
      </c>
      <c r="Q19" s="510">
        <v>278887.05557732208</v>
      </c>
      <c r="R19" s="510">
        <v>157728.53864566318</v>
      </c>
      <c r="S19" s="517">
        <v>161699.16928490211</v>
      </c>
      <c r="T19" s="218"/>
    </row>
    <row r="20" spans="1:20" ht="14.45" customHeight="1" x14ac:dyDescent="0.25">
      <c r="A20" s="348"/>
      <c r="B20" s="169"/>
      <c r="C20" s="327"/>
      <c r="D20" s="371"/>
      <c r="E20" s="371"/>
      <c r="F20" s="371"/>
      <c r="G20" s="371"/>
      <c r="H20" s="371"/>
      <c r="I20" s="376"/>
      <c r="J20" s="323"/>
      <c r="K20" s="348"/>
      <c r="L20" s="169"/>
      <c r="M20" s="327"/>
      <c r="N20" s="510"/>
      <c r="O20" s="510"/>
      <c r="P20" s="510"/>
      <c r="Q20" s="510"/>
      <c r="R20" s="510"/>
      <c r="S20" s="517"/>
      <c r="T20" s="218"/>
    </row>
    <row r="21" spans="1:20" ht="14.45" customHeight="1" x14ac:dyDescent="0.25">
      <c r="A21" s="313" t="s">
        <v>3</v>
      </c>
      <c r="B21" s="169" t="s">
        <v>49</v>
      </c>
      <c r="C21" s="327" t="s">
        <v>91</v>
      </c>
      <c r="D21" s="361">
        <v>48.660439751409598</v>
      </c>
      <c r="E21" s="361">
        <v>48.1642658427253</v>
      </c>
      <c r="F21" s="361">
        <v>47.594675671620628</v>
      </c>
      <c r="G21" s="361">
        <v>47.354464165326966</v>
      </c>
      <c r="H21" s="361">
        <v>47.318835687555712</v>
      </c>
      <c r="I21" s="368">
        <v>47.562835344873768</v>
      </c>
      <c r="J21" s="359"/>
      <c r="K21" s="313" t="s">
        <v>3</v>
      </c>
      <c r="L21" s="169" t="s">
        <v>49</v>
      </c>
      <c r="M21" s="327" t="s">
        <v>91</v>
      </c>
      <c r="N21" s="510">
        <v>7859806</v>
      </c>
      <c r="O21" s="510">
        <v>7998643</v>
      </c>
      <c r="P21" s="510">
        <v>8073254</v>
      </c>
      <c r="Q21" s="510">
        <v>8179592</v>
      </c>
      <c r="R21" s="510">
        <v>8305641</v>
      </c>
      <c r="S21" s="517">
        <v>8469711</v>
      </c>
      <c r="T21" s="218"/>
    </row>
    <row r="22" spans="1:20" ht="14.45" customHeight="1" x14ac:dyDescent="0.25">
      <c r="A22" s="348"/>
      <c r="B22" s="169"/>
      <c r="C22" s="327" t="s">
        <v>92</v>
      </c>
      <c r="D22" s="361">
        <v>0.13265115903319077</v>
      </c>
      <c r="E22" s="361">
        <v>0.145541229898422</v>
      </c>
      <c r="F22" s="361">
        <v>0.20038696760931946</v>
      </c>
      <c r="G22" s="361">
        <v>0.15308334195269649</v>
      </c>
      <c r="H22" s="361">
        <v>0.12583909961817361</v>
      </c>
      <c r="I22" s="368">
        <v>0.12085305194535431</v>
      </c>
      <c r="J22" s="323"/>
      <c r="K22" s="229"/>
      <c r="L22" s="169"/>
      <c r="M22" s="327" t="s">
        <v>92</v>
      </c>
      <c r="N22" s="510">
        <v>68577.518836246847</v>
      </c>
      <c r="O22" s="510">
        <v>85928.738173519421</v>
      </c>
      <c r="P22" s="510">
        <v>214547.27486375265</v>
      </c>
      <c r="Q22" s="510">
        <v>148452.63012450296</v>
      </c>
      <c r="R22" s="510">
        <v>82152.293297375523</v>
      </c>
      <c r="S22" s="517">
        <v>87233.386248844879</v>
      </c>
      <c r="T22" s="218"/>
    </row>
    <row r="23" spans="1:20" ht="14.45" customHeight="1" x14ac:dyDescent="0.25">
      <c r="A23" s="348"/>
      <c r="B23" s="169" t="s">
        <v>8</v>
      </c>
      <c r="C23" s="327" t="s">
        <v>91</v>
      </c>
      <c r="D23" s="361">
        <v>51.339560248590409</v>
      </c>
      <c r="E23" s="361">
        <v>51.835734157274693</v>
      </c>
      <c r="F23" s="361">
        <v>52.405324328379365</v>
      </c>
      <c r="G23" s="361">
        <v>52.645535834673041</v>
      </c>
      <c r="H23" s="361">
        <v>52.681164312444295</v>
      </c>
      <c r="I23" s="368">
        <v>52.437164655126232</v>
      </c>
      <c r="J23" s="323"/>
      <c r="K23" s="229"/>
      <c r="L23" s="169" t="s">
        <v>8</v>
      </c>
      <c r="M23" s="327" t="s">
        <v>91</v>
      </c>
      <c r="N23" s="510">
        <v>8292547</v>
      </c>
      <c r="O23" s="510">
        <v>8608364</v>
      </c>
      <c r="P23" s="510">
        <v>8889261</v>
      </c>
      <c r="Q23" s="510">
        <v>9093525</v>
      </c>
      <c r="R23" s="510">
        <v>9246864</v>
      </c>
      <c r="S23" s="517">
        <v>9337703</v>
      </c>
      <c r="T23" s="218"/>
    </row>
    <row r="24" spans="1:20" ht="14.45" customHeight="1" x14ac:dyDescent="0.25">
      <c r="A24" s="348"/>
      <c r="B24" s="169"/>
      <c r="C24" s="327" t="s">
        <v>92</v>
      </c>
      <c r="D24" s="361">
        <v>0.1326511590331908</v>
      </c>
      <c r="E24" s="361">
        <v>0.145541229898422</v>
      </c>
      <c r="F24" s="361">
        <v>0.20038696760931946</v>
      </c>
      <c r="G24" s="361">
        <v>0.15308334195269652</v>
      </c>
      <c r="H24" s="361">
        <v>0.12583909961817358</v>
      </c>
      <c r="I24" s="368">
        <v>0.12085305194535433</v>
      </c>
      <c r="J24" s="323"/>
      <c r="K24" s="229"/>
      <c r="L24" s="169"/>
      <c r="M24" s="327" t="s">
        <v>92</v>
      </c>
      <c r="N24" s="510">
        <v>71526.925223335056</v>
      </c>
      <c r="O24" s="510">
        <v>90239.841937529854</v>
      </c>
      <c r="P24" s="510">
        <v>244918.51353067654</v>
      </c>
      <c r="Q24" s="510">
        <v>156516.38137442293</v>
      </c>
      <c r="R24" s="510">
        <v>92526.660702023684</v>
      </c>
      <c r="S24" s="517">
        <v>90418.641047762969</v>
      </c>
      <c r="T24" s="218"/>
    </row>
    <row r="25" spans="1:20" ht="14.45" customHeight="1" x14ac:dyDescent="0.25">
      <c r="A25" s="348"/>
      <c r="B25" s="169" t="s">
        <v>3</v>
      </c>
      <c r="C25" s="327" t="s">
        <v>91</v>
      </c>
      <c r="D25" s="361">
        <v>100</v>
      </c>
      <c r="E25" s="361">
        <v>100</v>
      </c>
      <c r="F25" s="361">
        <v>100</v>
      </c>
      <c r="G25" s="361">
        <v>100</v>
      </c>
      <c r="H25" s="361">
        <v>100</v>
      </c>
      <c r="I25" s="368">
        <v>100</v>
      </c>
      <c r="J25" s="323"/>
      <c r="K25" s="229"/>
      <c r="L25" s="169" t="s">
        <v>3</v>
      </c>
      <c r="M25" s="327" t="s">
        <v>91</v>
      </c>
      <c r="N25" s="510">
        <v>16152353</v>
      </c>
      <c r="O25" s="510">
        <v>16607007</v>
      </c>
      <c r="P25" s="510">
        <v>16962515</v>
      </c>
      <c r="Q25" s="510">
        <v>17273117</v>
      </c>
      <c r="R25" s="510">
        <v>17552505</v>
      </c>
      <c r="S25" s="517">
        <v>17807414</v>
      </c>
      <c r="T25" s="218"/>
    </row>
    <row r="26" spans="1:20" ht="14.45" customHeight="1" x14ac:dyDescent="0.25">
      <c r="A26" s="229"/>
      <c r="B26" s="169"/>
      <c r="C26" s="327" t="s">
        <v>92</v>
      </c>
      <c r="D26" s="361">
        <v>0</v>
      </c>
      <c r="E26" s="361">
        <v>0</v>
      </c>
      <c r="F26" s="361">
        <v>0</v>
      </c>
      <c r="G26" s="361">
        <v>0</v>
      </c>
      <c r="H26" s="361">
        <v>0</v>
      </c>
      <c r="I26" s="368">
        <v>0</v>
      </c>
      <c r="J26" s="323"/>
      <c r="K26" s="229"/>
      <c r="L26" s="169"/>
      <c r="M26" s="327" t="s">
        <v>92</v>
      </c>
      <c r="N26" s="510">
        <v>133387.55892283155</v>
      </c>
      <c r="O26" s="510">
        <v>169411.06541139749</v>
      </c>
      <c r="P26" s="510">
        <v>454472.3819358655</v>
      </c>
      <c r="Q26" s="510">
        <v>300444.36932946689</v>
      </c>
      <c r="R26" s="510">
        <v>168987.05127454744</v>
      </c>
      <c r="S26" s="517">
        <v>172433.43031196756</v>
      </c>
      <c r="T26" s="218"/>
    </row>
    <row r="27" spans="1:20" ht="14.45" customHeight="1" x14ac:dyDescent="0.25">
      <c r="A27" s="230"/>
      <c r="B27" s="19"/>
      <c r="C27" s="18"/>
      <c r="D27" s="18"/>
      <c r="E27" s="18"/>
      <c r="F27" s="18"/>
      <c r="G27" s="18"/>
      <c r="H27" s="18"/>
      <c r="I27" s="288"/>
      <c r="J27" s="323"/>
      <c r="K27" s="230"/>
      <c r="L27" s="19"/>
      <c r="M27" s="19"/>
      <c r="N27" s="18"/>
      <c r="O27" s="19"/>
      <c r="P27" s="19"/>
      <c r="Q27" s="19"/>
      <c r="R27" s="19"/>
      <c r="S27" s="288"/>
      <c r="T27" s="218"/>
    </row>
    <row r="28" spans="1:20" ht="14.45" customHeight="1" x14ac:dyDescent="0.25">
      <c r="A28" s="866" t="s">
        <v>342</v>
      </c>
      <c r="B28" s="866"/>
      <c r="C28" s="866"/>
      <c r="D28" s="866"/>
      <c r="E28" s="866"/>
      <c r="F28" s="866"/>
      <c r="G28" s="866"/>
      <c r="H28" s="866"/>
      <c r="I28" s="866"/>
      <c r="J28" s="323"/>
      <c r="K28" s="865" t="s">
        <v>342</v>
      </c>
      <c r="L28" s="865"/>
      <c r="M28" s="865"/>
      <c r="N28" s="865"/>
      <c r="O28" s="865"/>
      <c r="P28" s="865"/>
      <c r="Q28" s="865"/>
      <c r="R28" s="865"/>
      <c r="S28" s="865"/>
      <c r="T28" s="865"/>
    </row>
    <row r="29" spans="1:20" x14ac:dyDescent="0.25">
      <c r="A29" s="865" t="s">
        <v>6</v>
      </c>
      <c r="B29" s="865"/>
      <c r="C29" s="865"/>
      <c r="D29" s="865"/>
      <c r="E29" s="865"/>
      <c r="F29" s="865"/>
      <c r="G29" s="865"/>
      <c r="H29" s="865"/>
      <c r="I29" s="865"/>
      <c r="K29" s="865" t="s">
        <v>6</v>
      </c>
      <c r="L29" s="865"/>
      <c r="M29" s="865"/>
      <c r="N29" s="865"/>
      <c r="O29" s="865"/>
      <c r="P29" s="865"/>
      <c r="Q29" s="865"/>
      <c r="R29" s="865"/>
      <c r="S29" s="865"/>
      <c r="T29" s="865"/>
    </row>
  </sheetData>
  <mergeCells count="8">
    <mergeCell ref="A29:I29"/>
    <mergeCell ref="K29:T29"/>
    <mergeCell ref="K28:T28"/>
    <mergeCell ref="A28:I28"/>
    <mergeCell ref="A2:I2"/>
    <mergeCell ref="K2:S2"/>
    <mergeCell ref="A3:I3"/>
    <mergeCell ref="K3:S3"/>
  </mergeCells>
  <hyperlinks>
    <hyperlink ref="A1" location="INDICE!A1" display="INDICE" xr:uid="{3CC2A436-607A-4C86-8A95-FAD034CBCE33}"/>
  </hyperlinks>
  <pageMargins left="0.7" right="0.7" top="0.75" bottom="0.75" header="0.3" footer="0.3"/>
  <pageSetup orientation="portrait" verticalDpi="0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Q29"/>
  <sheetViews>
    <sheetView workbookViewId="0">
      <selection activeCell="F30" sqref="F30:H294"/>
    </sheetView>
  </sheetViews>
  <sheetFormatPr baseColWidth="10" defaultColWidth="11.5703125" defaultRowHeight="15" x14ac:dyDescent="0.25"/>
  <cols>
    <col min="1" max="1" width="11.5703125" style="600" customWidth="1"/>
    <col min="2" max="2" width="9.7109375" style="600" customWidth="1"/>
    <col min="3" max="3" width="13.28515625" style="600" customWidth="1"/>
    <col min="4" max="8" width="7.7109375" style="600" customWidth="1"/>
    <col min="9" max="9" width="6.140625" style="600" customWidth="1"/>
    <col min="10" max="10" width="11.5703125" style="600" customWidth="1"/>
    <col min="11" max="11" width="9.7109375" style="600" customWidth="1"/>
    <col min="12" max="12" width="13.28515625" style="600" customWidth="1"/>
    <col min="13" max="17" width="10.7109375" style="600" customWidth="1"/>
    <col min="18" max="16384" width="11.5703125" style="600"/>
  </cols>
  <sheetData>
    <row r="1" spans="1:17" x14ac:dyDescent="0.25">
      <c r="A1" s="398" t="s">
        <v>344</v>
      </c>
      <c r="B1" s="606"/>
    </row>
    <row r="2" spans="1:17" ht="28.9" customHeight="1" x14ac:dyDescent="0.25">
      <c r="A2" s="872" t="s">
        <v>550</v>
      </c>
      <c r="B2" s="872"/>
      <c r="C2" s="872"/>
      <c r="D2" s="872"/>
      <c r="E2" s="872"/>
      <c r="F2" s="872"/>
      <c r="G2" s="872"/>
      <c r="H2" s="872"/>
      <c r="J2" s="872" t="s">
        <v>551</v>
      </c>
      <c r="K2" s="872"/>
      <c r="L2" s="872"/>
      <c r="M2" s="872"/>
      <c r="N2" s="872"/>
      <c r="O2" s="872"/>
      <c r="P2" s="872"/>
      <c r="Q2" s="872"/>
    </row>
    <row r="3" spans="1:17" x14ac:dyDescent="0.25">
      <c r="A3" s="873" t="s">
        <v>506</v>
      </c>
      <c r="B3" s="873"/>
      <c r="C3" s="873"/>
      <c r="D3" s="873"/>
      <c r="E3" s="873"/>
      <c r="F3" s="873"/>
      <c r="G3" s="873"/>
      <c r="H3" s="873"/>
      <c r="J3" s="873" t="s">
        <v>25</v>
      </c>
      <c r="K3" s="873"/>
      <c r="L3" s="873"/>
      <c r="M3" s="873"/>
      <c r="N3" s="873"/>
      <c r="O3" s="873"/>
      <c r="P3" s="873"/>
      <c r="Q3" s="873"/>
    </row>
    <row r="4" spans="1:17" x14ac:dyDescent="0.25">
      <c r="A4" s="107"/>
      <c r="B4" s="107"/>
      <c r="C4" s="107"/>
      <c r="J4" s="107"/>
      <c r="K4" s="107"/>
      <c r="L4" s="603"/>
    </row>
    <row r="5" spans="1:17" x14ac:dyDescent="0.25">
      <c r="A5" s="217"/>
      <c r="B5" s="50"/>
      <c r="C5" s="50"/>
      <c r="D5" s="50">
        <v>2009</v>
      </c>
      <c r="E5" s="50">
        <v>2011</v>
      </c>
      <c r="F5" s="50">
        <v>2013</v>
      </c>
      <c r="G5" s="50">
        <v>2015</v>
      </c>
      <c r="H5" s="246">
        <v>2017</v>
      </c>
      <c r="J5" s="217"/>
      <c r="K5" s="50"/>
      <c r="L5" s="50"/>
      <c r="M5" s="50">
        <v>2009</v>
      </c>
      <c r="N5" s="50">
        <v>2011</v>
      </c>
      <c r="O5" s="50">
        <v>2013</v>
      </c>
      <c r="P5" s="50">
        <v>2015</v>
      </c>
      <c r="Q5" s="246">
        <v>2017</v>
      </c>
    </row>
    <row r="6" spans="1:17" x14ac:dyDescent="0.25">
      <c r="A6" s="227"/>
      <c r="B6" s="602"/>
      <c r="C6" s="602"/>
      <c r="D6" s="601"/>
      <c r="E6" s="601"/>
      <c r="F6" s="601"/>
      <c r="G6" s="601"/>
      <c r="H6" s="287"/>
      <c r="J6" s="227"/>
      <c r="K6" s="602"/>
      <c r="L6" s="602"/>
      <c r="M6" s="601"/>
      <c r="N6" s="601"/>
      <c r="O6" s="601"/>
      <c r="P6" s="601"/>
      <c r="Q6" s="287"/>
    </row>
    <row r="7" spans="1:17" ht="14.45" customHeight="1" x14ac:dyDescent="0.25">
      <c r="A7" s="916" t="s">
        <v>9</v>
      </c>
      <c r="B7" s="607" t="s">
        <v>49</v>
      </c>
      <c r="C7" s="604" t="s">
        <v>91</v>
      </c>
      <c r="D7" s="387">
        <v>35.438600570887083</v>
      </c>
      <c r="E7" s="387">
        <v>46.770086744060208</v>
      </c>
      <c r="F7" s="387">
        <v>56.296033483447452</v>
      </c>
      <c r="G7" s="387">
        <v>62.9972184212969</v>
      </c>
      <c r="H7" s="387">
        <v>70.338986531723762</v>
      </c>
      <c r="J7" s="916" t="s">
        <v>9</v>
      </c>
      <c r="K7" s="607" t="s">
        <v>49</v>
      </c>
      <c r="L7" s="604" t="s">
        <v>91</v>
      </c>
      <c r="M7" s="142">
        <v>182877</v>
      </c>
      <c r="N7" s="142">
        <v>281772</v>
      </c>
      <c r="O7" s="142">
        <v>382397</v>
      </c>
      <c r="P7" s="142">
        <v>420800</v>
      </c>
      <c r="Q7" s="490">
        <v>513744</v>
      </c>
    </row>
    <row r="8" spans="1:17" ht="14.45" customHeight="1" x14ac:dyDescent="0.25">
      <c r="A8" s="916"/>
      <c r="B8" s="607"/>
      <c r="C8" s="604" t="s">
        <v>92</v>
      </c>
      <c r="D8" s="387">
        <v>1.1616084013492587</v>
      </c>
      <c r="E8" s="387">
        <v>1.439024300665587</v>
      </c>
      <c r="F8" s="387">
        <v>1.3794562327358879</v>
      </c>
      <c r="G8" s="387">
        <v>0.76022956300006617</v>
      </c>
      <c r="H8" s="387">
        <v>0.76701944549825618</v>
      </c>
      <c r="J8" s="916"/>
      <c r="K8" s="607"/>
      <c r="L8" s="604" t="s">
        <v>92</v>
      </c>
      <c r="M8" s="142">
        <v>8993.3404431880863</v>
      </c>
      <c r="N8" s="142">
        <v>13542.407416254113</v>
      </c>
      <c r="O8" s="142">
        <v>19590.595257894587</v>
      </c>
      <c r="P8" s="142">
        <v>9924.0837691530469</v>
      </c>
      <c r="Q8" s="490">
        <v>12899.874712954874</v>
      </c>
    </row>
    <row r="9" spans="1:17" ht="14.45" customHeight="1" x14ac:dyDescent="0.25">
      <c r="A9" s="916"/>
      <c r="B9" s="607" t="s">
        <v>8</v>
      </c>
      <c r="C9" s="604" t="s">
        <v>91</v>
      </c>
      <c r="D9" s="387">
        <v>31.984801941974084</v>
      </c>
      <c r="E9" s="387">
        <v>46.952895239161116</v>
      </c>
      <c r="F9" s="387">
        <v>52.062745161779688</v>
      </c>
      <c r="G9" s="387">
        <v>63.526615920791265</v>
      </c>
      <c r="H9" s="387">
        <v>69.445851096050959</v>
      </c>
      <c r="J9" s="916"/>
      <c r="K9" s="607" t="s">
        <v>8</v>
      </c>
      <c r="L9" s="604" t="s">
        <v>91</v>
      </c>
      <c r="M9" s="142">
        <v>172740</v>
      </c>
      <c r="N9" s="142">
        <v>302063</v>
      </c>
      <c r="O9" s="142">
        <v>384373</v>
      </c>
      <c r="P9" s="142">
        <v>495068</v>
      </c>
      <c r="Q9" s="490">
        <v>580093</v>
      </c>
    </row>
    <row r="10" spans="1:17" ht="14.45" customHeight="1" x14ac:dyDescent="0.25">
      <c r="A10" s="916"/>
      <c r="B10" s="607"/>
      <c r="C10" s="604" t="s">
        <v>92</v>
      </c>
      <c r="D10" s="387">
        <v>1.0502613245636794</v>
      </c>
      <c r="E10" s="387">
        <v>1.151305778351243</v>
      </c>
      <c r="F10" s="387">
        <v>0.94628699186379583</v>
      </c>
      <c r="G10" s="387">
        <v>0.71801001346225601</v>
      </c>
      <c r="H10" s="387">
        <v>0.78606185648842331</v>
      </c>
      <c r="J10" s="916"/>
      <c r="K10" s="607"/>
      <c r="L10" s="604" t="s">
        <v>92</v>
      </c>
      <c r="M10" s="142">
        <v>8576.8233840209905</v>
      </c>
      <c r="N10" s="142">
        <v>13457.86934818599</v>
      </c>
      <c r="O10" s="142">
        <v>11745.401151335569</v>
      </c>
      <c r="P10" s="142">
        <v>11657.244352773891</v>
      </c>
      <c r="Q10" s="490">
        <v>16836.334738541289</v>
      </c>
    </row>
    <row r="11" spans="1:17" ht="14.45" customHeight="1" x14ac:dyDescent="0.25">
      <c r="A11" s="916"/>
      <c r="B11" s="607" t="s">
        <v>3</v>
      </c>
      <c r="C11" s="604" t="s">
        <v>91</v>
      </c>
      <c r="D11" s="387">
        <v>33.672408503675761</v>
      </c>
      <c r="E11" s="387">
        <v>46.864489634722915</v>
      </c>
      <c r="F11" s="387">
        <v>54.091251872069321</v>
      </c>
      <c r="G11" s="387">
        <v>63.282281033169937</v>
      </c>
      <c r="H11" s="387">
        <v>69.862489621255662</v>
      </c>
      <c r="J11" s="916"/>
      <c r="K11" s="607" t="s">
        <v>3</v>
      </c>
      <c r="L11" s="604" t="s">
        <v>91</v>
      </c>
      <c r="M11" s="142">
        <v>355617</v>
      </c>
      <c r="N11" s="142">
        <v>583835</v>
      </c>
      <c r="O11" s="142">
        <v>766770</v>
      </c>
      <c r="P11" s="142">
        <v>915868</v>
      </c>
      <c r="Q11" s="490">
        <v>1093837</v>
      </c>
    </row>
    <row r="12" spans="1:17" ht="14.45" customHeight="1" x14ac:dyDescent="0.25">
      <c r="A12" s="608"/>
      <c r="B12" s="607"/>
      <c r="C12" s="604" t="s">
        <v>92</v>
      </c>
      <c r="D12" s="387">
        <v>0.87672154301912364</v>
      </c>
      <c r="E12" s="387">
        <v>1.0172315863014818</v>
      </c>
      <c r="F12" s="387">
        <v>0.88544952589235204</v>
      </c>
      <c r="G12" s="387">
        <v>0.64842796033985772</v>
      </c>
      <c r="H12" s="387">
        <v>0.68409613956112991</v>
      </c>
      <c r="J12" s="608"/>
      <c r="K12" s="607"/>
      <c r="L12" s="604" t="s">
        <v>92</v>
      </c>
      <c r="M12" s="142">
        <v>14658.386131882495</v>
      </c>
      <c r="N12" s="142">
        <v>24390.98336847117</v>
      </c>
      <c r="O12" s="142">
        <v>26211.747132323959</v>
      </c>
      <c r="P12" s="142">
        <v>19260.662502154406</v>
      </c>
      <c r="Q12" s="490">
        <v>27148.125634646294</v>
      </c>
    </row>
    <row r="13" spans="1:17" s="623" customFormat="1" ht="14.45" customHeight="1" x14ac:dyDescent="0.25">
      <c r="A13" s="632"/>
      <c r="B13" s="633"/>
      <c r="C13" s="628"/>
      <c r="D13" s="387"/>
      <c r="E13" s="387"/>
      <c r="F13" s="387"/>
      <c r="G13" s="387"/>
      <c r="H13" s="387"/>
      <c r="J13" s="632"/>
      <c r="K13" s="633"/>
      <c r="L13" s="628"/>
      <c r="M13" s="142"/>
      <c r="N13" s="142"/>
      <c r="O13" s="142"/>
      <c r="P13" s="142"/>
      <c r="Q13" s="490"/>
    </row>
    <row r="14" spans="1:17" ht="14.45" customHeight="1" x14ac:dyDescent="0.25">
      <c r="A14" s="916" t="s">
        <v>10</v>
      </c>
      <c r="B14" s="607" t="s">
        <v>49</v>
      </c>
      <c r="C14" s="604" t="s">
        <v>91</v>
      </c>
      <c r="D14" s="387">
        <v>44.635501522903262</v>
      </c>
      <c r="E14" s="387">
        <v>55.039974541142236</v>
      </c>
      <c r="F14" s="387">
        <v>60.121312621279721</v>
      </c>
      <c r="G14" s="656">
        <v>68.070590838146913</v>
      </c>
      <c r="H14" s="657">
        <v>74.001787936158053</v>
      </c>
      <c r="J14" s="916" t="s">
        <v>10</v>
      </c>
      <c r="K14" s="607" t="s">
        <v>49</v>
      </c>
      <c r="L14" s="604" t="s">
        <v>91</v>
      </c>
      <c r="M14" s="142">
        <v>3087314</v>
      </c>
      <c r="N14" s="142">
        <v>3780763</v>
      </c>
      <c r="O14" s="142">
        <v>4111414</v>
      </c>
      <c r="P14" s="142">
        <v>4793563</v>
      </c>
      <c r="Q14" s="490">
        <v>5306962</v>
      </c>
    </row>
    <row r="15" spans="1:17" ht="14.45" customHeight="1" x14ac:dyDescent="0.25">
      <c r="A15" s="916"/>
      <c r="B15" s="607"/>
      <c r="C15" s="604" t="s">
        <v>92</v>
      </c>
      <c r="D15" s="387">
        <v>0.5066614565912092</v>
      </c>
      <c r="E15" s="387">
        <v>0.52069524499889397</v>
      </c>
      <c r="F15" s="387">
        <v>0.42587039421875461</v>
      </c>
      <c r="G15" s="656">
        <v>0.33206068640314107</v>
      </c>
      <c r="H15" s="657">
        <v>0.33168963125795681</v>
      </c>
      <c r="J15" s="916"/>
      <c r="K15" s="607"/>
      <c r="L15" s="604" t="s">
        <v>92</v>
      </c>
      <c r="M15" s="142">
        <v>54783.320316838173</v>
      </c>
      <c r="N15" s="142">
        <v>111801.9681064614</v>
      </c>
      <c r="O15" s="142">
        <v>84171.12835742005</v>
      </c>
      <c r="P15" s="142">
        <v>57419.811588365796</v>
      </c>
      <c r="Q15" s="490">
        <v>67491.392048876674</v>
      </c>
    </row>
    <row r="16" spans="1:17" ht="14.45" customHeight="1" x14ac:dyDescent="0.25">
      <c r="A16" s="916"/>
      <c r="B16" s="607" t="s">
        <v>8</v>
      </c>
      <c r="C16" s="604" t="s">
        <v>91</v>
      </c>
      <c r="D16" s="387">
        <v>39.847941214222395</v>
      </c>
      <c r="E16" s="387">
        <v>50.619767273467474</v>
      </c>
      <c r="F16" s="387">
        <v>56.936521258254444</v>
      </c>
      <c r="G16" s="656">
        <v>65.635295926789382</v>
      </c>
      <c r="H16" s="657">
        <v>72.153553241300557</v>
      </c>
      <c r="J16" s="916"/>
      <c r="K16" s="607" t="s">
        <v>8</v>
      </c>
      <c r="L16" s="604" t="s">
        <v>91</v>
      </c>
      <c r="M16" s="142">
        <v>2995826</v>
      </c>
      <c r="N16" s="142">
        <v>3869415</v>
      </c>
      <c r="O16" s="142">
        <v>4375714</v>
      </c>
      <c r="P16" s="142">
        <v>5160266</v>
      </c>
      <c r="Q16" s="490">
        <v>5743311</v>
      </c>
    </row>
    <row r="17" spans="1:17" ht="14.45" customHeight="1" x14ac:dyDescent="0.25">
      <c r="A17" s="916"/>
      <c r="B17" s="607"/>
      <c r="C17" s="604" t="s">
        <v>92</v>
      </c>
      <c r="D17" s="387">
        <v>0.48423529699357187</v>
      </c>
      <c r="E17" s="387">
        <v>0.57488188396390394</v>
      </c>
      <c r="F17" s="387">
        <v>0.4366918634172664</v>
      </c>
      <c r="G17" s="656">
        <v>0.30224629616446147</v>
      </c>
      <c r="H17" s="657">
        <v>0.30866185063909929</v>
      </c>
      <c r="J17" s="916"/>
      <c r="K17" s="607"/>
      <c r="L17" s="604" t="s">
        <v>92</v>
      </c>
      <c r="M17" s="142">
        <v>54739.190405741887</v>
      </c>
      <c r="N17" s="142">
        <v>125684.24082560021</v>
      </c>
      <c r="O17" s="142">
        <v>89242.417236649519</v>
      </c>
      <c r="P17" s="142">
        <v>64030.589089957044</v>
      </c>
      <c r="Q17" s="490">
        <v>68009.042440774982</v>
      </c>
    </row>
    <row r="18" spans="1:17" ht="14.45" customHeight="1" x14ac:dyDescent="0.25">
      <c r="A18" s="916"/>
      <c r="B18" s="607" t="s">
        <v>3</v>
      </c>
      <c r="C18" s="604" t="s">
        <v>91</v>
      </c>
      <c r="D18" s="383">
        <v>42.141985641988548</v>
      </c>
      <c r="E18" s="383">
        <v>52.711858672666359</v>
      </c>
      <c r="F18" s="383">
        <v>58.436082066789773</v>
      </c>
      <c r="G18" s="387">
        <v>66.785951708780871</v>
      </c>
      <c r="H18" s="388">
        <v>73.0295173390261</v>
      </c>
      <c r="J18" s="916"/>
      <c r="K18" s="607" t="s">
        <v>3</v>
      </c>
      <c r="L18" s="604" t="s">
        <v>91</v>
      </c>
      <c r="M18" s="142">
        <v>6083140</v>
      </c>
      <c r="N18" s="142">
        <v>7650178</v>
      </c>
      <c r="O18" s="142">
        <v>8487128</v>
      </c>
      <c r="P18" s="142">
        <v>9953829</v>
      </c>
      <c r="Q18" s="490">
        <v>11050273</v>
      </c>
    </row>
    <row r="19" spans="1:17" ht="14.45" customHeight="1" x14ac:dyDescent="0.25">
      <c r="A19" s="608"/>
      <c r="B19" s="607"/>
      <c r="C19" s="604" t="s">
        <v>92</v>
      </c>
      <c r="D19" s="383">
        <v>0.46645972660325052</v>
      </c>
      <c r="E19" s="383">
        <v>0.50029130960084212</v>
      </c>
      <c r="F19" s="383">
        <v>0.38983831952195869</v>
      </c>
      <c r="G19" s="387">
        <v>0.29385575457596114</v>
      </c>
      <c r="H19" s="388">
        <v>0.29897574347881384</v>
      </c>
      <c r="J19" s="608"/>
      <c r="K19" s="607"/>
      <c r="L19" s="604" t="s">
        <v>92</v>
      </c>
      <c r="M19" s="142">
        <v>103761.56154021862</v>
      </c>
      <c r="N19" s="142">
        <v>231451.57868723187</v>
      </c>
      <c r="O19" s="142">
        <v>168359.62956434637</v>
      </c>
      <c r="P19" s="142">
        <v>115593.77376119218</v>
      </c>
      <c r="Q19" s="490">
        <v>130758.04970418153</v>
      </c>
    </row>
    <row r="20" spans="1:17" s="623" customFormat="1" ht="14.45" customHeight="1" x14ac:dyDescent="0.25">
      <c r="A20" s="632"/>
      <c r="B20" s="633"/>
      <c r="C20" s="628"/>
      <c r="D20" s="383"/>
      <c r="E20" s="383"/>
      <c r="F20" s="383"/>
      <c r="G20" s="387"/>
      <c r="H20" s="388"/>
      <c r="J20" s="632"/>
      <c r="K20" s="633"/>
      <c r="L20" s="628"/>
      <c r="M20" s="142"/>
      <c r="N20" s="142"/>
      <c r="O20" s="142"/>
      <c r="P20" s="142"/>
      <c r="Q20" s="490"/>
    </row>
    <row r="21" spans="1:17" ht="14.45" customHeight="1" x14ac:dyDescent="0.25">
      <c r="A21" s="916" t="s">
        <v>3</v>
      </c>
      <c r="B21" s="607" t="s">
        <v>49</v>
      </c>
      <c r="C21" s="604" t="s">
        <v>91</v>
      </c>
      <c r="D21" s="387">
        <v>43.996982548344747</v>
      </c>
      <c r="E21" s="387">
        <v>54.373142294860102</v>
      </c>
      <c r="F21" s="387">
        <v>59.786776771418374</v>
      </c>
      <c r="G21" s="656">
        <v>67.633930047719076</v>
      </c>
      <c r="H21" s="657">
        <v>73.669856055786681</v>
      </c>
      <c r="J21" s="916" t="s">
        <v>3</v>
      </c>
      <c r="K21" s="607" t="s">
        <v>49</v>
      </c>
      <c r="L21" s="604" t="s">
        <v>91</v>
      </c>
      <c r="M21" s="142">
        <v>3270191</v>
      </c>
      <c r="N21" s="142">
        <v>4062535</v>
      </c>
      <c r="O21" s="142">
        <v>4509933</v>
      </c>
      <c r="P21" s="142">
        <v>5215368</v>
      </c>
      <c r="Q21" s="490">
        <v>5826115</v>
      </c>
    </row>
    <row r="22" spans="1:17" ht="14.45" customHeight="1" x14ac:dyDescent="0.25">
      <c r="A22" s="916"/>
      <c r="B22" s="607"/>
      <c r="C22" s="604" t="s">
        <v>92</v>
      </c>
      <c r="D22" s="387">
        <v>0.49196956499384442</v>
      </c>
      <c r="E22" s="387">
        <v>0.49926134572547842</v>
      </c>
      <c r="F22" s="387">
        <v>0.40031763961070244</v>
      </c>
      <c r="G22" s="656">
        <v>0.31599068024803806</v>
      </c>
      <c r="H22" s="657">
        <v>0.3160784347871094</v>
      </c>
      <c r="J22" s="916"/>
      <c r="K22" s="607"/>
      <c r="L22" s="604" t="s">
        <v>92</v>
      </c>
      <c r="M22" s="142">
        <v>56891.747428447328</v>
      </c>
      <c r="N22" s="142">
        <v>114792.96697086381</v>
      </c>
      <c r="O22" s="142">
        <v>92581.86704127233</v>
      </c>
      <c r="P22" s="142">
        <v>60204.763143449367</v>
      </c>
      <c r="Q22" s="490">
        <v>70613.375070932772</v>
      </c>
    </row>
    <row r="23" spans="1:17" ht="14.45" customHeight="1" x14ac:dyDescent="0.25">
      <c r="A23" s="916"/>
      <c r="B23" s="607" t="s">
        <v>8</v>
      </c>
      <c r="C23" s="604" t="s">
        <v>91</v>
      </c>
      <c r="D23" s="387">
        <v>39.320946303982495</v>
      </c>
      <c r="E23" s="387">
        <v>50.335116721012149</v>
      </c>
      <c r="F23" s="387">
        <v>56.482787829572764</v>
      </c>
      <c r="G23" s="656">
        <v>65.446321643171785</v>
      </c>
      <c r="H23" s="657">
        <v>71.89675731116084</v>
      </c>
      <c r="J23" s="916"/>
      <c r="K23" s="607" t="s">
        <v>8</v>
      </c>
      <c r="L23" s="604" t="s">
        <v>91</v>
      </c>
      <c r="M23" s="142">
        <v>3168566</v>
      </c>
      <c r="N23" s="142">
        <v>4171478</v>
      </c>
      <c r="O23" s="142">
        <v>4775705</v>
      </c>
      <c r="P23" s="142">
        <v>5656074</v>
      </c>
      <c r="Q23" s="490">
        <v>6329229</v>
      </c>
    </row>
    <row r="24" spans="1:17" ht="14.45" customHeight="1" x14ac:dyDescent="0.25">
      <c r="A24" s="916"/>
      <c r="B24" s="607"/>
      <c r="C24" s="604" t="s">
        <v>92</v>
      </c>
      <c r="D24" s="387">
        <v>0.46713424015676858</v>
      </c>
      <c r="E24" s="387">
        <v>0.55048860664359411</v>
      </c>
      <c r="F24" s="387">
        <v>0.41555981545078186</v>
      </c>
      <c r="G24" s="656">
        <v>0.29073172466750069</v>
      </c>
      <c r="H24" s="657">
        <v>0.29606055493261529</v>
      </c>
      <c r="J24" s="916"/>
      <c r="K24" s="607"/>
      <c r="L24" s="604" t="s">
        <v>92</v>
      </c>
      <c r="M24" s="142">
        <v>56306.675976746024</v>
      </c>
      <c r="N24" s="142">
        <v>130052.5813747858</v>
      </c>
      <c r="O24" s="142">
        <v>93035.732448120936</v>
      </c>
      <c r="P24" s="142">
        <v>67502.455028234748</v>
      </c>
      <c r="Q24" s="490">
        <v>72450.974166090135</v>
      </c>
    </row>
    <row r="25" spans="1:17" ht="14.45" customHeight="1" x14ac:dyDescent="0.25">
      <c r="A25" s="916"/>
      <c r="B25" s="607" t="s">
        <v>3</v>
      </c>
      <c r="C25" s="604" t="s">
        <v>91</v>
      </c>
      <c r="D25" s="383">
        <v>41.564566364314295</v>
      </c>
      <c r="E25" s="383">
        <v>52.249607287774381</v>
      </c>
      <c r="F25" s="383">
        <v>58.040631651204087</v>
      </c>
      <c r="G25" s="387">
        <v>66.47784652087222</v>
      </c>
      <c r="H25" s="388">
        <v>72.7358372582447</v>
      </c>
      <c r="J25" s="916"/>
      <c r="K25" s="607" t="s">
        <v>3</v>
      </c>
      <c r="L25" s="604" t="s">
        <v>91</v>
      </c>
      <c r="M25" s="142">
        <v>6438757</v>
      </c>
      <c r="N25" s="142">
        <v>8234013</v>
      </c>
      <c r="O25" s="142">
        <v>9285638</v>
      </c>
      <c r="P25" s="142">
        <v>10871442</v>
      </c>
      <c r="Q25" s="490">
        <v>12155344</v>
      </c>
    </row>
    <row r="26" spans="1:17" ht="14.45" customHeight="1" x14ac:dyDescent="0.25">
      <c r="A26" s="608"/>
      <c r="B26" s="602"/>
      <c r="C26" s="604" t="s">
        <v>92</v>
      </c>
      <c r="D26" s="383">
        <v>0.45096273631017209</v>
      </c>
      <c r="E26" s="383">
        <v>0.47606060130538086</v>
      </c>
      <c r="F26" s="383">
        <v>0.36646305685916908</v>
      </c>
      <c r="G26" s="387">
        <v>0.2815239789832083</v>
      </c>
      <c r="H26" s="388">
        <v>0.28700932441162136</v>
      </c>
      <c r="J26" s="608"/>
      <c r="K26" s="607"/>
      <c r="L26" s="604" t="s">
        <v>92</v>
      </c>
      <c r="M26" s="142">
        <v>107024.23670651054</v>
      </c>
      <c r="N26" s="142">
        <v>238808.82999854459</v>
      </c>
      <c r="O26" s="142">
        <v>179746.00305429852</v>
      </c>
      <c r="P26" s="142">
        <v>122138.58238864096</v>
      </c>
      <c r="Q26" s="490">
        <v>138493.05013288179</v>
      </c>
    </row>
    <row r="27" spans="1:17" x14ac:dyDescent="0.25">
      <c r="A27" s="230"/>
      <c r="B27" s="19"/>
      <c r="C27" s="48"/>
      <c r="D27" s="18"/>
      <c r="E27" s="18"/>
      <c r="F27" s="18"/>
      <c r="G27" s="18"/>
      <c r="H27" s="288"/>
      <c r="J27" s="230"/>
      <c r="K27" s="19"/>
      <c r="L27" s="19"/>
      <c r="M27" s="18"/>
      <c r="N27" s="18"/>
      <c r="O27" s="18"/>
      <c r="P27" s="18"/>
      <c r="Q27" s="288"/>
    </row>
    <row r="28" spans="1:17" ht="15" customHeight="1" x14ac:dyDescent="0.25">
      <c r="A28" s="875" t="s">
        <v>342</v>
      </c>
      <c r="B28" s="875"/>
      <c r="C28" s="875"/>
      <c r="D28" s="875"/>
      <c r="E28" s="875"/>
      <c r="F28" s="875"/>
      <c r="G28" s="875"/>
      <c r="H28" s="875"/>
      <c r="J28" s="875" t="s">
        <v>342</v>
      </c>
      <c r="K28" s="875"/>
      <c r="L28" s="875"/>
      <c r="M28" s="875"/>
      <c r="N28" s="875"/>
      <c r="O28" s="875"/>
      <c r="P28" s="875"/>
      <c r="Q28" s="875"/>
    </row>
    <row r="29" spans="1:17" ht="15" customHeight="1" x14ac:dyDescent="0.25">
      <c r="A29" s="875" t="s">
        <v>6</v>
      </c>
      <c r="B29" s="875"/>
      <c r="C29" s="875"/>
      <c r="D29" s="875"/>
      <c r="E29" s="875"/>
      <c r="F29" s="875"/>
      <c r="G29" s="875"/>
      <c r="H29" s="875"/>
      <c r="J29" s="875" t="s">
        <v>6</v>
      </c>
      <c r="K29" s="875"/>
      <c r="L29" s="875"/>
      <c r="M29" s="875"/>
      <c r="N29" s="875"/>
      <c r="O29" s="875"/>
      <c r="P29" s="875"/>
      <c r="Q29" s="875"/>
    </row>
  </sheetData>
  <mergeCells count="14">
    <mergeCell ref="J2:Q2"/>
    <mergeCell ref="J3:Q3"/>
    <mergeCell ref="J7:J11"/>
    <mergeCell ref="J14:J18"/>
    <mergeCell ref="A7:A11"/>
    <mergeCell ref="A14:A18"/>
    <mergeCell ref="A2:H2"/>
    <mergeCell ref="A3:H3"/>
    <mergeCell ref="J29:Q29"/>
    <mergeCell ref="A29:H29"/>
    <mergeCell ref="J21:J25"/>
    <mergeCell ref="J28:Q28"/>
    <mergeCell ref="A28:H28"/>
    <mergeCell ref="A21:A25"/>
  </mergeCells>
  <hyperlinks>
    <hyperlink ref="A1" location="INDICE!A1" display="INDICE" xr:uid="{7366FCF5-5418-43AA-9F0B-99237A7B8423}"/>
  </hyperlinks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1D0A7-4F43-4909-BE3D-97F15FC277C4}">
  <dimension ref="A1:Q47"/>
  <sheetViews>
    <sheetView zoomScale="90" zoomScaleNormal="90" workbookViewId="0">
      <selection activeCell="E48" sqref="E48:F149"/>
    </sheetView>
  </sheetViews>
  <sheetFormatPr baseColWidth="10" defaultColWidth="11.5703125" defaultRowHeight="15" x14ac:dyDescent="0.25"/>
  <cols>
    <col min="1" max="2" width="11.5703125" style="606"/>
    <col min="3" max="3" width="13.28515625" style="606" customWidth="1"/>
    <col min="4" max="8" width="7.7109375" style="606" customWidth="1"/>
    <col min="9" max="11" width="11.5703125" style="606"/>
    <col min="12" max="12" width="13.28515625" style="606" customWidth="1"/>
    <col min="13" max="15" width="12.5703125" style="606" bestFit="1" customWidth="1"/>
    <col min="16" max="17" width="13.7109375" style="606" bestFit="1" customWidth="1"/>
    <col min="18" max="16384" width="11.5703125" style="606"/>
  </cols>
  <sheetData>
    <row r="1" spans="1:17" x14ac:dyDescent="0.25">
      <c r="A1" s="398" t="s">
        <v>344</v>
      </c>
    </row>
    <row r="2" spans="1:17" ht="28.9" customHeight="1" x14ac:dyDescent="0.25">
      <c r="A2" s="872" t="s">
        <v>558</v>
      </c>
      <c r="B2" s="872"/>
      <c r="C2" s="872"/>
      <c r="D2" s="872"/>
      <c r="E2" s="872"/>
      <c r="F2" s="872"/>
      <c r="G2" s="872"/>
      <c r="H2" s="872"/>
      <c r="I2" s="600"/>
      <c r="J2" s="872" t="s">
        <v>559</v>
      </c>
      <c r="K2" s="872"/>
      <c r="L2" s="872"/>
      <c r="M2" s="872"/>
      <c r="N2" s="872"/>
      <c r="O2" s="872"/>
      <c r="P2" s="872"/>
    </row>
    <row r="3" spans="1:17" x14ac:dyDescent="0.25">
      <c r="A3" s="873" t="s">
        <v>514</v>
      </c>
      <c r="B3" s="873"/>
      <c r="C3" s="873"/>
      <c r="D3" s="873"/>
      <c r="E3" s="873"/>
      <c r="F3" s="873"/>
      <c r="G3" s="873"/>
      <c r="H3" s="873"/>
      <c r="I3" s="600"/>
      <c r="J3" s="873" t="s">
        <v>25</v>
      </c>
      <c r="K3" s="873"/>
      <c r="L3" s="873"/>
      <c r="M3" s="873"/>
      <c r="N3" s="873"/>
      <c r="O3" s="873"/>
      <c r="P3" s="873"/>
    </row>
    <row r="5" spans="1:17" x14ac:dyDescent="0.25">
      <c r="A5" s="217"/>
      <c r="B5" s="50"/>
      <c r="C5" s="50"/>
      <c r="D5" s="50">
        <v>2009</v>
      </c>
      <c r="E5" s="50">
        <v>2011</v>
      </c>
      <c r="F5" s="50">
        <v>2013</v>
      </c>
      <c r="G5" s="50">
        <v>2015</v>
      </c>
      <c r="H5" s="246">
        <v>2017</v>
      </c>
      <c r="I5" s="600"/>
      <c r="J5" s="217"/>
      <c r="K5" s="50"/>
      <c r="L5" s="50"/>
      <c r="M5" s="50">
        <v>2009</v>
      </c>
      <c r="N5" s="50">
        <v>2011</v>
      </c>
      <c r="O5" s="50">
        <v>2013</v>
      </c>
      <c r="P5" s="50">
        <v>2015</v>
      </c>
      <c r="Q5" s="246">
        <v>2017</v>
      </c>
    </row>
    <row r="6" spans="1:17" x14ac:dyDescent="0.25">
      <c r="A6" s="227"/>
      <c r="B6" s="602"/>
      <c r="C6" s="602"/>
      <c r="D6" s="601"/>
      <c r="E6" s="601"/>
      <c r="F6" s="601"/>
      <c r="G6" s="601"/>
      <c r="H6" s="287"/>
      <c r="I6" s="600"/>
      <c r="J6" s="227"/>
      <c r="K6" s="602"/>
      <c r="L6" s="602"/>
      <c r="M6" s="601"/>
      <c r="N6" s="601"/>
      <c r="O6" s="601"/>
      <c r="P6" s="601"/>
      <c r="Q6" s="287"/>
    </row>
    <row r="7" spans="1:17" x14ac:dyDescent="0.25">
      <c r="A7" s="608" t="s">
        <v>9</v>
      </c>
      <c r="B7" s="607" t="s">
        <v>560</v>
      </c>
      <c r="C7" s="604" t="s">
        <v>91</v>
      </c>
      <c r="D7" s="637">
        <v>52.414150095066184</v>
      </c>
      <c r="E7" s="637">
        <v>71.351203417919749</v>
      </c>
      <c r="F7" s="637">
        <v>76.692564103885132</v>
      </c>
      <c r="G7" s="638">
        <v>77.322229999588259</v>
      </c>
      <c r="H7" s="639">
        <v>80.190480408221504</v>
      </c>
      <c r="I7" s="600"/>
      <c r="J7" s="608" t="s">
        <v>9</v>
      </c>
      <c r="K7" s="607" t="s">
        <v>560</v>
      </c>
      <c r="L7" s="604" t="s">
        <v>91</v>
      </c>
      <c r="M7" s="142">
        <v>157960</v>
      </c>
      <c r="N7" s="142">
        <v>234642</v>
      </c>
      <c r="O7" s="142">
        <v>297719</v>
      </c>
      <c r="P7" s="384">
        <v>300468</v>
      </c>
      <c r="Q7" s="780">
        <v>325931</v>
      </c>
    </row>
    <row r="8" spans="1:17" x14ac:dyDescent="0.25">
      <c r="A8" s="608"/>
      <c r="B8" s="607"/>
      <c r="C8" s="604" t="s">
        <v>92</v>
      </c>
      <c r="D8" s="637">
        <v>1.4358292140525732</v>
      </c>
      <c r="E8" s="637">
        <v>1.3003514253343398</v>
      </c>
      <c r="F8" s="637">
        <v>1.0380979191615742</v>
      </c>
      <c r="G8" s="638">
        <v>0.79281316333856078</v>
      </c>
      <c r="H8" s="639">
        <v>0.91411364075415347</v>
      </c>
      <c r="I8" s="600"/>
      <c r="J8" s="608"/>
      <c r="K8" s="607"/>
      <c r="L8" s="604" t="s">
        <v>92</v>
      </c>
      <c r="M8" s="142">
        <v>7555.1782976916284</v>
      </c>
      <c r="N8" s="142">
        <v>10123.423361083707</v>
      </c>
      <c r="O8" s="142">
        <v>11098.17494399082</v>
      </c>
      <c r="P8" s="384">
        <v>7956.6788125524754</v>
      </c>
      <c r="Q8" s="780">
        <v>10496.675055830188</v>
      </c>
    </row>
    <row r="9" spans="1:17" x14ac:dyDescent="0.25">
      <c r="A9" s="608"/>
      <c r="B9" s="607" t="s">
        <v>232</v>
      </c>
      <c r="C9" s="604" t="s">
        <v>91</v>
      </c>
      <c r="D9" s="637">
        <v>50.265366495014796</v>
      </c>
      <c r="E9" s="637">
        <v>65.544821170075025</v>
      </c>
      <c r="F9" s="637">
        <v>74.836851115982597</v>
      </c>
      <c r="G9" s="638">
        <v>87.390492131573836</v>
      </c>
      <c r="H9" s="639">
        <v>90.942908110210269</v>
      </c>
      <c r="I9" s="600"/>
      <c r="J9" s="608"/>
      <c r="K9" s="607" t="s">
        <v>232</v>
      </c>
      <c r="L9" s="604" t="s">
        <v>91</v>
      </c>
      <c r="M9" s="142">
        <v>114693</v>
      </c>
      <c r="N9" s="142">
        <v>188813</v>
      </c>
      <c r="O9" s="142">
        <v>236920</v>
      </c>
      <c r="P9" s="384">
        <v>292378</v>
      </c>
      <c r="Q9" s="780">
        <v>322710</v>
      </c>
    </row>
    <row r="10" spans="1:17" x14ac:dyDescent="0.25">
      <c r="A10" s="608"/>
      <c r="B10" s="607"/>
      <c r="C10" s="604" t="s">
        <v>92</v>
      </c>
      <c r="D10" s="637">
        <v>1.5848497991620476</v>
      </c>
      <c r="E10" s="637">
        <v>2.0042490718310195</v>
      </c>
      <c r="F10" s="637">
        <v>1.0963066703937718</v>
      </c>
      <c r="G10" s="638">
        <v>0.63530691962088803</v>
      </c>
      <c r="H10" s="639">
        <v>0.63644226352738953</v>
      </c>
      <c r="I10" s="600"/>
      <c r="J10" s="608"/>
      <c r="K10" s="607"/>
      <c r="L10" s="604" t="s">
        <v>92</v>
      </c>
      <c r="M10" s="142">
        <v>6254.339216673523</v>
      </c>
      <c r="N10" s="142">
        <v>9016.8895384101397</v>
      </c>
      <c r="O10" s="142">
        <v>9017.8877732937053</v>
      </c>
      <c r="P10" s="384">
        <v>8202.2872731818461</v>
      </c>
      <c r="Q10" s="780">
        <v>9682.8145938734178</v>
      </c>
    </row>
    <row r="11" spans="1:17" x14ac:dyDescent="0.25">
      <c r="A11" s="608"/>
      <c r="B11" s="607" t="s">
        <v>233</v>
      </c>
      <c r="C11" s="604" t="s">
        <v>91</v>
      </c>
      <c r="D11" s="637">
        <v>24.206708975521305</v>
      </c>
      <c r="E11" s="637">
        <v>41.732523231903471</v>
      </c>
      <c r="F11" s="637">
        <v>51.444453446714974</v>
      </c>
      <c r="G11" s="638">
        <v>67.651233548586561</v>
      </c>
      <c r="H11" s="639">
        <v>80.65440353470585</v>
      </c>
      <c r="I11" s="600"/>
      <c r="J11" s="608"/>
      <c r="K11" s="607" t="s">
        <v>233</v>
      </c>
      <c r="L11" s="604" t="s">
        <v>91</v>
      </c>
      <c r="M11" s="142">
        <v>20416</v>
      </c>
      <c r="N11" s="142">
        <v>48911</v>
      </c>
      <c r="O11" s="142">
        <v>55211</v>
      </c>
      <c r="P11" s="384">
        <v>70153</v>
      </c>
      <c r="Q11" s="780">
        <v>92093</v>
      </c>
    </row>
    <row r="12" spans="1:17" x14ac:dyDescent="0.25">
      <c r="A12" s="608"/>
      <c r="B12" s="607"/>
      <c r="C12" s="604" t="s">
        <v>92</v>
      </c>
      <c r="D12" s="637">
        <v>1.7837590528607548</v>
      </c>
      <c r="E12" s="637">
        <v>2.3750315194802565</v>
      </c>
      <c r="F12" s="637">
        <v>1.6966872137981746</v>
      </c>
      <c r="G12" s="638">
        <v>1.137318517638743</v>
      </c>
      <c r="H12" s="639">
        <v>0.87881401561186301</v>
      </c>
      <c r="I12" s="600"/>
      <c r="J12" s="608"/>
      <c r="K12" s="607"/>
      <c r="L12" s="604" t="s">
        <v>92</v>
      </c>
      <c r="M12" s="142">
        <v>2516.8001763409188</v>
      </c>
      <c r="N12" s="142">
        <v>6008.4550123830868</v>
      </c>
      <c r="O12" s="142">
        <v>5077.8792220492551</v>
      </c>
      <c r="P12" s="384">
        <v>3480.0505296664678</v>
      </c>
      <c r="Q12" s="780">
        <v>4151.2827274683723</v>
      </c>
    </row>
    <row r="13" spans="1:17" x14ac:dyDescent="0.25">
      <c r="A13" s="608"/>
      <c r="B13" s="607" t="s">
        <v>234</v>
      </c>
      <c r="C13" s="604" t="s">
        <v>91</v>
      </c>
      <c r="D13" s="637">
        <v>12.515057376529512</v>
      </c>
      <c r="E13" s="637">
        <v>18.858448635210809</v>
      </c>
      <c r="F13" s="637">
        <v>26.085549948952369</v>
      </c>
      <c r="G13" s="638">
        <v>41.878681490150186</v>
      </c>
      <c r="H13" s="639">
        <v>55.518446239722195</v>
      </c>
      <c r="I13" s="600"/>
      <c r="J13" s="608"/>
      <c r="K13" s="607" t="s">
        <v>234</v>
      </c>
      <c r="L13" s="604" t="s">
        <v>91</v>
      </c>
      <c r="M13" s="142">
        <v>21714</v>
      </c>
      <c r="N13" s="142">
        <v>37550</v>
      </c>
      <c r="O13" s="142">
        <v>62087</v>
      </c>
      <c r="P13" s="384">
        <v>107356</v>
      </c>
      <c r="Q13" s="780">
        <v>154761</v>
      </c>
    </row>
    <row r="14" spans="1:17" x14ac:dyDescent="0.25">
      <c r="A14" s="608"/>
      <c r="B14" s="607"/>
      <c r="C14" s="604" t="s">
        <v>92</v>
      </c>
      <c r="D14" s="637">
        <v>1.1627015135987679</v>
      </c>
      <c r="E14" s="637">
        <v>1.4797096120149431</v>
      </c>
      <c r="F14" s="637">
        <v>1.4362641133663239</v>
      </c>
      <c r="G14" s="638">
        <v>1.2526855285081382</v>
      </c>
      <c r="H14" s="639">
        <v>1.1628810622989136</v>
      </c>
      <c r="I14" s="600"/>
      <c r="J14" s="608"/>
      <c r="K14" s="607"/>
      <c r="L14" s="604" t="s">
        <v>92</v>
      </c>
      <c r="M14" s="142">
        <v>2238.3908940373422</v>
      </c>
      <c r="N14" s="142">
        <v>3179.212972363081</v>
      </c>
      <c r="O14" s="142">
        <v>4234.258575540629</v>
      </c>
      <c r="P14" s="384">
        <v>4048.7931086558547</v>
      </c>
      <c r="Q14" s="780">
        <v>4997.8957429506618</v>
      </c>
    </row>
    <row r="15" spans="1:17" x14ac:dyDescent="0.25">
      <c r="A15" s="608"/>
      <c r="B15" s="607" t="s">
        <v>341</v>
      </c>
      <c r="C15" s="604" t="s">
        <v>91</v>
      </c>
      <c r="D15" s="637">
        <v>4.4452968155777173</v>
      </c>
      <c r="E15" s="637">
        <v>4.2074162600006639</v>
      </c>
      <c r="F15" s="637">
        <v>12.575637714339601</v>
      </c>
      <c r="G15" s="638">
        <v>12.620330783385478</v>
      </c>
      <c r="H15" s="639">
        <v>19.740695796571199</v>
      </c>
      <c r="I15" s="600"/>
      <c r="J15" s="608"/>
      <c r="K15" s="607" t="s">
        <v>341</v>
      </c>
      <c r="L15" s="604" t="s">
        <v>91</v>
      </c>
      <c r="M15" s="142">
        <v>5447</v>
      </c>
      <c r="N15" s="142">
        <v>6337</v>
      </c>
      <c r="O15" s="142">
        <v>24004</v>
      </c>
      <c r="P15" s="384">
        <v>23113</v>
      </c>
      <c r="Q15" s="780">
        <v>43272</v>
      </c>
    </row>
    <row r="16" spans="1:17" x14ac:dyDescent="0.25">
      <c r="A16" s="608"/>
      <c r="B16" s="607"/>
      <c r="C16" s="604" t="s">
        <v>92</v>
      </c>
      <c r="D16" s="637">
        <v>1.0532016283528032</v>
      </c>
      <c r="E16" s="637">
        <v>0.63432604983252805</v>
      </c>
      <c r="F16" s="637">
        <v>3.1831814248608996</v>
      </c>
      <c r="G16" s="638">
        <v>0.92839874075849749</v>
      </c>
      <c r="H16" s="639">
        <v>1.0296353875815001</v>
      </c>
      <c r="I16" s="600"/>
      <c r="J16" s="608"/>
      <c r="K16" s="607"/>
      <c r="L16" s="604" t="s">
        <v>92</v>
      </c>
      <c r="M16" s="142">
        <v>1340.7522437540997</v>
      </c>
      <c r="N16" s="142">
        <v>950.843213329901</v>
      </c>
      <c r="O16" s="142">
        <v>6866.9717761006896</v>
      </c>
      <c r="P16" s="384">
        <v>1817.9748097266026</v>
      </c>
      <c r="Q16" s="780">
        <v>2625.736251547547</v>
      </c>
    </row>
    <row r="17" spans="1:17" x14ac:dyDescent="0.25">
      <c r="A17" s="608"/>
      <c r="B17" s="607" t="s">
        <v>3</v>
      </c>
      <c r="C17" s="604" t="s">
        <v>91</v>
      </c>
      <c r="D17" s="640">
        <v>33.672408503675761</v>
      </c>
      <c r="E17" s="637">
        <v>46.864489634722915</v>
      </c>
      <c r="F17" s="637">
        <v>54.091251872069321</v>
      </c>
      <c r="G17" s="637">
        <v>63.282281033169937</v>
      </c>
      <c r="H17" s="641">
        <v>69.862489621255662</v>
      </c>
      <c r="I17" s="600"/>
      <c r="J17" s="608"/>
      <c r="K17" s="607" t="s">
        <v>3</v>
      </c>
      <c r="L17" s="604" t="s">
        <v>91</v>
      </c>
      <c r="M17" s="142">
        <v>355617</v>
      </c>
      <c r="N17" s="142">
        <v>583835</v>
      </c>
      <c r="O17" s="142">
        <v>766770</v>
      </c>
      <c r="P17" s="384">
        <v>915868</v>
      </c>
      <c r="Q17" s="780">
        <v>1093837</v>
      </c>
    </row>
    <row r="18" spans="1:17" x14ac:dyDescent="0.25">
      <c r="A18" s="608"/>
      <c r="B18" s="607"/>
      <c r="C18" s="604" t="s">
        <v>92</v>
      </c>
      <c r="D18" s="640">
        <v>0.87672154301912364</v>
      </c>
      <c r="E18" s="637">
        <v>1.0172315863014818</v>
      </c>
      <c r="F18" s="637">
        <v>0.88544952589235204</v>
      </c>
      <c r="G18" s="637">
        <v>0.64842796033985772</v>
      </c>
      <c r="H18" s="641">
        <v>0.68409613956112991</v>
      </c>
      <c r="I18" s="600"/>
      <c r="J18" s="608"/>
      <c r="K18" s="607"/>
      <c r="L18" s="604" t="s">
        <v>92</v>
      </c>
      <c r="M18" s="142">
        <v>14636.15247515703</v>
      </c>
      <c r="N18" s="142">
        <v>24390.98336847117</v>
      </c>
      <c r="O18" s="142">
        <v>26211.747132323959</v>
      </c>
      <c r="P18" s="384">
        <v>19252.289776258815</v>
      </c>
      <c r="Q18" s="780">
        <v>27148.125634646294</v>
      </c>
    </row>
    <row r="19" spans="1:17" s="630" customFormat="1" x14ac:dyDescent="0.25">
      <c r="A19" s="632"/>
      <c r="B19" s="633"/>
      <c r="C19" s="628"/>
      <c r="D19" s="640"/>
      <c r="E19" s="637"/>
      <c r="F19" s="637"/>
      <c r="G19" s="637"/>
      <c r="H19" s="641"/>
      <c r="I19" s="623"/>
      <c r="J19" s="632"/>
      <c r="K19" s="633"/>
      <c r="L19" s="628"/>
      <c r="M19" s="142"/>
      <c r="N19" s="142"/>
      <c r="O19" s="142"/>
      <c r="P19" s="384"/>
      <c r="Q19" s="780"/>
    </row>
    <row r="20" spans="1:17" ht="30" x14ac:dyDescent="0.25">
      <c r="A20" s="608" t="s">
        <v>10</v>
      </c>
      <c r="B20" s="607" t="s">
        <v>392</v>
      </c>
      <c r="C20" s="604" t="s">
        <v>91</v>
      </c>
      <c r="D20" s="637">
        <v>60.991930288378136</v>
      </c>
      <c r="E20" s="637">
        <v>78.512139745844337</v>
      </c>
      <c r="F20" s="637">
        <v>80.870948997365431</v>
      </c>
      <c r="G20" s="638">
        <v>83.473192224745418</v>
      </c>
      <c r="H20" s="639">
        <v>84.836563049702377</v>
      </c>
      <c r="I20" s="600"/>
      <c r="J20" s="608" t="s">
        <v>10</v>
      </c>
      <c r="K20" s="607" t="s">
        <v>392</v>
      </c>
      <c r="L20" s="604" t="s">
        <v>91</v>
      </c>
      <c r="M20" s="142">
        <v>1881143</v>
      </c>
      <c r="N20" s="142">
        <v>2270206</v>
      </c>
      <c r="O20" s="142">
        <v>2257388</v>
      </c>
      <c r="P20" s="384">
        <v>2337817</v>
      </c>
      <c r="Q20" s="780">
        <v>2240705</v>
      </c>
    </row>
    <row r="21" spans="1:17" x14ac:dyDescent="0.25">
      <c r="A21" s="608"/>
      <c r="B21" s="607"/>
      <c r="C21" s="604" t="s">
        <v>92</v>
      </c>
      <c r="D21" s="637">
        <v>0.61935774997839965</v>
      </c>
      <c r="E21" s="637">
        <v>0.5757595952362683</v>
      </c>
      <c r="F21" s="637">
        <v>0.49119817573985053</v>
      </c>
      <c r="G21" s="638">
        <v>0.336759556867329</v>
      </c>
      <c r="H21" s="639">
        <v>0.37711580021515861</v>
      </c>
      <c r="I21" s="600"/>
      <c r="J21" s="608"/>
      <c r="K21" s="607"/>
      <c r="L21" s="604" t="s">
        <v>92</v>
      </c>
      <c r="M21" s="142">
        <v>35894.291506543661</v>
      </c>
      <c r="N21" s="142">
        <v>73795.400771688874</v>
      </c>
      <c r="O21" s="142">
        <v>49192.526163625109</v>
      </c>
      <c r="P21" s="384">
        <v>34428.742582116582</v>
      </c>
      <c r="Q21" s="780">
        <v>36137.586755588061</v>
      </c>
    </row>
    <row r="22" spans="1:17" x14ac:dyDescent="0.25">
      <c r="A22" s="608"/>
      <c r="B22" s="607" t="s">
        <v>232</v>
      </c>
      <c r="C22" s="604" t="s">
        <v>91</v>
      </c>
      <c r="D22" s="637">
        <v>64.17466234117542</v>
      </c>
      <c r="E22" s="637">
        <v>77.12191739810676</v>
      </c>
      <c r="F22" s="637">
        <v>84.053429852452226</v>
      </c>
      <c r="G22" s="638">
        <v>91.370803435701305</v>
      </c>
      <c r="H22" s="639">
        <v>94.557870766613235</v>
      </c>
      <c r="I22" s="600"/>
      <c r="J22" s="608"/>
      <c r="K22" s="607" t="s">
        <v>232</v>
      </c>
      <c r="L22" s="604" t="s">
        <v>91</v>
      </c>
      <c r="M22" s="142">
        <v>1959590</v>
      </c>
      <c r="N22" s="142">
        <v>2462691</v>
      </c>
      <c r="O22" s="142">
        <v>2567955</v>
      </c>
      <c r="P22" s="384">
        <v>2861676</v>
      </c>
      <c r="Q22" s="780">
        <v>2916664</v>
      </c>
    </row>
    <row r="23" spans="1:17" x14ac:dyDescent="0.25">
      <c r="A23" s="608"/>
      <c r="B23" s="607"/>
      <c r="C23" s="604" t="s">
        <v>92</v>
      </c>
      <c r="D23" s="637">
        <v>0.64446955372102233</v>
      </c>
      <c r="E23" s="637">
        <v>0.87030554163179452</v>
      </c>
      <c r="F23" s="637">
        <v>0.43750706366895464</v>
      </c>
      <c r="G23" s="638">
        <v>0.27344701815201228</v>
      </c>
      <c r="H23" s="639">
        <v>0.19501035794480764</v>
      </c>
      <c r="I23" s="600"/>
      <c r="J23" s="608"/>
      <c r="K23" s="607"/>
      <c r="L23" s="604" t="s">
        <v>92</v>
      </c>
      <c r="M23" s="142">
        <v>36232.538656214936</v>
      </c>
      <c r="N23" s="142">
        <v>91031.584064260765</v>
      </c>
      <c r="O23" s="142">
        <v>51793.281913349318</v>
      </c>
      <c r="P23" s="384">
        <v>47781.422938136202</v>
      </c>
      <c r="Q23" s="780">
        <v>48380.188030922858</v>
      </c>
    </row>
    <row r="24" spans="1:17" x14ac:dyDescent="0.25">
      <c r="A24" s="608"/>
      <c r="B24" s="607" t="s">
        <v>233</v>
      </c>
      <c r="C24" s="604" t="s">
        <v>91</v>
      </c>
      <c r="D24" s="637">
        <v>40.21866826371528</v>
      </c>
      <c r="E24" s="637">
        <v>53.733216711136642</v>
      </c>
      <c r="F24" s="637">
        <v>65.828611043319924</v>
      </c>
      <c r="G24" s="638">
        <v>79.594810976396275</v>
      </c>
      <c r="H24" s="639">
        <v>88.316379246559421</v>
      </c>
      <c r="I24" s="600"/>
      <c r="J24" s="608"/>
      <c r="K24" s="607" t="s">
        <v>233</v>
      </c>
      <c r="L24" s="604" t="s">
        <v>91</v>
      </c>
      <c r="M24" s="142">
        <v>459342</v>
      </c>
      <c r="N24" s="142">
        <v>592056</v>
      </c>
      <c r="O24" s="142">
        <v>719238</v>
      </c>
      <c r="P24" s="384">
        <v>860755</v>
      </c>
      <c r="Q24" s="780">
        <v>991920</v>
      </c>
    </row>
    <row r="25" spans="1:17" x14ac:dyDescent="0.25">
      <c r="A25" s="608"/>
      <c r="B25" s="607"/>
      <c r="C25" s="604" t="s">
        <v>92</v>
      </c>
      <c r="D25" s="637">
        <v>0.75303951879867326</v>
      </c>
      <c r="E25" s="637">
        <v>0.826521268698442</v>
      </c>
      <c r="F25" s="637">
        <v>0.67974901519394382</v>
      </c>
      <c r="G25" s="638">
        <v>0.38540034204245738</v>
      </c>
      <c r="H25" s="639">
        <v>0.31206539552208368</v>
      </c>
      <c r="I25" s="600"/>
      <c r="J25" s="608"/>
      <c r="K25" s="607"/>
      <c r="L25" s="604" t="s">
        <v>92</v>
      </c>
      <c r="M25" s="142">
        <v>16081.087370624749</v>
      </c>
      <c r="N25" s="142">
        <v>22996.462889245959</v>
      </c>
      <c r="O25" s="142">
        <v>20135.074811737137</v>
      </c>
      <c r="P25" s="384">
        <v>17161.081252793301</v>
      </c>
      <c r="Q25" s="780">
        <v>23337.149661960251</v>
      </c>
    </row>
    <row r="26" spans="1:17" x14ac:dyDescent="0.25">
      <c r="A26" s="608"/>
      <c r="B26" s="607" t="s">
        <v>234</v>
      </c>
      <c r="C26" s="604" t="s">
        <v>91</v>
      </c>
      <c r="D26" s="637">
        <v>26.964245149208249</v>
      </c>
      <c r="E26" s="637">
        <v>34.146564960710734</v>
      </c>
      <c r="F26" s="637">
        <v>42.037718384820081</v>
      </c>
      <c r="G26" s="638">
        <v>55.178303064346998</v>
      </c>
      <c r="H26" s="639">
        <v>68.983042586282522</v>
      </c>
      <c r="I26" s="600"/>
      <c r="J26" s="608"/>
      <c r="K26" s="607" t="s">
        <v>234</v>
      </c>
      <c r="L26" s="604" t="s">
        <v>91</v>
      </c>
      <c r="M26" s="142">
        <v>778667</v>
      </c>
      <c r="N26" s="142">
        <v>1039669</v>
      </c>
      <c r="O26" s="142">
        <v>1271662</v>
      </c>
      <c r="P26" s="384">
        <v>1724919</v>
      </c>
      <c r="Q26" s="780">
        <v>2179562</v>
      </c>
    </row>
    <row r="27" spans="1:17" x14ac:dyDescent="0.25">
      <c r="A27" s="608"/>
      <c r="B27" s="607"/>
      <c r="C27" s="604" t="s">
        <v>92</v>
      </c>
      <c r="D27" s="637">
        <v>0.69143027588589823</v>
      </c>
      <c r="E27" s="637">
        <v>0.94914390635259394</v>
      </c>
      <c r="F27" s="637">
        <v>0.77387450098388333</v>
      </c>
      <c r="G27" s="638">
        <v>0.5016124734659958</v>
      </c>
      <c r="H27" s="639">
        <v>0.45698633098843705</v>
      </c>
      <c r="I27" s="600"/>
      <c r="J27" s="608"/>
      <c r="K27" s="607"/>
      <c r="L27" s="604" t="s">
        <v>92</v>
      </c>
      <c r="M27" s="142">
        <v>24505.067058824388</v>
      </c>
      <c r="N27" s="142">
        <v>40701.458236083934</v>
      </c>
      <c r="O27" s="142">
        <v>37491.83798220053</v>
      </c>
      <c r="P27" s="384">
        <v>24446.140803210532</v>
      </c>
      <c r="Q27" s="780">
        <v>28658.310936236921</v>
      </c>
    </row>
    <row r="28" spans="1:17" x14ac:dyDescent="0.25">
      <c r="A28" s="608"/>
      <c r="B28" s="607" t="s">
        <v>341</v>
      </c>
      <c r="C28" s="604" t="s">
        <v>91</v>
      </c>
      <c r="D28" s="637">
        <v>10.104205315482217</v>
      </c>
      <c r="E28" s="637">
        <v>12.924160763039163</v>
      </c>
      <c r="F28" s="637">
        <v>15.976378135651512</v>
      </c>
      <c r="G28" s="638">
        <v>23.309829241355875</v>
      </c>
      <c r="H28" s="639">
        <v>32.302012267605555</v>
      </c>
      <c r="I28" s="600"/>
      <c r="J28" s="608"/>
      <c r="K28" s="607" t="s">
        <v>341</v>
      </c>
      <c r="L28" s="604" t="s">
        <v>91</v>
      </c>
      <c r="M28" s="142">
        <v>238833</v>
      </c>
      <c r="N28" s="142">
        <v>321519</v>
      </c>
      <c r="O28" s="142">
        <v>426445</v>
      </c>
      <c r="P28" s="384">
        <v>672231</v>
      </c>
      <c r="Q28" s="780">
        <v>1039659</v>
      </c>
    </row>
    <row r="29" spans="1:17" x14ac:dyDescent="0.25">
      <c r="A29" s="608"/>
      <c r="B29" s="607"/>
      <c r="C29" s="604" t="s">
        <v>92</v>
      </c>
      <c r="D29" s="637">
        <v>0.51210167528153139</v>
      </c>
      <c r="E29" s="637">
        <v>0.58195870390829441</v>
      </c>
      <c r="F29" s="637">
        <v>0.6719604253114414</v>
      </c>
      <c r="G29" s="638">
        <v>0.44384837219601764</v>
      </c>
      <c r="H29" s="639">
        <v>0.50554312761720599</v>
      </c>
      <c r="I29" s="600"/>
      <c r="J29" s="608"/>
      <c r="K29" s="607"/>
      <c r="L29" s="604" t="s">
        <v>92</v>
      </c>
      <c r="M29" s="142">
        <v>12988.123286296783</v>
      </c>
      <c r="N29" s="142">
        <v>17242.755589164724</v>
      </c>
      <c r="O29" s="142">
        <v>21437.116551956493</v>
      </c>
      <c r="P29" s="384">
        <v>15764.738559008894</v>
      </c>
      <c r="Q29" s="780">
        <v>21572.671091033229</v>
      </c>
    </row>
    <row r="30" spans="1:17" x14ac:dyDescent="0.25">
      <c r="A30" s="608"/>
      <c r="B30" s="607" t="s">
        <v>3</v>
      </c>
      <c r="C30" s="604" t="s">
        <v>91</v>
      </c>
      <c r="D30" s="642">
        <v>42.141985641988548</v>
      </c>
      <c r="E30" s="642">
        <v>52.711858672666359</v>
      </c>
      <c r="F30" s="642">
        <v>58.436082066789773</v>
      </c>
      <c r="G30" s="637">
        <v>66.785951708780871</v>
      </c>
      <c r="H30" s="641">
        <v>73.0295173390261</v>
      </c>
      <c r="I30" s="600"/>
      <c r="J30" s="608"/>
      <c r="K30" s="607" t="s">
        <v>3</v>
      </c>
      <c r="L30" s="604" t="s">
        <v>91</v>
      </c>
      <c r="M30" s="142">
        <v>6083140</v>
      </c>
      <c r="N30" s="142">
        <v>7650178</v>
      </c>
      <c r="O30" s="142">
        <v>8487128</v>
      </c>
      <c r="P30" s="384">
        <v>9953829</v>
      </c>
      <c r="Q30" s="780">
        <v>11050273</v>
      </c>
    </row>
    <row r="31" spans="1:17" x14ac:dyDescent="0.25">
      <c r="A31" s="608"/>
      <c r="B31" s="607"/>
      <c r="C31" s="604" t="s">
        <v>92</v>
      </c>
      <c r="D31" s="642">
        <v>0.46645972660325052</v>
      </c>
      <c r="E31" s="642">
        <v>0.50029130960084212</v>
      </c>
      <c r="F31" s="642">
        <v>0.38983831952195869</v>
      </c>
      <c r="G31" s="637">
        <v>0.29385575457596114</v>
      </c>
      <c r="H31" s="641">
        <v>0.29897574347881384</v>
      </c>
      <c r="I31" s="600"/>
      <c r="J31" s="608"/>
      <c r="K31" s="607"/>
      <c r="L31" s="604" t="s">
        <v>92</v>
      </c>
      <c r="M31" s="142">
        <v>98475.551605137473</v>
      </c>
      <c r="N31" s="142">
        <v>231451.57868723187</v>
      </c>
      <c r="O31" s="142">
        <v>168359.62956434637</v>
      </c>
      <c r="P31" s="384">
        <v>115592.90061969683</v>
      </c>
      <c r="Q31" s="780">
        <v>130758.04970418153</v>
      </c>
    </row>
    <row r="32" spans="1:17" s="630" customFormat="1" x14ac:dyDescent="0.25">
      <c r="A32" s="632"/>
      <c r="B32" s="633"/>
      <c r="C32" s="628"/>
      <c r="D32" s="642"/>
      <c r="E32" s="642"/>
      <c r="F32" s="642"/>
      <c r="G32" s="637"/>
      <c r="H32" s="641"/>
      <c r="I32" s="623"/>
      <c r="J32" s="632"/>
      <c r="K32" s="633"/>
      <c r="L32" s="628"/>
      <c r="M32" s="142"/>
      <c r="N32" s="142"/>
      <c r="O32" s="142"/>
      <c r="P32" s="384"/>
      <c r="Q32" s="780"/>
    </row>
    <row r="33" spans="1:17" x14ac:dyDescent="0.25">
      <c r="A33" s="608" t="s">
        <v>3</v>
      </c>
      <c r="B33" s="607" t="s">
        <v>392</v>
      </c>
      <c r="C33" s="604" t="s">
        <v>91</v>
      </c>
      <c r="D33" s="637">
        <v>60.228383710152769</v>
      </c>
      <c r="E33" s="637">
        <v>77.780889892218013</v>
      </c>
      <c r="F33" s="637">
        <v>80.340971501848003</v>
      </c>
      <c r="G33" s="638">
        <v>82.725886264140186</v>
      </c>
      <c r="H33" s="639">
        <v>84.219997875886193</v>
      </c>
      <c r="I33" s="600"/>
      <c r="J33" s="608" t="s">
        <v>3</v>
      </c>
      <c r="K33" s="607" t="s">
        <v>392</v>
      </c>
      <c r="L33" s="604" t="s">
        <v>91</v>
      </c>
      <c r="M33" s="142">
        <v>2039103</v>
      </c>
      <c r="N33" s="142">
        <v>2504848</v>
      </c>
      <c r="O33" s="142">
        <v>2564340</v>
      </c>
      <c r="P33" s="384">
        <v>2638902</v>
      </c>
      <c r="Q33" s="780">
        <v>2569286</v>
      </c>
    </row>
    <row r="34" spans="1:17" x14ac:dyDescent="0.25">
      <c r="A34" s="608"/>
      <c r="B34" s="607"/>
      <c r="C34" s="604" t="s">
        <v>92</v>
      </c>
      <c r="D34" s="637">
        <v>0.59954557341300341</v>
      </c>
      <c r="E34" s="637">
        <v>0.54438901203919121</v>
      </c>
      <c r="F34" s="637">
        <v>0.46782638722658137</v>
      </c>
      <c r="G34" s="638">
        <v>0.31293910419399468</v>
      </c>
      <c r="H34" s="639">
        <v>0.37364213729699663</v>
      </c>
      <c r="I34" s="600"/>
      <c r="J34" s="608"/>
      <c r="K34" s="607"/>
      <c r="L34" s="604" t="s">
        <v>92</v>
      </c>
      <c r="M34" s="142">
        <v>37990.55148259049</v>
      </c>
      <c r="N34" s="142">
        <v>75762.541542476829</v>
      </c>
      <c r="O34" s="142">
        <v>53466.042522465585</v>
      </c>
      <c r="P34" s="384">
        <v>36646.413097271005</v>
      </c>
      <c r="Q34" s="780">
        <v>39338.89593481303</v>
      </c>
    </row>
    <row r="35" spans="1:17" x14ac:dyDescent="0.25">
      <c r="A35" s="608"/>
      <c r="B35" s="607" t="s">
        <v>232</v>
      </c>
      <c r="C35" s="604" t="s">
        <v>91</v>
      </c>
      <c r="D35" s="637">
        <v>63.207556081434603</v>
      </c>
      <c r="E35" s="637">
        <v>76.163950879424448</v>
      </c>
      <c r="F35" s="637">
        <v>83.135975831293649</v>
      </c>
      <c r="G35" s="638">
        <v>90.987387164941822</v>
      </c>
      <c r="H35" s="639">
        <v>94.173935751639704</v>
      </c>
      <c r="I35" s="600"/>
      <c r="J35" s="608"/>
      <c r="K35" s="607" t="s">
        <v>232</v>
      </c>
      <c r="L35" s="604" t="s">
        <v>91</v>
      </c>
      <c r="M35" s="142">
        <v>2074283</v>
      </c>
      <c r="N35" s="142">
        <v>2651504</v>
      </c>
      <c r="O35" s="142">
        <v>2816799</v>
      </c>
      <c r="P35" s="384">
        <v>3154338</v>
      </c>
      <c r="Q35" s="780">
        <v>3241982</v>
      </c>
    </row>
    <row r="36" spans="1:17" x14ac:dyDescent="0.25">
      <c r="A36" s="608"/>
      <c r="B36" s="607"/>
      <c r="C36" s="604" t="s">
        <v>92</v>
      </c>
      <c r="D36" s="637">
        <v>0.62547488563453135</v>
      </c>
      <c r="E36" s="637">
        <v>0.81912301017892597</v>
      </c>
      <c r="F36" s="637">
        <v>0.41015453113804196</v>
      </c>
      <c r="G36" s="638">
        <v>0.25770501168321591</v>
      </c>
      <c r="H36" s="639">
        <v>0.19296253199686622</v>
      </c>
      <c r="I36" s="600"/>
      <c r="J36" s="608"/>
      <c r="K36" s="607"/>
      <c r="L36" s="604" t="s">
        <v>92</v>
      </c>
      <c r="M36" s="142">
        <v>36982.96654601195</v>
      </c>
      <c r="N36" s="142">
        <v>93646.197130313303</v>
      </c>
      <c r="O36" s="142">
        <v>54494.286216964225</v>
      </c>
      <c r="P36" s="384">
        <v>49850.755901997189</v>
      </c>
      <c r="Q36" s="780">
        <v>50344.805822480834</v>
      </c>
    </row>
    <row r="37" spans="1:17" x14ac:dyDescent="0.25">
      <c r="A37" s="608"/>
      <c r="B37" s="607" t="s">
        <v>233</v>
      </c>
      <c r="C37" s="604" t="s">
        <v>91</v>
      </c>
      <c r="D37" s="637">
        <v>39.091981582011783</v>
      </c>
      <c r="E37" s="637">
        <v>52.678165086297987</v>
      </c>
      <c r="F37" s="637">
        <v>64.559598482108157</v>
      </c>
      <c r="G37" s="638">
        <v>78.551344312141737</v>
      </c>
      <c r="H37" s="639">
        <v>87.611192840743897</v>
      </c>
      <c r="I37" s="600"/>
      <c r="J37" s="608"/>
      <c r="K37" s="607" t="s">
        <v>233</v>
      </c>
      <c r="L37" s="604" t="s">
        <v>91</v>
      </c>
      <c r="M37" s="142">
        <v>479758</v>
      </c>
      <c r="N37" s="142">
        <v>640967</v>
      </c>
      <c r="O37" s="142">
        <v>779404</v>
      </c>
      <c r="P37" s="384">
        <v>931412</v>
      </c>
      <c r="Q37" s="780">
        <v>1084920</v>
      </c>
    </row>
    <row r="38" spans="1:17" x14ac:dyDescent="0.25">
      <c r="A38" s="608"/>
      <c r="B38" s="607"/>
      <c r="C38" s="604" t="s">
        <v>92</v>
      </c>
      <c r="D38" s="637">
        <v>0.73075000263391676</v>
      </c>
      <c r="E38" s="637">
        <v>0.77376893918051126</v>
      </c>
      <c r="F38" s="637">
        <v>0.62185164435813756</v>
      </c>
      <c r="G38" s="638">
        <v>0.38106176968105276</v>
      </c>
      <c r="H38" s="639">
        <v>0.30562370130504579</v>
      </c>
      <c r="I38" s="600"/>
      <c r="J38" s="608"/>
      <c r="K38" s="607"/>
      <c r="L38" s="604" t="s">
        <v>92</v>
      </c>
      <c r="M38" s="142">
        <v>16695.961006274178</v>
      </c>
      <c r="N38" s="142">
        <v>24144.524363817141</v>
      </c>
      <c r="O38" s="142">
        <v>21372.960083755621</v>
      </c>
      <c r="P38" s="384">
        <v>17969.358997697924</v>
      </c>
      <c r="Q38" s="780">
        <v>24224.571069813439</v>
      </c>
    </row>
    <row r="39" spans="1:17" x14ac:dyDescent="0.25">
      <c r="A39" s="608"/>
      <c r="B39" s="607" t="s">
        <v>234</v>
      </c>
      <c r="C39" s="604" t="s">
        <v>91</v>
      </c>
      <c r="D39" s="637">
        <v>26.145313772446094</v>
      </c>
      <c r="E39" s="637">
        <v>33.20814220183486</v>
      </c>
      <c r="F39" s="637">
        <v>40.877250659428874</v>
      </c>
      <c r="G39" s="638">
        <v>54.173977128981534</v>
      </c>
      <c r="H39" s="639">
        <v>67.884350494215866</v>
      </c>
      <c r="I39" s="600"/>
      <c r="J39" s="608"/>
      <c r="K39" s="607" t="s">
        <v>234</v>
      </c>
      <c r="L39" s="604" t="s">
        <v>91</v>
      </c>
      <c r="M39" s="142">
        <v>800381</v>
      </c>
      <c r="N39" s="142">
        <v>1077219</v>
      </c>
      <c r="O39" s="142">
        <v>1336635</v>
      </c>
      <c r="P39" s="384">
        <v>1832548</v>
      </c>
      <c r="Q39" s="780">
        <v>2336523</v>
      </c>
    </row>
    <row r="40" spans="1:17" x14ac:dyDescent="0.25">
      <c r="A40" s="608"/>
      <c r="B40" s="607"/>
      <c r="C40" s="604" t="s">
        <v>92</v>
      </c>
      <c r="D40" s="637">
        <v>0.66865633931214485</v>
      </c>
      <c r="E40" s="637">
        <v>0.91451032882804772</v>
      </c>
      <c r="F40" s="637">
        <v>0.7512043811181468</v>
      </c>
      <c r="G40" s="638">
        <v>0.48966594950620229</v>
      </c>
      <c r="H40" s="639">
        <v>0.4338842114397603</v>
      </c>
      <c r="I40" s="600"/>
      <c r="J40" s="608"/>
      <c r="K40" s="607"/>
      <c r="L40" s="604" t="s">
        <v>92</v>
      </c>
      <c r="M40" s="142">
        <v>24619.851749976548</v>
      </c>
      <c r="N40" s="142">
        <v>41099.023847584343</v>
      </c>
      <c r="O40" s="142">
        <v>38588.300058630455</v>
      </c>
      <c r="P40" s="384">
        <v>25275.398388463276</v>
      </c>
      <c r="Q40" s="780">
        <v>29505.930431977271</v>
      </c>
    </row>
    <row r="41" spans="1:17" x14ac:dyDescent="0.25">
      <c r="A41" s="608"/>
      <c r="B41" s="607" t="s">
        <v>341</v>
      </c>
      <c r="C41" s="604" t="s">
        <v>91</v>
      </c>
      <c r="D41" s="637">
        <v>9.8253059950535615</v>
      </c>
      <c r="E41" s="637">
        <v>12.426549765364806</v>
      </c>
      <c r="F41" s="637">
        <v>15.718832451297548</v>
      </c>
      <c r="G41" s="638">
        <v>22.669046988757806</v>
      </c>
      <c r="H41" s="639">
        <v>31.517336759314098</v>
      </c>
      <c r="I41" s="600"/>
      <c r="J41" s="608"/>
      <c r="K41" s="607" t="s">
        <v>341</v>
      </c>
      <c r="L41" s="604" t="s">
        <v>91</v>
      </c>
      <c r="M41" s="142">
        <v>244280</v>
      </c>
      <c r="N41" s="142">
        <v>327856</v>
      </c>
      <c r="O41" s="142">
        <v>451111</v>
      </c>
      <c r="P41" s="384">
        <v>695344</v>
      </c>
      <c r="Q41" s="780">
        <v>1084070</v>
      </c>
    </row>
    <row r="42" spans="1:17" x14ac:dyDescent="0.25">
      <c r="A42" s="608"/>
      <c r="B42" s="607"/>
      <c r="C42" s="604" t="s">
        <v>92</v>
      </c>
      <c r="D42" s="637">
        <v>0.49157756799157198</v>
      </c>
      <c r="E42" s="637">
        <v>0.55344915887120483</v>
      </c>
      <c r="F42" s="637">
        <v>0.68294962789510638</v>
      </c>
      <c r="G42" s="638">
        <v>0.42778224232514511</v>
      </c>
      <c r="H42" s="639">
        <v>0.49140762303688418</v>
      </c>
      <c r="I42" s="600"/>
      <c r="J42" s="608"/>
      <c r="K42" s="607"/>
      <c r="L42" s="604" t="s">
        <v>92</v>
      </c>
      <c r="M42" s="142">
        <v>13066.005907491488</v>
      </c>
      <c r="N42" s="142">
        <v>17304.416260598198</v>
      </c>
      <c r="O42" s="142">
        <v>23403.961607092067</v>
      </c>
      <c r="P42" s="384">
        <v>16064.425209996494</v>
      </c>
      <c r="Q42" s="780">
        <v>22248.294396890109</v>
      </c>
    </row>
    <row r="43" spans="1:17" x14ac:dyDescent="0.25">
      <c r="A43" s="608"/>
      <c r="B43" s="607" t="s">
        <v>3</v>
      </c>
      <c r="C43" s="604" t="s">
        <v>91</v>
      </c>
      <c r="D43" s="642">
        <v>41.564566364314295</v>
      </c>
      <c r="E43" s="642">
        <v>52.249607287774381</v>
      </c>
      <c r="F43" s="642">
        <v>58.040631651204087</v>
      </c>
      <c r="G43" s="637">
        <v>66.47784652087222</v>
      </c>
      <c r="H43" s="641">
        <v>72.7358372582447</v>
      </c>
      <c r="I43" s="600"/>
      <c r="J43" s="608"/>
      <c r="K43" s="607" t="s">
        <v>3</v>
      </c>
      <c r="L43" s="604" t="s">
        <v>91</v>
      </c>
      <c r="M43" s="142">
        <v>6438757</v>
      </c>
      <c r="N43" s="142">
        <v>8234013</v>
      </c>
      <c r="O43" s="142">
        <v>9285638</v>
      </c>
      <c r="P43" s="384">
        <v>10871442</v>
      </c>
      <c r="Q43" s="780">
        <v>12155344</v>
      </c>
    </row>
    <row r="44" spans="1:17" x14ac:dyDescent="0.25">
      <c r="A44" s="608"/>
      <c r="B44" s="607"/>
      <c r="C44" s="604" t="s">
        <v>92</v>
      </c>
      <c r="D44" s="642">
        <v>0.45096273631017209</v>
      </c>
      <c r="E44" s="642">
        <v>0.47606060130538086</v>
      </c>
      <c r="F44" s="642">
        <v>0.36646305685916908</v>
      </c>
      <c r="G44" s="637">
        <v>0.2815239789832083</v>
      </c>
      <c r="H44" s="641">
        <v>0.28700932441162136</v>
      </c>
      <c r="I44" s="600"/>
      <c r="J44" s="608"/>
      <c r="K44" s="607"/>
      <c r="L44" s="604" t="s">
        <v>92</v>
      </c>
      <c r="M44" s="142">
        <v>101686.57435246983</v>
      </c>
      <c r="N44" s="142">
        <v>238808.82999854459</v>
      </c>
      <c r="O44" s="142">
        <v>179746.00305429852</v>
      </c>
      <c r="P44" s="384">
        <v>122134.06135916962</v>
      </c>
      <c r="Q44" s="780">
        <v>138493.05013288179</v>
      </c>
    </row>
    <row r="45" spans="1:17" x14ac:dyDescent="0.25">
      <c r="A45" s="230"/>
      <c r="B45" s="19"/>
      <c r="C45" s="48"/>
      <c r="D45" s="18"/>
      <c r="E45" s="18"/>
      <c r="F45" s="18"/>
      <c r="G45" s="18"/>
      <c r="H45" s="288"/>
      <c r="I45" s="600"/>
      <c r="J45" s="230"/>
      <c r="K45" s="19"/>
      <c r="L45" s="19"/>
      <c r="M45" s="18"/>
      <c r="N45" s="18"/>
      <c r="O45" s="18"/>
      <c r="P45" s="18"/>
      <c r="Q45" s="288"/>
    </row>
    <row r="46" spans="1:17" ht="14.45" customHeight="1" x14ac:dyDescent="0.25">
      <c r="A46" s="875" t="s">
        <v>342</v>
      </c>
      <c r="B46" s="875"/>
      <c r="C46" s="875"/>
      <c r="D46" s="875"/>
      <c r="E46" s="875"/>
      <c r="F46" s="875"/>
      <c r="G46" s="875"/>
      <c r="H46" s="875"/>
      <c r="I46" s="600"/>
      <c r="J46" s="875" t="s">
        <v>342</v>
      </c>
      <c r="K46" s="875"/>
      <c r="L46" s="875"/>
      <c r="M46" s="875"/>
      <c r="N46" s="875"/>
      <c r="O46" s="875"/>
      <c r="P46" s="875"/>
      <c r="Q46" s="875"/>
    </row>
    <row r="47" spans="1:17" x14ac:dyDescent="0.25">
      <c r="A47" s="875" t="s">
        <v>6</v>
      </c>
      <c r="B47" s="875"/>
      <c r="C47" s="875"/>
      <c r="D47" s="875"/>
      <c r="E47" s="875"/>
      <c r="F47" s="875"/>
      <c r="G47" s="875"/>
      <c r="H47" s="875"/>
      <c r="I47" s="600"/>
      <c r="J47" s="875" t="s">
        <v>6</v>
      </c>
      <c r="K47" s="875"/>
      <c r="L47" s="875"/>
      <c r="M47" s="875"/>
      <c r="N47" s="875"/>
      <c r="O47" s="875"/>
      <c r="P47" s="875"/>
      <c r="Q47" s="875"/>
    </row>
  </sheetData>
  <mergeCells count="8">
    <mergeCell ref="A47:H47"/>
    <mergeCell ref="J47:Q47"/>
    <mergeCell ref="A46:H46"/>
    <mergeCell ref="J46:Q46"/>
    <mergeCell ref="A2:H2"/>
    <mergeCell ref="J2:P2"/>
    <mergeCell ref="A3:H3"/>
    <mergeCell ref="J3:P3"/>
  </mergeCells>
  <hyperlinks>
    <hyperlink ref="A1" location="INDICE!A1" display="INDICE" xr:uid="{D4634F7E-476E-43BB-99B8-30136D471B18}"/>
  </hyperlinks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M54"/>
  <sheetViews>
    <sheetView workbookViewId="0">
      <selection activeCell="C49" sqref="C49:D246"/>
    </sheetView>
  </sheetViews>
  <sheetFormatPr baseColWidth="10" defaultColWidth="11.5703125" defaultRowHeight="15" x14ac:dyDescent="0.25"/>
  <cols>
    <col min="1" max="1" width="11.5703125" style="1" customWidth="1"/>
    <col min="2" max="2" width="9.7109375" style="1" customWidth="1"/>
    <col min="3" max="3" width="13.28515625" style="1" customWidth="1"/>
    <col min="4" max="5" width="7.7109375" style="1" customWidth="1"/>
    <col min="6" max="6" width="6.5703125" style="1" customWidth="1"/>
    <col min="7" max="7" width="11.5703125" style="1"/>
    <col min="8" max="8" width="9.7109375" style="1" customWidth="1"/>
    <col min="9" max="9" width="13.28515625" style="305" customWidth="1"/>
    <col min="10" max="11" width="10.7109375" style="1" customWidth="1"/>
    <col min="12" max="16384" width="11.5703125" style="1"/>
  </cols>
  <sheetData>
    <row r="1" spans="1:11" x14ac:dyDescent="0.25">
      <c r="A1" s="398" t="s">
        <v>344</v>
      </c>
      <c r="B1" s="194"/>
    </row>
    <row r="2" spans="1:11" ht="75" customHeight="1" x14ac:dyDescent="0.25">
      <c r="A2" s="892" t="s">
        <v>572</v>
      </c>
      <c r="B2" s="892"/>
      <c r="C2" s="892"/>
      <c r="D2" s="892"/>
      <c r="E2" s="892"/>
      <c r="G2" s="892" t="s">
        <v>571</v>
      </c>
      <c r="H2" s="892"/>
      <c r="I2" s="892"/>
      <c r="J2" s="892"/>
      <c r="K2" s="892"/>
    </row>
    <row r="3" spans="1:11" ht="28.9" customHeight="1" x14ac:dyDescent="0.25">
      <c r="A3" s="894" t="s">
        <v>515</v>
      </c>
      <c r="B3" s="894"/>
      <c r="C3" s="894"/>
      <c r="D3" s="894"/>
      <c r="E3" s="894"/>
      <c r="G3" s="894" t="s">
        <v>25</v>
      </c>
      <c r="H3" s="894"/>
      <c r="I3" s="894"/>
      <c r="J3" s="894"/>
      <c r="K3" s="894"/>
    </row>
    <row r="4" spans="1:11" x14ac:dyDescent="0.25">
      <c r="A4" s="107"/>
      <c r="B4" s="107"/>
      <c r="C4" s="107"/>
      <c r="G4" s="107"/>
      <c r="H4" s="107"/>
      <c r="I4" s="107"/>
    </row>
    <row r="5" spans="1:11" x14ac:dyDescent="0.25">
      <c r="A5" s="217"/>
      <c r="B5" s="50"/>
      <c r="C5" s="50"/>
      <c r="D5" s="50">
        <v>2015</v>
      </c>
      <c r="E5" s="246">
        <v>2017</v>
      </c>
      <c r="G5" s="217"/>
      <c r="H5" s="50"/>
      <c r="I5" s="50"/>
      <c r="J5" s="50">
        <v>2015</v>
      </c>
      <c r="K5" s="246">
        <v>2017</v>
      </c>
    </row>
    <row r="6" spans="1:11" x14ac:dyDescent="0.25">
      <c r="A6" s="227"/>
      <c r="B6" s="336"/>
      <c r="C6" s="336"/>
      <c r="D6" s="133"/>
      <c r="E6" s="257"/>
      <c r="G6" s="227"/>
      <c r="H6" s="336"/>
      <c r="I6" s="336"/>
      <c r="J6" s="133"/>
      <c r="K6" s="257"/>
    </row>
    <row r="7" spans="1:11" x14ac:dyDescent="0.2">
      <c r="A7" s="417" t="s">
        <v>9</v>
      </c>
      <c r="B7" s="418" t="s">
        <v>40</v>
      </c>
      <c r="C7" s="125" t="s">
        <v>91</v>
      </c>
      <c r="D7" s="637">
        <v>41.986246844952326</v>
      </c>
      <c r="E7" s="643">
        <v>43.083043517318373</v>
      </c>
      <c r="G7" s="417" t="s">
        <v>9</v>
      </c>
      <c r="H7" s="418" t="s">
        <v>40</v>
      </c>
      <c r="I7" s="125" t="s">
        <v>91</v>
      </c>
      <c r="J7" s="142">
        <v>154535</v>
      </c>
      <c r="K7" s="490">
        <v>167858</v>
      </c>
    </row>
    <row r="8" spans="1:11" x14ac:dyDescent="0.2">
      <c r="A8" s="417"/>
      <c r="B8" s="418"/>
      <c r="C8" s="125" t="s">
        <v>92</v>
      </c>
      <c r="D8" s="637">
        <v>1.1967970837422843</v>
      </c>
      <c r="E8" s="643">
        <v>1.1884564957850901</v>
      </c>
      <c r="G8" s="417"/>
      <c r="H8" s="418"/>
      <c r="I8" s="125" t="s">
        <v>92</v>
      </c>
      <c r="J8" s="142">
        <v>7739.0865097454098</v>
      </c>
      <c r="K8" s="490">
        <v>7112.9067350297146</v>
      </c>
    </row>
    <row r="9" spans="1:11" x14ac:dyDescent="0.2">
      <c r="A9" s="417"/>
      <c r="B9" s="418" t="s">
        <v>41</v>
      </c>
      <c r="C9" s="125" t="s">
        <v>91</v>
      </c>
      <c r="D9" s="637">
        <v>36.508302957979588</v>
      </c>
      <c r="E9" s="643">
        <v>39.105634762077734</v>
      </c>
      <c r="G9" s="417"/>
      <c r="H9" s="418" t="s">
        <v>41</v>
      </c>
      <c r="I9" s="125" t="s">
        <v>91</v>
      </c>
      <c r="J9" s="142">
        <v>112278</v>
      </c>
      <c r="K9" s="490">
        <v>137802</v>
      </c>
    </row>
    <row r="10" spans="1:11" x14ac:dyDescent="0.2">
      <c r="A10" s="417"/>
      <c r="B10" s="418"/>
      <c r="C10" s="125" t="s">
        <v>92</v>
      </c>
      <c r="D10" s="637">
        <v>1.1287980104967945</v>
      </c>
      <c r="E10" s="643">
        <v>1.1667491964999186</v>
      </c>
      <c r="G10" s="417"/>
      <c r="H10" s="418"/>
      <c r="I10" s="125" t="s">
        <v>92</v>
      </c>
      <c r="J10" s="142">
        <v>5003.6068990020949</v>
      </c>
      <c r="K10" s="490">
        <v>6327.8074531840739</v>
      </c>
    </row>
    <row r="11" spans="1:11" x14ac:dyDescent="0.2">
      <c r="A11" s="417"/>
      <c r="B11" s="418" t="s">
        <v>42</v>
      </c>
      <c r="C11" s="125" t="s">
        <v>91</v>
      </c>
      <c r="D11" s="637">
        <v>34.579283862156331</v>
      </c>
      <c r="E11" s="643">
        <v>33.324282807844945</v>
      </c>
      <c r="G11" s="417"/>
      <c r="H11" s="418" t="s">
        <v>42</v>
      </c>
      <c r="I11" s="125" t="s">
        <v>91</v>
      </c>
      <c r="J11" s="142">
        <v>87349</v>
      </c>
      <c r="K11" s="490">
        <v>89596</v>
      </c>
    </row>
    <row r="12" spans="1:11" x14ac:dyDescent="0.2">
      <c r="A12" s="417"/>
      <c r="B12" s="418"/>
      <c r="C12" s="125" t="s">
        <v>92</v>
      </c>
      <c r="D12" s="637">
        <v>1.317592403533187</v>
      </c>
      <c r="E12" s="643">
        <v>1.3245284674289526</v>
      </c>
      <c r="G12" s="417"/>
      <c r="H12" s="418"/>
      <c r="I12" s="125" t="s">
        <v>92</v>
      </c>
      <c r="J12" s="142">
        <v>4094.2881339744272</v>
      </c>
      <c r="K12" s="490">
        <v>4512.4555681114616</v>
      </c>
    </row>
    <row r="13" spans="1:11" x14ac:dyDescent="0.2">
      <c r="A13" s="417"/>
      <c r="B13" s="418" t="s">
        <v>43</v>
      </c>
      <c r="C13" s="125" t="s">
        <v>91</v>
      </c>
      <c r="D13" s="637">
        <v>33.464710961089132</v>
      </c>
      <c r="E13" s="643">
        <v>33.203107636230733</v>
      </c>
      <c r="G13" s="417"/>
      <c r="H13" s="418" t="s">
        <v>43</v>
      </c>
      <c r="I13" s="125" t="s">
        <v>91</v>
      </c>
      <c r="J13" s="142">
        <v>68605</v>
      </c>
      <c r="K13" s="490">
        <v>67226</v>
      </c>
    </row>
    <row r="14" spans="1:11" x14ac:dyDescent="0.2">
      <c r="A14" s="417"/>
      <c r="B14" s="418"/>
      <c r="C14" s="125" t="s">
        <v>92</v>
      </c>
      <c r="D14" s="637">
        <v>1.5873147750074841</v>
      </c>
      <c r="E14" s="643">
        <v>1.6930767455836524</v>
      </c>
      <c r="G14" s="417"/>
      <c r="H14" s="418"/>
      <c r="I14" s="125" t="s">
        <v>92</v>
      </c>
      <c r="J14" s="142">
        <v>4385.2186376229974</v>
      </c>
      <c r="K14" s="490">
        <v>3916.562356387426</v>
      </c>
    </row>
    <row r="15" spans="1:11" x14ac:dyDescent="0.2">
      <c r="A15" s="417"/>
      <c r="B15" s="418" t="s">
        <v>44</v>
      </c>
      <c r="C15" s="125" t="s">
        <v>91</v>
      </c>
      <c r="D15" s="637">
        <v>37.360045467462349</v>
      </c>
      <c r="E15" s="643">
        <v>31.475918655839219</v>
      </c>
      <c r="G15" s="417"/>
      <c r="H15" s="418" t="s">
        <v>44</v>
      </c>
      <c r="I15" s="125" t="s">
        <v>91</v>
      </c>
      <c r="J15" s="142">
        <v>39441</v>
      </c>
      <c r="K15" s="490">
        <v>40970</v>
      </c>
    </row>
    <row r="16" spans="1:11" x14ac:dyDescent="0.2">
      <c r="A16" s="417"/>
      <c r="B16" s="418"/>
      <c r="C16" s="125" t="s">
        <v>92</v>
      </c>
      <c r="D16" s="637">
        <v>1.8806335224718609</v>
      </c>
      <c r="E16" s="643">
        <v>1.7947621838869836</v>
      </c>
      <c r="G16" s="417"/>
      <c r="H16" s="418"/>
      <c r="I16" s="125" t="s">
        <v>92</v>
      </c>
      <c r="J16" s="142">
        <v>2820.1455547513488</v>
      </c>
      <c r="K16" s="490">
        <v>2840.2101416920277</v>
      </c>
    </row>
    <row r="17" spans="1:11" x14ac:dyDescent="0.2">
      <c r="A17" s="417"/>
      <c r="B17" s="418" t="s">
        <v>3</v>
      </c>
      <c r="C17" s="125" t="s">
        <v>91</v>
      </c>
      <c r="D17" s="637">
        <v>37.291514803354112</v>
      </c>
      <c r="E17" s="643">
        <v>37.435488355564544</v>
      </c>
      <c r="G17" s="417"/>
      <c r="H17" s="418" t="s">
        <v>3</v>
      </c>
      <c r="I17" s="125" t="s">
        <v>91</v>
      </c>
      <c r="J17" s="142">
        <v>463494</v>
      </c>
      <c r="K17" s="490">
        <v>503547</v>
      </c>
    </row>
    <row r="18" spans="1:11" x14ac:dyDescent="0.2">
      <c r="A18" s="417"/>
      <c r="B18" s="418"/>
      <c r="C18" s="125" t="s">
        <v>92</v>
      </c>
      <c r="D18" s="637">
        <v>0.64927135060524566</v>
      </c>
      <c r="E18" s="643">
        <v>0.70151749204054903</v>
      </c>
      <c r="G18" s="417"/>
      <c r="H18" s="418"/>
      <c r="I18" s="125" t="s">
        <v>92</v>
      </c>
      <c r="J18" s="142">
        <v>13206.65700796157</v>
      </c>
      <c r="K18" s="490">
        <v>13762.022687013779</v>
      </c>
    </row>
    <row r="19" spans="1:11" s="631" customFormat="1" x14ac:dyDescent="0.2">
      <c r="A19" s="417"/>
      <c r="B19" s="418"/>
      <c r="C19" s="125"/>
      <c r="D19" s="637"/>
      <c r="E19" s="643"/>
      <c r="G19" s="417"/>
      <c r="H19" s="418"/>
      <c r="I19" s="125"/>
      <c r="J19" s="142"/>
      <c r="K19" s="490"/>
    </row>
    <row r="20" spans="1:11" ht="15" customHeight="1" x14ac:dyDescent="0.2">
      <c r="A20" s="417" t="s">
        <v>10</v>
      </c>
      <c r="B20" s="418" t="s">
        <v>40</v>
      </c>
      <c r="C20" s="125" t="s">
        <v>91</v>
      </c>
      <c r="D20" s="637">
        <v>26.710280538757793</v>
      </c>
      <c r="E20" s="643">
        <v>28.003031465922039</v>
      </c>
      <c r="G20" s="417" t="s">
        <v>10</v>
      </c>
      <c r="H20" s="418" t="s">
        <v>40</v>
      </c>
      <c r="I20" s="125" t="s">
        <v>91</v>
      </c>
      <c r="J20" s="142">
        <v>696247</v>
      </c>
      <c r="K20" s="490">
        <v>726064</v>
      </c>
    </row>
    <row r="21" spans="1:11" ht="15" customHeight="1" x14ac:dyDescent="0.2">
      <c r="A21" s="417"/>
      <c r="B21" s="418"/>
      <c r="C21" s="125" t="s">
        <v>92</v>
      </c>
      <c r="D21" s="637">
        <v>0.41829427143210479</v>
      </c>
      <c r="E21" s="643">
        <v>0.48867537003241968</v>
      </c>
      <c r="G21" s="417"/>
      <c r="H21" s="418"/>
      <c r="I21" s="125" t="s">
        <v>92</v>
      </c>
      <c r="J21" s="142">
        <v>14900.587641035372</v>
      </c>
      <c r="K21" s="490">
        <v>16950.113916803573</v>
      </c>
    </row>
    <row r="22" spans="1:11" x14ac:dyDescent="0.2">
      <c r="A22" s="417"/>
      <c r="B22" s="418" t="s">
        <v>41</v>
      </c>
      <c r="C22" s="125" t="s">
        <v>91</v>
      </c>
      <c r="D22" s="637">
        <v>25.369738578019042</v>
      </c>
      <c r="E22" s="643">
        <v>26.126093070791761</v>
      </c>
      <c r="G22" s="417"/>
      <c r="H22" s="418" t="s">
        <v>41</v>
      </c>
      <c r="I22" s="125" t="s">
        <v>91</v>
      </c>
      <c r="J22" s="142">
        <v>724578</v>
      </c>
      <c r="K22" s="490">
        <v>783254</v>
      </c>
    </row>
    <row r="23" spans="1:11" x14ac:dyDescent="0.2">
      <c r="A23" s="417"/>
      <c r="B23" s="418"/>
      <c r="C23" s="125" t="s">
        <v>92</v>
      </c>
      <c r="D23" s="637">
        <v>0.42216415349784953</v>
      </c>
      <c r="E23" s="643">
        <v>0.43189332172172906</v>
      </c>
      <c r="G23" s="417"/>
      <c r="H23" s="418"/>
      <c r="I23" s="125" t="s">
        <v>92</v>
      </c>
      <c r="J23" s="142">
        <v>15331.305385656142</v>
      </c>
      <c r="K23" s="490">
        <v>16454.036590239775</v>
      </c>
    </row>
    <row r="24" spans="1:11" x14ac:dyDescent="0.2">
      <c r="A24" s="417"/>
      <c r="B24" s="418" t="s">
        <v>42</v>
      </c>
      <c r="C24" s="125" t="s">
        <v>91</v>
      </c>
      <c r="D24" s="637">
        <v>24.56118016441501</v>
      </c>
      <c r="E24" s="643">
        <v>25.603008960912412</v>
      </c>
      <c r="G24" s="417"/>
      <c r="H24" s="418" t="s">
        <v>42</v>
      </c>
      <c r="I24" s="125" t="s">
        <v>91</v>
      </c>
      <c r="J24" s="142">
        <v>698406</v>
      </c>
      <c r="K24" s="490">
        <v>745926</v>
      </c>
    </row>
    <row r="25" spans="1:11" x14ac:dyDescent="0.2">
      <c r="A25" s="417"/>
      <c r="B25" s="418"/>
      <c r="C25" s="125" t="s">
        <v>92</v>
      </c>
      <c r="D25" s="637">
        <v>0.41736524945844222</v>
      </c>
      <c r="E25" s="643">
        <v>0.43975434282807296</v>
      </c>
      <c r="G25" s="417"/>
      <c r="H25" s="418"/>
      <c r="I25" s="125" t="s">
        <v>92</v>
      </c>
      <c r="J25" s="142">
        <v>14545.13087428608</v>
      </c>
      <c r="K25" s="490">
        <v>15510.495256105094</v>
      </c>
    </row>
    <row r="26" spans="1:11" x14ac:dyDescent="0.2">
      <c r="A26" s="417"/>
      <c r="B26" s="418" t="s">
        <v>43</v>
      </c>
      <c r="C26" s="125" t="s">
        <v>91</v>
      </c>
      <c r="D26" s="637">
        <v>23.512458853601576</v>
      </c>
      <c r="E26" s="643">
        <v>25.078164764051479</v>
      </c>
      <c r="G26" s="417"/>
      <c r="H26" s="418" t="s">
        <v>43</v>
      </c>
      <c r="I26" s="125" t="s">
        <v>91</v>
      </c>
      <c r="J26" s="142">
        <v>639292</v>
      </c>
      <c r="K26" s="490">
        <v>682902</v>
      </c>
    </row>
    <row r="27" spans="1:11" x14ac:dyDescent="0.2">
      <c r="A27" s="417"/>
      <c r="B27" s="418"/>
      <c r="C27" s="125" t="s">
        <v>92</v>
      </c>
      <c r="D27" s="637">
        <v>0.46498042979092352</v>
      </c>
      <c r="E27" s="643">
        <v>0.46349452410784536</v>
      </c>
      <c r="G27" s="417"/>
      <c r="H27" s="418"/>
      <c r="I27" s="125" t="s">
        <v>92</v>
      </c>
      <c r="J27" s="142">
        <v>14974.623875954099</v>
      </c>
      <c r="K27" s="490">
        <v>15092.859373929155</v>
      </c>
    </row>
    <row r="28" spans="1:11" x14ac:dyDescent="0.2">
      <c r="A28" s="417"/>
      <c r="B28" s="418" t="s">
        <v>44</v>
      </c>
      <c r="C28" s="125" t="s">
        <v>91</v>
      </c>
      <c r="D28" s="637">
        <v>26.797566568291703</v>
      </c>
      <c r="E28" s="643">
        <v>26.583618753752724</v>
      </c>
      <c r="G28" s="417"/>
      <c r="H28" s="418" t="s">
        <v>44</v>
      </c>
      <c r="I28" s="125" t="s">
        <v>91</v>
      </c>
      <c r="J28" s="142">
        <v>640781</v>
      </c>
      <c r="K28" s="490">
        <v>643742</v>
      </c>
    </row>
    <row r="29" spans="1:11" x14ac:dyDescent="0.2">
      <c r="A29" s="417"/>
      <c r="B29" s="418"/>
      <c r="C29" s="125" t="s">
        <v>92</v>
      </c>
      <c r="D29" s="637">
        <v>0.46314569391631327</v>
      </c>
      <c r="E29" s="643">
        <v>0.49151807156985505</v>
      </c>
      <c r="G29" s="417"/>
      <c r="H29" s="418"/>
      <c r="I29" s="125" t="s">
        <v>92</v>
      </c>
      <c r="J29" s="142">
        <v>18627.7064435842</v>
      </c>
      <c r="K29" s="490">
        <v>23393.931904848199</v>
      </c>
    </row>
    <row r="30" spans="1:11" x14ac:dyDescent="0.2">
      <c r="A30" s="417"/>
      <c r="B30" s="418" t="s">
        <v>3</v>
      </c>
      <c r="C30" s="125" t="s">
        <v>91</v>
      </c>
      <c r="D30" s="637">
        <v>25.312958337845771</v>
      </c>
      <c r="E30" s="643">
        <v>26.222507519667325</v>
      </c>
      <c r="G30" s="417"/>
      <c r="H30" s="418" t="s">
        <v>3</v>
      </c>
      <c r="I30" s="125" t="s">
        <v>91</v>
      </c>
      <c r="J30" s="142">
        <v>3400820</v>
      </c>
      <c r="K30" s="490">
        <v>3583785</v>
      </c>
    </row>
    <row r="31" spans="1:11" x14ac:dyDescent="0.2">
      <c r="A31" s="417"/>
      <c r="B31" s="418"/>
      <c r="C31" s="125" t="s">
        <v>92</v>
      </c>
      <c r="D31" s="637">
        <v>0.23162025381271811</v>
      </c>
      <c r="E31" s="643">
        <v>0.22811315465374754</v>
      </c>
      <c r="G31" s="417"/>
      <c r="H31" s="418"/>
      <c r="I31" s="125" t="s">
        <v>92</v>
      </c>
      <c r="J31" s="142">
        <v>40576.15206074177</v>
      </c>
      <c r="K31" s="490">
        <v>42213.765446045705</v>
      </c>
    </row>
    <row r="32" spans="1:11" s="631" customFormat="1" x14ac:dyDescent="0.2">
      <c r="A32" s="417"/>
      <c r="B32" s="418"/>
      <c r="C32" s="125"/>
      <c r="D32" s="637"/>
      <c r="E32" s="643"/>
      <c r="G32" s="417"/>
      <c r="H32" s="418"/>
      <c r="I32" s="125"/>
      <c r="J32" s="142"/>
      <c r="K32" s="490"/>
    </row>
    <row r="33" spans="1:11" x14ac:dyDescent="0.2">
      <c r="A33" s="417" t="s">
        <v>3</v>
      </c>
      <c r="B33" s="418" t="s">
        <v>40</v>
      </c>
      <c r="C33" s="125" t="s">
        <v>91</v>
      </c>
      <c r="D33" s="637">
        <v>28.602608857880945</v>
      </c>
      <c r="E33" s="643">
        <v>29.977914069307595</v>
      </c>
      <c r="G33" s="417" t="s">
        <v>3</v>
      </c>
      <c r="H33" s="418" t="s">
        <v>40</v>
      </c>
      <c r="I33" s="125" t="s">
        <v>91</v>
      </c>
      <c r="J33" s="142">
        <v>850889</v>
      </c>
      <c r="K33" s="490">
        <v>894481</v>
      </c>
    </row>
    <row r="34" spans="1:11" x14ac:dyDescent="0.2">
      <c r="A34" s="417"/>
      <c r="B34" s="418"/>
      <c r="C34" s="125" t="s">
        <v>92</v>
      </c>
      <c r="D34" s="637">
        <v>0.41821492847808212</v>
      </c>
      <c r="E34" s="643">
        <v>0.46970541714059383</v>
      </c>
      <c r="G34" s="419"/>
      <c r="H34" s="418"/>
      <c r="I34" s="125" t="s">
        <v>92</v>
      </c>
      <c r="J34" s="142">
        <v>17288.892510844667</v>
      </c>
      <c r="K34" s="490">
        <v>18798.592850223347</v>
      </c>
    </row>
    <row r="35" spans="1:11" x14ac:dyDescent="0.2">
      <c r="A35" s="419"/>
      <c r="B35" s="418" t="s">
        <v>41</v>
      </c>
      <c r="C35" s="125" t="s">
        <v>91</v>
      </c>
      <c r="D35" s="637">
        <v>26.454736968536103</v>
      </c>
      <c r="E35" s="643">
        <v>27.491716363517121</v>
      </c>
      <c r="G35" s="419"/>
      <c r="H35" s="418" t="s">
        <v>41</v>
      </c>
      <c r="I35" s="125" t="s">
        <v>91</v>
      </c>
      <c r="J35" s="142">
        <v>836971</v>
      </c>
      <c r="K35" s="490">
        <v>922211</v>
      </c>
    </row>
    <row r="36" spans="1:11" x14ac:dyDescent="0.2">
      <c r="A36" s="419"/>
      <c r="B36" s="418"/>
      <c r="C36" s="125" t="s">
        <v>92</v>
      </c>
      <c r="D36" s="637">
        <v>0.40861458300382131</v>
      </c>
      <c r="E36" s="643">
        <v>0.42013026938614356</v>
      </c>
      <c r="G36" s="419"/>
      <c r="H36" s="418"/>
      <c r="I36" s="125" t="s">
        <v>92</v>
      </c>
      <c r="J36" s="142">
        <v>16619.235875387309</v>
      </c>
      <c r="K36" s="490">
        <v>18530.940487010241</v>
      </c>
    </row>
    <row r="37" spans="1:11" x14ac:dyDescent="0.2">
      <c r="A37" s="419"/>
      <c r="B37" s="418" t="s">
        <v>42</v>
      </c>
      <c r="C37" s="125" t="s">
        <v>91</v>
      </c>
      <c r="D37" s="637">
        <v>25.373733420393023</v>
      </c>
      <c r="E37" s="643">
        <v>26.255771518391114</v>
      </c>
      <c r="G37" s="419"/>
      <c r="H37" s="418" t="s">
        <v>42</v>
      </c>
      <c r="I37" s="125" t="s">
        <v>91</v>
      </c>
      <c r="J37" s="142">
        <v>785755</v>
      </c>
      <c r="K37" s="490">
        <v>835858</v>
      </c>
    </row>
    <row r="38" spans="1:11" x14ac:dyDescent="0.2">
      <c r="A38" s="419"/>
      <c r="B38" s="418"/>
      <c r="C38" s="125" t="s">
        <v>92</v>
      </c>
      <c r="D38" s="637">
        <v>0.40300646857384997</v>
      </c>
      <c r="E38" s="643">
        <v>0.42733060011165308</v>
      </c>
      <c r="G38" s="419"/>
      <c r="H38" s="418"/>
      <c r="I38" s="125" t="s">
        <v>92</v>
      </c>
      <c r="J38" s="142">
        <v>15267.559625855059</v>
      </c>
      <c r="K38" s="490">
        <v>16686.869934609811</v>
      </c>
    </row>
    <row r="39" spans="1:11" x14ac:dyDescent="0.2">
      <c r="A39" s="419"/>
      <c r="B39" s="418" t="s">
        <v>43</v>
      </c>
      <c r="C39" s="125" t="s">
        <v>91</v>
      </c>
      <c r="D39" s="637">
        <v>24.207541279252474</v>
      </c>
      <c r="E39" s="643">
        <v>25.636611446148301</v>
      </c>
      <c r="G39" s="419"/>
      <c r="H39" s="418" t="s">
        <v>43</v>
      </c>
      <c r="I39" s="125" t="s">
        <v>91</v>
      </c>
      <c r="J39" s="142">
        <v>707928</v>
      </c>
      <c r="K39" s="490">
        <v>750691</v>
      </c>
    </row>
    <row r="40" spans="1:11" x14ac:dyDescent="0.2">
      <c r="A40" s="419"/>
      <c r="B40" s="418"/>
      <c r="C40" s="125" t="s">
        <v>92</v>
      </c>
      <c r="D40" s="637">
        <v>0.4483649242799142</v>
      </c>
      <c r="E40" s="643">
        <v>0.45185230873479953</v>
      </c>
      <c r="G40" s="419"/>
      <c r="H40" s="418"/>
      <c r="I40" s="125" t="s">
        <v>92</v>
      </c>
      <c r="J40" s="142">
        <v>16439.460424748118</v>
      </c>
      <c r="K40" s="490">
        <v>16071.097302327258</v>
      </c>
    </row>
    <row r="41" spans="1:11" x14ac:dyDescent="0.2">
      <c r="A41" s="419"/>
      <c r="B41" s="418" t="s">
        <v>44</v>
      </c>
      <c r="C41" s="125" t="s">
        <v>91</v>
      </c>
      <c r="D41" s="637">
        <v>27.244177556442128</v>
      </c>
      <c r="E41" s="643">
        <v>26.849887586600609</v>
      </c>
      <c r="G41" s="419"/>
      <c r="H41" s="418" t="s">
        <v>44</v>
      </c>
      <c r="I41" s="125" t="s">
        <v>91</v>
      </c>
      <c r="J41" s="142">
        <v>680222</v>
      </c>
      <c r="K41" s="490">
        <v>685737</v>
      </c>
    </row>
    <row r="42" spans="1:11" x14ac:dyDescent="0.2">
      <c r="A42" s="419"/>
      <c r="B42" s="418"/>
      <c r="C42" s="125" t="s">
        <v>92</v>
      </c>
      <c r="D42" s="637">
        <v>0.46142369999040356</v>
      </c>
      <c r="E42" s="643">
        <v>0.47951255112992969</v>
      </c>
      <c r="G42" s="419"/>
      <c r="H42" s="418"/>
      <c r="I42" s="125" t="s">
        <v>92</v>
      </c>
      <c r="J42" s="142">
        <v>19489.65740712429</v>
      </c>
      <c r="K42" s="490">
        <v>23882.777019111199</v>
      </c>
    </row>
    <row r="43" spans="1:11" x14ac:dyDescent="0.2">
      <c r="A43" s="419"/>
      <c r="B43" s="418" t="s">
        <v>3</v>
      </c>
      <c r="C43" s="125" t="s">
        <v>91</v>
      </c>
      <c r="D43" s="637">
        <v>26.326570109652742</v>
      </c>
      <c r="E43" s="643">
        <v>27.230151446946042</v>
      </c>
      <c r="G43" s="419"/>
      <c r="H43" s="418" t="s">
        <v>3</v>
      </c>
      <c r="I43" s="125" t="s">
        <v>91</v>
      </c>
      <c r="J43" s="142">
        <v>3864567</v>
      </c>
      <c r="K43" s="490">
        <v>4090970</v>
      </c>
    </row>
    <row r="44" spans="1:11" x14ac:dyDescent="0.2">
      <c r="A44" s="419"/>
      <c r="B44" s="418"/>
      <c r="C44" s="125" t="s">
        <v>92</v>
      </c>
      <c r="D44" s="637">
        <v>0.22622643968935935</v>
      </c>
      <c r="E44" s="643">
        <v>0.22406172083804252</v>
      </c>
      <c r="G44" s="419"/>
      <c r="H44" s="219"/>
      <c r="I44" s="125" t="s">
        <v>92</v>
      </c>
      <c r="J44" s="142">
        <v>44344.810964446333</v>
      </c>
      <c r="K44" s="490">
        <v>45860.364630812612</v>
      </c>
    </row>
    <row r="45" spans="1:11" x14ac:dyDescent="0.25">
      <c r="A45" s="420"/>
      <c r="B45" s="152"/>
      <c r="C45" s="152"/>
      <c r="D45" s="91"/>
      <c r="E45" s="263"/>
      <c r="G45" s="420"/>
      <c r="H45" s="152"/>
      <c r="I45" s="152"/>
      <c r="J45" s="91"/>
      <c r="K45" s="263"/>
    </row>
    <row r="46" spans="1:11" ht="28.9" customHeight="1" x14ac:dyDescent="0.25">
      <c r="A46" s="918" t="s">
        <v>342</v>
      </c>
      <c r="B46" s="918"/>
      <c r="C46" s="918"/>
      <c r="D46" s="918"/>
      <c r="E46" s="918"/>
      <c r="G46" s="918" t="s">
        <v>342</v>
      </c>
      <c r="H46" s="918"/>
      <c r="I46" s="918"/>
      <c r="J46" s="918"/>
      <c r="K46" s="918"/>
    </row>
    <row r="47" spans="1:11" ht="14.45" customHeight="1" x14ac:dyDescent="0.25">
      <c r="A47" s="917" t="s">
        <v>6</v>
      </c>
      <c r="B47" s="917"/>
      <c r="C47" s="917"/>
      <c r="D47" s="917"/>
      <c r="E47" s="917"/>
      <c r="G47" s="917" t="s">
        <v>6</v>
      </c>
      <c r="H47" s="917"/>
      <c r="I47" s="917"/>
      <c r="J47" s="917"/>
      <c r="K47" s="917"/>
    </row>
    <row r="48" spans="1:11" s="156" customFormat="1" x14ac:dyDescent="0.25">
      <c r="A48" s="25"/>
      <c r="B48" s="25"/>
      <c r="C48" s="25"/>
      <c r="I48" s="305"/>
      <c r="J48" s="783"/>
      <c r="K48" s="783"/>
    </row>
    <row r="49" spans="1:13" x14ac:dyDescent="0.25">
      <c r="A49" s="600"/>
      <c r="B49" s="600"/>
      <c r="C49" s="600"/>
      <c r="D49" s="600"/>
      <c r="E49" s="600"/>
      <c r="F49" s="600"/>
      <c r="G49" s="600"/>
      <c r="H49" s="600"/>
      <c r="I49" s="600"/>
      <c r="J49" s="600"/>
      <c r="K49" s="600"/>
      <c r="L49" s="600"/>
      <c r="M49" s="600"/>
    </row>
    <row r="50" spans="1:13" x14ac:dyDescent="0.25">
      <c r="A50" s="600"/>
      <c r="B50" s="600"/>
      <c r="C50" s="600"/>
      <c r="D50" s="600"/>
      <c r="E50" s="600"/>
      <c r="F50" s="600"/>
      <c r="G50" s="600"/>
      <c r="H50" s="600"/>
      <c r="I50" s="600"/>
      <c r="J50" s="600"/>
      <c r="K50" s="600"/>
      <c r="L50" s="600"/>
      <c r="M50" s="600"/>
    </row>
    <row r="51" spans="1:13" x14ac:dyDescent="0.25">
      <c r="A51" s="600"/>
      <c r="B51" s="600"/>
      <c r="C51" s="600"/>
      <c r="D51" s="600"/>
      <c r="E51" s="600"/>
      <c r="F51" s="600"/>
      <c r="G51" s="600"/>
      <c r="H51" s="600"/>
      <c r="I51" s="600"/>
      <c r="J51" s="600"/>
      <c r="K51" s="600"/>
      <c r="L51" s="600"/>
      <c r="M51" s="600"/>
    </row>
    <row r="52" spans="1:13" x14ac:dyDescent="0.25">
      <c r="A52" s="600"/>
      <c r="B52" s="600"/>
      <c r="C52" s="600"/>
      <c r="D52" s="600"/>
      <c r="E52" s="600"/>
      <c r="F52" s="600"/>
      <c r="G52" s="600"/>
      <c r="H52" s="600"/>
      <c r="I52" s="600"/>
      <c r="J52" s="600"/>
      <c r="K52" s="600"/>
      <c r="L52" s="600"/>
      <c r="M52" s="600"/>
    </row>
    <row r="53" spans="1:13" x14ac:dyDescent="0.25">
      <c r="A53" s="600"/>
      <c r="B53" s="600"/>
      <c r="C53" s="600"/>
      <c r="D53" s="600"/>
      <c r="E53" s="600"/>
      <c r="F53" s="600"/>
      <c r="G53" s="600"/>
      <c r="H53" s="600"/>
      <c r="I53" s="600"/>
      <c r="J53" s="600"/>
      <c r="K53" s="600"/>
      <c r="L53" s="600"/>
      <c r="M53" s="600"/>
    </row>
    <row r="54" spans="1:13" x14ac:dyDescent="0.25">
      <c r="A54" s="600"/>
      <c r="B54" s="600"/>
      <c r="C54" s="600"/>
      <c r="D54" s="600"/>
      <c r="E54" s="600"/>
      <c r="F54" s="600"/>
      <c r="G54" s="600"/>
      <c r="H54" s="600"/>
      <c r="I54" s="600"/>
      <c r="J54" s="600"/>
      <c r="K54" s="600"/>
      <c r="L54" s="600"/>
      <c r="M54" s="600"/>
    </row>
  </sheetData>
  <mergeCells count="8">
    <mergeCell ref="A47:E47"/>
    <mergeCell ref="G47:K47"/>
    <mergeCell ref="G2:K2"/>
    <mergeCell ref="G3:K3"/>
    <mergeCell ref="G46:K46"/>
    <mergeCell ref="A46:E46"/>
    <mergeCell ref="A3:E3"/>
    <mergeCell ref="A2:E2"/>
  </mergeCells>
  <hyperlinks>
    <hyperlink ref="A1" location="INDICE!A1" display="INDICE" xr:uid="{9DE92682-D978-4227-A636-5F57FC99B1EF}"/>
  </hyperlinks>
  <pageMargins left="0.7" right="0.7" top="0.75" bottom="0.75" header="0.3" footer="0.3"/>
  <pageSetup paperSize="9" orientation="portrait" verticalDpi="0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K29"/>
  <sheetViews>
    <sheetView workbookViewId="0">
      <selection activeCell="D31" sqref="D31:F92"/>
    </sheetView>
  </sheetViews>
  <sheetFormatPr baseColWidth="10" defaultColWidth="11.5703125" defaultRowHeight="15" x14ac:dyDescent="0.25"/>
  <cols>
    <col min="1" max="1" width="11.5703125" style="333" customWidth="1"/>
    <col min="2" max="2" width="9.7109375" style="333" customWidth="1"/>
    <col min="3" max="3" width="13.28515625" style="333" customWidth="1"/>
    <col min="4" max="5" width="7.7109375" style="333" customWidth="1"/>
    <col min="6" max="6" width="6.28515625" style="333" customWidth="1"/>
    <col min="7" max="7" width="11.5703125" style="333"/>
    <col min="8" max="8" width="9.7109375" style="333" customWidth="1"/>
    <col min="9" max="9" width="13.28515625" style="333" customWidth="1"/>
    <col min="10" max="11" width="10.7109375" style="333" customWidth="1"/>
    <col min="12" max="16384" width="11.5703125" style="333"/>
  </cols>
  <sheetData>
    <row r="1" spans="1:11" x14ac:dyDescent="0.25">
      <c r="A1" s="398" t="s">
        <v>344</v>
      </c>
      <c r="B1" s="194"/>
    </row>
    <row r="2" spans="1:11" ht="56.45" customHeight="1" x14ac:dyDescent="0.25">
      <c r="A2" s="872" t="s">
        <v>573</v>
      </c>
      <c r="B2" s="872"/>
      <c r="C2" s="872"/>
      <c r="D2" s="872"/>
      <c r="E2" s="872"/>
      <c r="G2" s="872" t="s">
        <v>574</v>
      </c>
      <c r="H2" s="872"/>
      <c r="I2" s="872"/>
      <c r="J2" s="872"/>
      <c r="K2" s="872"/>
    </row>
    <row r="3" spans="1:11" x14ac:dyDescent="0.25">
      <c r="A3" s="873" t="s">
        <v>513</v>
      </c>
      <c r="B3" s="873"/>
      <c r="C3" s="873"/>
      <c r="D3" s="873"/>
      <c r="E3" s="873"/>
      <c r="G3" s="873" t="s">
        <v>202</v>
      </c>
      <c r="H3" s="873"/>
      <c r="I3" s="873"/>
      <c r="J3" s="873"/>
      <c r="K3" s="873"/>
    </row>
    <row r="4" spans="1:11" ht="14.45" customHeight="1" x14ac:dyDescent="0.25">
      <c r="A4" s="107"/>
      <c r="B4" s="107"/>
      <c r="C4" s="107"/>
      <c r="G4" s="107"/>
      <c r="H4" s="107"/>
      <c r="I4" s="107"/>
    </row>
    <row r="5" spans="1:11" x14ac:dyDescent="0.25">
      <c r="A5" s="217"/>
      <c r="B5" s="50"/>
      <c r="C5" s="50"/>
      <c r="D5" s="50">
        <v>2015</v>
      </c>
      <c r="E5" s="246">
        <v>2017</v>
      </c>
      <c r="G5" s="217"/>
      <c r="H5" s="50"/>
      <c r="I5" s="50"/>
      <c r="J5" s="50">
        <v>2015</v>
      </c>
      <c r="K5" s="246">
        <v>2017</v>
      </c>
    </row>
    <row r="6" spans="1:11" x14ac:dyDescent="0.25">
      <c r="A6" s="227"/>
      <c r="B6" s="336"/>
      <c r="C6" s="336"/>
      <c r="D6" s="386"/>
      <c r="E6" s="287"/>
      <c r="G6" s="227"/>
      <c r="H6" s="336"/>
      <c r="I6" s="336"/>
      <c r="J6" s="386"/>
      <c r="K6" s="287"/>
    </row>
    <row r="7" spans="1:11" x14ac:dyDescent="0.25">
      <c r="A7" s="916" t="s">
        <v>9</v>
      </c>
      <c r="B7" s="169" t="s">
        <v>11</v>
      </c>
      <c r="C7" s="337" t="s">
        <v>91</v>
      </c>
      <c r="D7" s="316">
        <v>32.527371770670406</v>
      </c>
      <c r="E7" s="315">
        <v>31.351432345028989</v>
      </c>
      <c r="G7" s="916" t="s">
        <v>9</v>
      </c>
      <c r="H7" s="169" t="s">
        <v>11</v>
      </c>
      <c r="I7" s="337" t="s">
        <v>91</v>
      </c>
      <c r="J7" s="838">
        <v>301545</v>
      </c>
      <c r="K7" s="839">
        <v>315945</v>
      </c>
    </row>
    <row r="8" spans="1:11" x14ac:dyDescent="0.25">
      <c r="A8" s="916"/>
      <c r="B8" s="169"/>
      <c r="C8" s="337" t="s">
        <v>92</v>
      </c>
      <c r="D8" s="316">
        <v>0.69359958108632347</v>
      </c>
      <c r="E8" s="315">
        <v>0.7395443544348439</v>
      </c>
      <c r="G8" s="916"/>
      <c r="H8" s="169"/>
      <c r="I8" s="337" t="s">
        <v>92</v>
      </c>
      <c r="J8" s="838">
        <v>9029.5266863316865</v>
      </c>
      <c r="K8" s="839">
        <v>9404.4607159012376</v>
      </c>
    </row>
    <row r="9" spans="1:11" x14ac:dyDescent="0.25">
      <c r="A9" s="916"/>
      <c r="B9" s="169" t="s">
        <v>4</v>
      </c>
      <c r="C9" s="337" t="s">
        <v>91</v>
      </c>
      <c r="D9" s="316">
        <v>51.274996517268022</v>
      </c>
      <c r="E9" s="315">
        <v>55.609999021796163</v>
      </c>
      <c r="G9" s="916"/>
      <c r="H9" s="169" t="s">
        <v>4</v>
      </c>
      <c r="I9" s="337" t="s">
        <v>91</v>
      </c>
      <c r="J9" s="838">
        <v>161949</v>
      </c>
      <c r="K9" s="839">
        <v>187602</v>
      </c>
    </row>
    <row r="10" spans="1:11" x14ac:dyDescent="0.25">
      <c r="A10" s="916"/>
      <c r="B10" s="169"/>
      <c r="C10" s="337" t="s">
        <v>92</v>
      </c>
      <c r="D10" s="316">
        <v>1.1678218547444743</v>
      </c>
      <c r="E10" s="315">
        <v>1.269229254924594</v>
      </c>
      <c r="G10" s="916"/>
      <c r="H10" s="169"/>
      <c r="I10" s="337" t="s">
        <v>92</v>
      </c>
      <c r="J10" s="838">
        <v>9637.6053637179157</v>
      </c>
      <c r="K10" s="839">
        <v>10047.357218739284</v>
      </c>
    </row>
    <row r="11" spans="1:11" x14ac:dyDescent="0.25">
      <c r="A11" s="916"/>
      <c r="B11" s="169" t="s">
        <v>3</v>
      </c>
      <c r="C11" s="337" t="s">
        <v>91</v>
      </c>
      <c r="D11" s="316">
        <v>37.291514803354112</v>
      </c>
      <c r="E11" s="315">
        <v>37.435488355564544</v>
      </c>
      <c r="G11" s="916"/>
      <c r="H11" s="169" t="s">
        <v>3</v>
      </c>
      <c r="I11" s="337" t="s">
        <v>91</v>
      </c>
      <c r="J11" s="838">
        <v>463494</v>
      </c>
      <c r="K11" s="839">
        <v>503547</v>
      </c>
    </row>
    <row r="12" spans="1:11" x14ac:dyDescent="0.25">
      <c r="A12" s="229"/>
      <c r="B12" s="169"/>
      <c r="C12" s="337" t="s">
        <v>92</v>
      </c>
      <c r="D12" s="316">
        <v>0.64927135060524566</v>
      </c>
      <c r="E12" s="315">
        <v>0.70151749204054903</v>
      </c>
      <c r="G12" s="229"/>
      <c r="H12" s="169"/>
      <c r="I12" s="337" t="s">
        <v>92</v>
      </c>
      <c r="J12" s="838">
        <v>13206.65700796157</v>
      </c>
      <c r="K12" s="839">
        <v>13762.022687013779</v>
      </c>
    </row>
    <row r="13" spans="1:11" s="623" customFormat="1" x14ac:dyDescent="0.25">
      <c r="A13" s="632"/>
      <c r="B13" s="633"/>
      <c r="C13" s="628"/>
      <c r="D13" s="316"/>
      <c r="E13" s="315"/>
      <c r="G13" s="632"/>
      <c r="H13" s="633"/>
      <c r="I13" s="628"/>
      <c r="K13" s="287"/>
    </row>
    <row r="14" spans="1:11" ht="15" customHeight="1" x14ac:dyDescent="0.25">
      <c r="A14" s="916" t="s">
        <v>10</v>
      </c>
      <c r="B14" s="169" t="s">
        <v>11</v>
      </c>
      <c r="C14" s="337" t="s">
        <v>91</v>
      </c>
      <c r="D14" s="316">
        <v>24.118687211026526</v>
      </c>
      <c r="E14" s="315">
        <v>25.023805252678237</v>
      </c>
      <c r="G14" s="916" t="s">
        <v>10</v>
      </c>
      <c r="H14" s="169" t="s">
        <v>11</v>
      </c>
      <c r="I14" s="337" t="s">
        <v>91</v>
      </c>
      <c r="J14" s="838">
        <v>2864357</v>
      </c>
      <c r="K14" s="839">
        <v>3024269</v>
      </c>
    </row>
    <row r="15" spans="1:11" ht="15" customHeight="1" x14ac:dyDescent="0.25">
      <c r="A15" s="916"/>
      <c r="B15" s="169"/>
      <c r="C15" s="337" t="s">
        <v>92</v>
      </c>
      <c r="D15" s="316">
        <v>0.24365451447614497</v>
      </c>
      <c r="E15" s="315">
        <v>0.24043441391593734</v>
      </c>
      <c r="G15" s="916"/>
      <c r="H15" s="169"/>
      <c r="I15" s="337" t="s">
        <v>92</v>
      </c>
      <c r="J15" s="838">
        <v>36534.571891436812</v>
      </c>
      <c r="K15" s="839">
        <v>38161.760470340807</v>
      </c>
    </row>
    <row r="16" spans="1:11" x14ac:dyDescent="0.25">
      <c r="A16" s="916"/>
      <c r="B16" s="169" t="s">
        <v>4</v>
      </c>
      <c r="C16" s="337" t="s">
        <v>91</v>
      </c>
      <c r="D16" s="316">
        <v>34.410601633734338</v>
      </c>
      <c r="E16" s="315">
        <v>35.384187293677194</v>
      </c>
      <c r="G16" s="916"/>
      <c r="H16" s="169" t="s">
        <v>4</v>
      </c>
      <c r="I16" s="337" t="s">
        <v>91</v>
      </c>
      <c r="J16" s="838">
        <v>536463</v>
      </c>
      <c r="K16" s="839">
        <v>559516</v>
      </c>
    </row>
    <row r="17" spans="1:11" x14ac:dyDescent="0.25">
      <c r="A17" s="916"/>
      <c r="B17" s="169"/>
      <c r="C17" s="337" t="s">
        <v>92</v>
      </c>
      <c r="D17" s="316">
        <v>0.60980385772214463</v>
      </c>
      <c r="E17" s="315">
        <v>0.68582563924559103</v>
      </c>
      <c r="G17" s="916"/>
      <c r="H17" s="169"/>
      <c r="I17" s="337" t="s">
        <v>92</v>
      </c>
      <c r="J17" s="838">
        <v>17653.588098907057</v>
      </c>
      <c r="K17" s="839">
        <v>18046.662598333671</v>
      </c>
    </row>
    <row r="18" spans="1:11" x14ac:dyDescent="0.25">
      <c r="A18" s="916"/>
      <c r="B18" s="169" t="s">
        <v>3</v>
      </c>
      <c r="C18" s="337" t="s">
        <v>91</v>
      </c>
      <c r="D18" s="316">
        <v>25.312958337845771</v>
      </c>
      <c r="E18" s="315">
        <v>26.222507519667325</v>
      </c>
      <c r="G18" s="916"/>
      <c r="H18" s="169" t="s">
        <v>3</v>
      </c>
      <c r="I18" s="337" t="s">
        <v>91</v>
      </c>
      <c r="J18" s="838">
        <v>3400820</v>
      </c>
      <c r="K18" s="839">
        <v>3583785</v>
      </c>
    </row>
    <row r="19" spans="1:11" x14ac:dyDescent="0.25">
      <c r="A19" s="229"/>
      <c r="B19" s="169"/>
      <c r="C19" s="337" t="s">
        <v>92</v>
      </c>
      <c r="D19" s="316">
        <v>0.23162025381271811</v>
      </c>
      <c r="E19" s="315">
        <v>0.22811315465374754</v>
      </c>
      <c r="G19" s="229"/>
      <c r="H19" s="169"/>
      <c r="I19" s="337" t="s">
        <v>92</v>
      </c>
      <c r="J19" s="838">
        <v>40576.15206074177</v>
      </c>
      <c r="K19" s="839">
        <v>42213.765446045705</v>
      </c>
    </row>
    <row r="20" spans="1:11" s="623" customFormat="1" x14ac:dyDescent="0.25">
      <c r="A20" s="632"/>
      <c r="B20" s="633"/>
      <c r="C20" s="628"/>
      <c r="D20" s="316"/>
      <c r="E20" s="315"/>
      <c r="G20" s="632"/>
      <c r="H20" s="633"/>
      <c r="I20" s="628"/>
      <c r="K20" s="287"/>
    </row>
    <row r="21" spans="1:11" x14ac:dyDescent="0.25">
      <c r="A21" s="916" t="s">
        <v>3</v>
      </c>
      <c r="B21" s="169" t="s">
        <v>11</v>
      </c>
      <c r="C21" s="337" t="s">
        <v>91</v>
      </c>
      <c r="D21" s="316">
        <v>24.726831062258956</v>
      </c>
      <c r="E21" s="315">
        <v>25.513595765593617</v>
      </c>
      <c r="G21" s="916" t="s">
        <v>3</v>
      </c>
      <c r="H21" s="169" t="s">
        <v>11</v>
      </c>
      <c r="I21" s="337" t="s">
        <v>91</v>
      </c>
      <c r="J21" s="838">
        <v>3166132</v>
      </c>
      <c r="K21" s="839">
        <v>3343322</v>
      </c>
    </row>
    <row r="22" spans="1:11" x14ac:dyDescent="0.25">
      <c r="A22" s="916"/>
      <c r="B22" s="169"/>
      <c r="C22" s="337" t="s">
        <v>92</v>
      </c>
      <c r="D22" s="316">
        <v>0.23801838101028383</v>
      </c>
      <c r="E22" s="315">
        <v>0.23568950478248421</v>
      </c>
      <c r="G22" s="916"/>
      <c r="H22" s="169"/>
      <c r="I22" s="337" t="s">
        <v>92</v>
      </c>
      <c r="J22" s="838">
        <v>39560.308442660069</v>
      </c>
      <c r="K22" s="839">
        <v>40868.950289275577</v>
      </c>
    </row>
    <row r="23" spans="1:11" x14ac:dyDescent="0.25">
      <c r="A23" s="916"/>
      <c r="B23" s="169" t="s">
        <v>4</v>
      </c>
      <c r="C23" s="337" t="s">
        <v>91</v>
      </c>
      <c r="D23" s="316">
        <v>37.251813694795786</v>
      </c>
      <c r="E23" s="315">
        <v>38.948175059660961</v>
      </c>
      <c r="G23" s="916"/>
      <c r="H23" s="169" t="s">
        <v>4</v>
      </c>
      <c r="I23" s="337" t="s">
        <v>91</v>
      </c>
      <c r="J23" s="838">
        <v>698435</v>
      </c>
      <c r="K23" s="839">
        <v>747648</v>
      </c>
    </row>
    <row r="24" spans="1:11" x14ac:dyDescent="0.25">
      <c r="A24" s="916"/>
      <c r="B24" s="169"/>
      <c r="C24" s="337" t="s">
        <v>92</v>
      </c>
      <c r="D24" s="316">
        <v>0.58328527554683762</v>
      </c>
      <c r="E24" s="315">
        <v>0.6612167486025502</v>
      </c>
      <c r="G24" s="916"/>
      <c r="H24" s="169"/>
      <c r="I24" s="337" t="s">
        <v>92</v>
      </c>
      <c r="J24" s="838">
        <v>20036.073851782392</v>
      </c>
      <c r="K24" s="839">
        <v>20806.295833804958</v>
      </c>
    </row>
    <row r="25" spans="1:11" x14ac:dyDescent="0.25">
      <c r="A25" s="916"/>
      <c r="B25" s="169" t="s">
        <v>3</v>
      </c>
      <c r="C25" s="337" t="s">
        <v>91</v>
      </c>
      <c r="D25" s="316">
        <v>26.326570109652742</v>
      </c>
      <c r="E25" s="315">
        <v>27.230151446946042</v>
      </c>
      <c r="G25" s="916"/>
      <c r="H25" s="169" t="s">
        <v>3</v>
      </c>
      <c r="I25" s="337" t="s">
        <v>91</v>
      </c>
      <c r="J25" s="838">
        <v>3864567</v>
      </c>
      <c r="K25" s="839">
        <v>4090970</v>
      </c>
    </row>
    <row r="26" spans="1:11" x14ac:dyDescent="0.25">
      <c r="A26" s="229"/>
      <c r="B26" s="169"/>
      <c r="C26" s="337" t="s">
        <v>92</v>
      </c>
      <c r="D26" s="316">
        <v>0.22622643968935935</v>
      </c>
      <c r="E26" s="315">
        <v>0.22406172083804252</v>
      </c>
      <c r="G26" s="229"/>
      <c r="H26" s="169"/>
      <c r="I26" s="337" t="s">
        <v>92</v>
      </c>
      <c r="J26" s="838">
        <v>44344.810964446333</v>
      </c>
      <c r="K26" s="839">
        <v>45860.364630812612</v>
      </c>
    </row>
    <row r="27" spans="1:11" x14ac:dyDescent="0.25">
      <c r="A27" s="230"/>
      <c r="B27" s="19"/>
      <c r="C27" s="48"/>
      <c r="D27" s="18"/>
      <c r="E27" s="288"/>
      <c r="G27" s="230"/>
      <c r="H27" s="19"/>
      <c r="I27" s="19"/>
      <c r="J27" s="69"/>
      <c r="K27" s="287"/>
    </row>
    <row r="28" spans="1:11" ht="28.9" customHeight="1" x14ac:dyDescent="0.25">
      <c r="A28" s="918" t="s">
        <v>342</v>
      </c>
      <c r="B28" s="918"/>
      <c r="C28" s="918"/>
      <c r="D28" s="918"/>
      <c r="E28" s="918"/>
      <c r="G28" s="919" t="s">
        <v>342</v>
      </c>
      <c r="H28" s="919"/>
      <c r="I28" s="919"/>
      <c r="J28" s="919"/>
      <c r="K28" s="919"/>
    </row>
    <row r="29" spans="1:11" ht="14.45" customHeight="1" x14ac:dyDescent="0.25">
      <c r="A29" s="917" t="s">
        <v>6</v>
      </c>
      <c r="B29" s="917"/>
      <c r="C29" s="917"/>
      <c r="D29" s="917"/>
      <c r="E29" s="917"/>
      <c r="G29" s="917" t="s">
        <v>6</v>
      </c>
      <c r="H29" s="917"/>
      <c r="I29" s="917"/>
      <c r="J29" s="917"/>
      <c r="K29" s="917"/>
    </row>
  </sheetData>
  <mergeCells count="14">
    <mergeCell ref="G2:K2"/>
    <mergeCell ref="G3:K3"/>
    <mergeCell ref="G7:G11"/>
    <mergeCell ref="G14:G18"/>
    <mergeCell ref="A28:E28"/>
    <mergeCell ref="A2:E2"/>
    <mergeCell ref="A3:E3"/>
    <mergeCell ref="A29:E29"/>
    <mergeCell ref="G29:K29"/>
    <mergeCell ref="G21:G25"/>
    <mergeCell ref="G28:K28"/>
    <mergeCell ref="A7:A11"/>
    <mergeCell ref="A14:A18"/>
    <mergeCell ref="A21:A25"/>
  </mergeCells>
  <hyperlinks>
    <hyperlink ref="A1" location="INDICE!A1" display="INDICE" xr:uid="{2022599A-A7A1-4767-8BB7-D8E755E935C5}"/>
  </hyperlinks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K30"/>
  <sheetViews>
    <sheetView workbookViewId="0">
      <selection activeCell="F2" sqref="F2"/>
    </sheetView>
  </sheetViews>
  <sheetFormatPr baseColWidth="10" defaultColWidth="11.5703125" defaultRowHeight="15" x14ac:dyDescent="0.25"/>
  <cols>
    <col min="1" max="1" width="11.5703125" style="1" customWidth="1"/>
    <col min="2" max="2" width="9.7109375" style="1" customWidth="1"/>
    <col min="3" max="3" width="13.28515625" style="1" customWidth="1"/>
    <col min="4" max="5" width="7.7109375" style="1" customWidth="1"/>
    <col min="6" max="7" width="11.5703125" style="1"/>
    <col min="8" max="8" width="9.7109375" style="1" customWidth="1"/>
    <col min="9" max="9" width="13.28515625" style="305" customWidth="1"/>
    <col min="10" max="16384" width="11.5703125" style="1"/>
  </cols>
  <sheetData>
    <row r="1" spans="1:11" x14ac:dyDescent="0.25">
      <c r="A1" s="398" t="s">
        <v>344</v>
      </c>
      <c r="B1" s="194"/>
    </row>
    <row r="2" spans="1:11" ht="57" customHeight="1" x14ac:dyDescent="0.25">
      <c r="A2" s="892" t="s">
        <v>577</v>
      </c>
      <c r="B2" s="892"/>
      <c r="C2" s="892"/>
      <c r="D2" s="892"/>
      <c r="E2" s="892"/>
      <c r="G2" s="892" t="s">
        <v>578</v>
      </c>
      <c r="H2" s="892"/>
      <c r="I2" s="892"/>
      <c r="J2" s="892"/>
      <c r="K2" s="892"/>
    </row>
    <row r="3" spans="1:11" x14ac:dyDescent="0.25">
      <c r="A3" s="894" t="s">
        <v>516</v>
      </c>
      <c r="B3" s="894"/>
      <c r="C3" s="894"/>
      <c r="D3" s="894"/>
      <c r="E3" s="894"/>
      <c r="G3" s="894" t="s">
        <v>202</v>
      </c>
      <c r="H3" s="894"/>
      <c r="I3" s="894"/>
      <c r="J3" s="894"/>
      <c r="K3" s="894"/>
    </row>
    <row r="4" spans="1:11" x14ac:dyDescent="0.25">
      <c r="A4" s="107"/>
      <c r="B4" s="107"/>
      <c r="C4" s="107"/>
      <c r="G4" s="107"/>
      <c r="H4" s="107"/>
      <c r="I4" s="107"/>
    </row>
    <row r="5" spans="1:11" x14ac:dyDescent="0.25">
      <c r="A5" s="217"/>
      <c r="B5" s="50"/>
      <c r="C5" s="50"/>
      <c r="D5" s="50">
        <v>2015</v>
      </c>
      <c r="E5" s="246">
        <v>2017</v>
      </c>
      <c r="G5" s="217"/>
      <c r="H5" s="50"/>
      <c r="I5" s="50"/>
      <c r="J5" s="50">
        <v>2015</v>
      </c>
      <c r="K5" s="246">
        <v>2017</v>
      </c>
    </row>
    <row r="6" spans="1:11" x14ac:dyDescent="0.25">
      <c r="A6" s="227"/>
      <c r="B6" s="336"/>
      <c r="C6" s="336"/>
      <c r="D6" s="133"/>
      <c r="E6" s="257"/>
      <c r="G6" s="227"/>
      <c r="H6" s="336"/>
      <c r="I6" s="336"/>
      <c r="J6" s="133"/>
      <c r="K6" s="257"/>
    </row>
    <row r="7" spans="1:11" x14ac:dyDescent="0.2">
      <c r="A7" s="920" t="s">
        <v>9</v>
      </c>
      <c r="B7" s="342" t="s">
        <v>49</v>
      </c>
      <c r="C7" s="125" t="s">
        <v>91</v>
      </c>
      <c r="D7" s="52">
        <v>36.972142177794858</v>
      </c>
      <c r="E7" s="422">
        <v>35.857108258658272</v>
      </c>
      <c r="G7" s="920" t="s">
        <v>9</v>
      </c>
      <c r="H7" s="342" t="s">
        <v>49</v>
      </c>
      <c r="I7" s="125" t="s">
        <v>91</v>
      </c>
      <c r="J7" s="142">
        <v>208751</v>
      </c>
      <c r="K7" s="800">
        <v>222081</v>
      </c>
    </row>
    <row r="8" spans="1:11" x14ac:dyDescent="0.2">
      <c r="A8" s="920"/>
      <c r="B8" s="342"/>
      <c r="C8" s="125" t="s">
        <v>92</v>
      </c>
      <c r="D8" s="52">
        <v>0.77002638404263979</v>
      </c>
      <c r="E8" s="422">
        <v>0.82502096701814276</v>
      </c>
      <c r="G8" s="920"/>
      <c r="H8" s="342"/>
      <c r="I8" s="125" t="s">
        <v>92</v>
      </c>
      <c r="J8" s="142">
        <v>6833.5448667220207</v>
      </c>
      <c r="K8" s="800">
        <v>7325.1662719004335</v>
      </c>
    </row>
    <row r="9" spans="1:11" x14ac:dyDescent="0.2">
      <c r="A9" s="920"/>
      <c r="B9" s="342" t="s">
        <v>8</v>
      </c>
      <c r="C9" s="125" t="s">
        <v>91</v>
      </c>
      <c r="D9" s="52">
        <v>37.557369629222279</v>
      </c>
      <c r="E9" s="422">
        <v>38.782455811595078</v>
      </c>
      <c r="G9" s="920"/>
      <c r="H9" s="342" t="s">
        <v>8</v>
      </c>
      <c r="I9" s="125" t="s">
        <v>91</v>
      </c>
      <c r="J9" s="142">
        <v>254743</v>
      </c>
      <c r="K9" s="800">
        <v>281466</v>
      </c>
    </row>
    <row r="10" spans="1:11" x14ac:dyDescent="0.2">
      <c r="A10" s="920"/>
      <c r="B10" s="342"/>
      <c r="C10" s="125" t="s">
        <v>92</v>
      </c>
      <c r="D10" s="52">
        <v>0.75244812703900565</v>
      </c>
      <c r="E10" s="422">
        <v>0.82947452049856063</v>
      </c>
      <c r="G10" s="920"/>
      <c r="H10" s="342"/>
      <c r="I10" s="125" t="s">
        <v>92</v>
      </c>
      <c r="J10" s="142">
        <v>7598.4052386708536</v>
      </c>
      <c r="K10" s="800">
        <v>8135.4588679763647</v>
      </c>
    </row>
    <row r="11" spans="1:11" x14ac:dyDescent="0.2">
      <c r="A11" s="920"/>
      <c r="B11" s="342" t="s">
        <v>3</v>
      </c>
      <c r="C11" s="125" t="s">
        <v>91</v>
      </c>
      <c r="D11" s="219">
        <v>37.291514803354112</v>
      </c>
      <c r="E11" s="422">
        <v>37.435488355564544</v>
      </c>
      <c r="G11" s="920"/>
      <c r="H11" s="342" t="s">
        <v>3</v>
      </c>
      <c r="I11" s="125" t="s">
        <v>91</v>
      </c>
      <c r="J11" s="142">
        <v>463494</v>
      </c>
      <c r="K11" s="800">
        <v>503547</v>
      </c>
    </row>
    <row r="12" spans="1:11" x14ac:dyDescent="0.2">
      <c r="A12" s="261"/>
      <c r="B12" s="342"/>
      <c r="C12" s="125" t="s">
        <v>92</v>
      </c>
      <c r="D12" s="219">
        <v>0.64927135060524566</v>
      </c>
      <c r="E12" s="422">
        <v>0.70151749204054903</v>
      </c>
      <c r="G12" s="261"/>
      <c r="H12" s="342"/>
      <c r="I12" s="125" t="s">
        <v>92</v>
      </c>
      <c r="J12" s="142">
        <v>13206.65700796157</v>
      </c>
      <c r="K12" s="800">
        <v>13762.022687013779</v>
      </c>
    </row>
    <row r="13" spans="1:11" s="631" customFormat="1" x14ac:dyDescent="0.2">
      <c r="A13" s="634"/>
      <c r="B13" s="465"/>
      <c r="C13" s="125"/>
      <c r="D13" s="219"/>
      <c r="E13" s="422"/>
      <c r="G13" s="634"/>
      <c r="H13" s="465"/>
      <c r="I13" s="125"/>
      <c r="J13" s="142"/>
      <c r="K13" s="800"/>
    </row>
    <row r="14" spans="1:11" ht="15" customHeight="1" x14ac:dyDescent="0.2">
      <c r="A14" s="920" t="s">
        <v>10</v>
      </c>
      <c r="B14" s="342" t="s">
        <v>49</v>
      </c>
      <c r="C14" s="125" t="s">
        <v>91</v>
      </c>
      <c r="D14" s="52">
        <v>24.379002715962322</v>
      </c>
      <c r="E14" s="422">
        <v>25.061706187592737</v>
      </c>
      <c r="G14" s="920" t="s">
        <v>10</v>
      </c>
      <c r="H14" s="342" t="s">
        <v>49</v>
      </c>
      <c r="I14" s="125" t="s">
        <v>91</v>
      </c>
      <c r="J14" s="142">
        <v>1530800</v>
      </c>
      <c r="K14" s="800">
        <v>1606408</v>
      </c>
    </row>
    <row r="15" spans="1:11" ht="15" customHeight="1" x14ac:dyDescent="0.2">
      <c r="A15" s="920"/>
      <c r="B15" s="342"/>
      <c r="C15" s="125" t="s">
        <v>92</v>
      </c>
      <c r="D15" s="52">
        <v>0.27173755918726838</v>
      </c>
      <c r="E15" s="422">
        <v>0.25795683832258054</v>
      </c>
      <c r="G15" s="920"/>
      <c r="H15" s="342"/>
      <c r="I15" s="125" t="s">
        <v>92</v>
      </c>
      <c r="J15" s="142">
        <v>22151.833905732685</v>
      </c>
      <c r="K15" s="800">
        <v>22163.997439528102</v>
      </c>
    </row>
    <row r="16" spans="1:11" x14ac:dyDescent="0.2">
      <c r="A16" s="920"/>
      <c r="B16" s="342" t="s">
        <v>8</v>
      </c>
      <c r="C16" s="125" t="s">
        <v>91</v>
      </c>
      <c r="D16" s="52">
        <v>26.132485252422434</v>
      </c>
      <c r="E16" s="422">
        <v>27.247793411535348</v>
      </c>
      <c r="G16" s="920"/>
      <c r="H16" s="342" t="s">
        <v>8</v>
      </c>
      <c r="I16" s="125" t="s">
        <v>91</v>
      </c>
      <c r="J16" s="142">
        <v>1870020</v>
      </c>
      <c r="K16" s="800">
        <v>1977377</v>
      </c>
    </row>
    <row r="17" spans="1:11" x14ac:dyDescent="0.2">
      <c r="A17" s="920"/>
      <c r="B17" s="342"/>
      <c r="C17" s="125" t="s">
        <v>92</v>
      </c>
      <c r="D17" s="52">
        <v>0.27064017254584194</v>
      </c>
      <c r="E17" s="422">
        <v>0.26493047673215764</v>
      </c>
      <c r="G17" s="920"/>
      <c r="H17" s="342"/>
      <c r="I17" s="125" t="s">
        <v>92</v>
      </c>
      <c r="J17" s="142">
        <v>23574.219705091939</v>
      </c>
      <c r="K17" s="800">
        <v>23753.852262943507</v>
      </c>
    </row>
    <row r="18" spans="1:11" x14ac:dyDescent="0.2">
      <c r="A18" s="920"/>
      <c r="B18" s="342" t="s">
        <v>3</v>
      </c>
      <c r="C18" s="125" t="s">
        <v>91</v>
      </c>
      <c r="D18" s="219">
        <v>25.312958337845771</v>
      </c>
      <c r="E18" s="422">
        <v>26.222507519667325</v>
      </c>
      <c r="G18" s="920"/>
      <c r="H18" s="342" t="s">
        <v>3</v>
      </c>
      <c r="I18" s="125" t="s">
        <v>91</v>
      </c>
      <c r="J18" s="142">
        <v>3400820</v>
      </c>
      <c r="K18" s="800">
        <v>3583785</v>
      </c>
    </row>
    <row r="19" spans="1:11" x14ac:dyDescent="0.2">
      <c r="A19" s="261"/>
      <c r="B19" s="342"/>
      <c r="C19" s="125" t="s">
        <v>92</v>
      </c>
      <c r="D19" s="219">
        <v>0.23162025381271811</v>
      </c>
      <c r="E19" s="422">
        <v>0.22811315465374754</v>
      </c>
      <c r="G19" s="261"/>
      <c r="H19" s="342"/>
      <c r="I19" s="125" t="s">
        <v>92</v>
      </c>
      <c r="J19" s="142">
        <v>40576.15206074177</v>
      </c>
      <c r="K19" s="800">
        <v>42213.765446045705</v>
      </c>
    </row>
    <row r="20" spans="1:11" s="631" customFormat="1" x14ac:dyDescent="0.2">
      <c r="A20" s="634"/>
      <c r="B20" s="465"/>
      <c r="C20" s="125"/>
      <c r="D20" s="219"/>
      <c r="E20" s="422"/>
      <c r="G20" s="634"/>
      <c r="H20" s="465"/>
      <c r="I20" s="125"/>
      <c r="J20" s="142"/>
      <c r="K20" s="800"/>
    </row>
    <row r="21" spans="1:11" x14ac:dyDescent="0.2">
      <c r="A21" s="920" t="s">
        <v>3</v>
      </c>
      <c r="B21" s="342" t="s">
        <v>49</v>
      </c>
      <c r="C21" s="125" t="s">
        <v>91</v>
      </c>
      <c r="D21" s="52">
        <v>25.416061262848622</v>
      </c>
      <c r="E21" s="422">
        <v>26.013315412657672</v>
      </c>
      <c r="G21" s="920" t="s">
        <v>3</v>
      </c>
      <c r="H21" s="342" t="s">
        <v>49</v>
      </c>
      <c r="I21" s="125" t="s">
        <v>91</v>
      </c>
      <c r="J21" s="142">
        <v>1739629</v>
      </c>
      <c r="K21" s="800">
        <v>1829960</v>
      </c>
    </row>
    <row r="22" spans="1:11" x14ac:dyDescent="0.2">
      <c r="A22" s="920"/>
      <c r="B22" s="342"/>
      <c r="C22" s="125" t="s">
        <v>92</v>
      </c>
      <c r="D22" s="52">
        <v>0.26003986779921179</v>
      </c>
      <c r="E22" s="422">
        <v>0.25084603437026554</v>
      </c>
      <c r="G22" s="920"/>
      <c r="H22" s="342"/>
      <c r="I22" s="125" t="s">
        <v>92</v>
      </c>
      <c r="J22" s="142">
        <v>23685.552221625374</v>
      </c>
      <c r="K22" s="800">
        <v>23823.701892982652</v>
      </c>
    </row>
    <row r="23" spans="1:11" x14ac:dyDescent="0.2">
      <c r="A23" s="920"/>
      <c r="B23" s="342" t="s">
        <v>8</v>
      </c>
      <c r="C23" s="125" t="s">
        <v>91</v>
      </c>
      <c r="D23" s="52">
        <v>27.122011513853177</v>
      </c>
      <c r="E23" s="422">
        <v>28.301638809098339</v>
      </c>
      <c r="G23" s="920"/>
      <c r="H23" s="342" t="s">
        <v>8</v>
      </c>
      <c r="I23" s="125" t="s">
        <v>91</v>
      </c>
      <c r="J23" s="142">
        <v>2124938</v>
      </c>
      <c r="K23" s="800">
        <v>2261010</v>
      </c>
    </row>
    <row r="24" spans="1:11" x14ac:dyDescent="0.2">
      <c r="A24" s="920"/>
      <c r="B24" s="342"/>
      <c r="C24" s="125" t="s">
        <v>92</v>
      </c>
      <c r="D24" s="52">
        <v>0.26249936330919021</v>
      </c>
      <c r="E24" s="422">
        <v>0.25827799644602012</v>
      </c>
      <c r="G24" s="920"/>
      <c r="H24" s="342"/>
      <c r="I24" s="125" t="s">
        <v>92</v>
      </c>
      <c r="J24" s="142">
        <v>25320.079121617888</v>
      </c>
      <c r="K24" s="800">
        <v>25858.758063396202</v>
      </c>
    </row>
    <row r="25" spans="1:11" x14ac:dyDescent="0.2">
      <c r="A25" s="920"/>
      <c r="B25" s="342" t="s">
        <v>3</v>
      </c>
      <c r="C25" s="125" t="s">
        <v>91</v>
      </c>
      <c r="D25" s="219">
        <v>26.326570109652742</v>
      </c>
      <c r="E25" s="422">
        <v>27.230151446946042</v>
      </c>
      <c r="G25" s="920"/>
      <c r="H25" s="342" t="s">
        <v>3</v>
      </c>
      <c r="I25" s="125" t="s">
        <v>91</v>
      </c>
      <c r="J25" s="142">
        <v>3864567</v>
      </c>
      <c r="K25" s="800">
        <v>4090970</v>
      </c>
    </row>
    <row r="26" spans="1:11" x14ac:dyDescent="0.2">
      <c r="A26" s="261"/>
      <c r="B26" s="342"/>
      <c r="C26" s="125" t="s">
        <v>92</v>
      </c>
      <c r="D26" s="219">
        <v>0.22622643968935935</v>
      </c>
      <c r="E26" s="422">
        <v>0.22406172083804252</v>
      </c>
      <c r="G26" s="261"/>
      <c r="H26" s="150"/>
      <c r="I26" s="125" t="s">
        <v>92</v>
      </c>
      <c r="J26" s="142">
        <v>44344.810964446333</v>
      </c>
      <c r="K26" s="800">
        <v>45860.364630812612</v>
      </c>
    </row>
    <row r="27" spans="1:11" x14ac:dyDescent="0.25">
      <c r="A27" s="230"/>
      <c r="B27" s="19"/>
      <c r="C27" s="48"/>
      <c r="D27" s="91"/>
      <c r="E27" s="263"/>
      <c r="G27" s="230"/>
      <c r="H27" s="19"/>
      <c r="I27" s="19"/>
      <c r="J27" s="91"/>
      <c r="K27" s="263"/>
    </row>
    <row r="28" spans="1:11" ht="28.9" customHeight="1" x14ac:dyDescent="0.25">
      <c r="A28" s="918" t="s">
        <v>342</v>
      </c>
      <c r="B28" s="918"/>
      <c r="C28" s="918"/>
      <c r="D28" s="918"/>
      <c r="E28" s="918"/>
      <c r="G28" s="919" t="s">
        <v>342</v>
      </c>
      <c r="H28" s="919"/>
      <c r="I28" s="919"/>
      <c r="J28" s="919"/>
      <c r="K28" s="919"/>
    </row>
    <row r="29" spans="1:11" ht="15" customHeight="1" x14ac:dyDescent="0.25">
      <c r="A29" s="917" t="s">
        <v>6</v>
      </c>
      <c r="B29" s="917"/>
      <c r="C29" s="917"/>
      <c r="D29" s="917"/>
      <c r="E29" s="917"/>
      <c r="G29" s="917" t="s">
        <v>6</v>
      </c>
      <c r="H29" s="917"/>
      <c r="I29" s="917"/>
      <c r="J29" s="917"/>
      <c r="K29" s="917"/>
    </row>
    <row r="30" spans="1:11" s="156" customFormat="1" ht="15" customHeight="1" x14ac:dyDescent="0.25">
      <c r="A30" s="155"/>
      <c r="B30" s="155"/>
      <c r="C30" s="155"/>
      <c r="D30" s="155"/>
      <c r="E30" s="155"/>
      <c r="G30" s="155"/>
      <c r="H30" s="155"/>
      <c r="I30" s="302"/>
      <c r="J30" s="155"/>
      <c r="K30" s="155"/>
    </row>
  </sheetData>
  <mergeCells count="14">
    <mergeCell ref="G2:K2"/>
    <mergeCell ref="G3:K3"/>
    <mergeCell ref="G7:G11"/>
    <mergeCell ref="G14:G18"/>
    <mergeCell ref="A7:A11"/>
    <mergeCell ref="A14:A18"/>
    <mergeCell ref="A2:E2"/>
    <mergeCell ref="A3:E3"/>
    <mergeCell ref="A29:E29"/>
    <mergeCell ref="G29:K29"/>
    <mergeCell ref="G21:G25"/>
    <mergeCell ref="G28:K28"/>
    <mergeCell ref="A28:E28"/>
    <mergeCell ref="A21:A25"/>
  </mergeCells>
  <hyperlinks>
    <hyperlink ref="A1" location="INDICE!A1" display="INDICE" xr:uid="{A32F1054-FA18-4F41-AB20-1759AB0B790D}"/>
  </hyperlinks>
  <pageMargins left="0.7" right="0.7" top="0.75" bottom="0.75" header="0.3" footer="0.3"/>
  <pageSetup orientation="portrait" verticalDpi="0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E100F-F3E8-4244-9245-7E5CDE4E7772}">
  <dimension ref="A1:K47"/>
  <sheetViews>
    <sheetView workbookViewId="0">
      <selection activeCell="F2" sqref="F2"/>
    </sheetView>
  </sheetViews>
  <sheetFormatPr baseColWidth="10" defaultRowHeight="15" x14ac:dyDescent="0.25"/>
  <cols>
    <col min="3" max="3" width="13.28515625" customWidth="1"/>
    <col min="4" max="5" width="7.7109375" customWidth="1"/>
    <col min="9" max="9" width="13.28515625" customWidth="1"/>
  </cols>
  <sheetData>
    <row r="1" spans="1:11" x14ac:dyDescent="0.25">
      <c r="A1" s="398" t="s">
        <v>344</v>
      </c>
      <c r="B1" s="194"/>
    </row>
    <row r="2" spans="1:11" ht="59.45" customHeight="1" x14ac:dyDescent="0.25">
      <c r="A2" s="892" t="s">
        <v>583</v>
      </c>
      <c r="B2" s="892"/>
      <c r="C2" s="892"/>
      <c r="D2" s="892"/>
      <c r="E2" s="892"/>
      <c r="F2" s="305"/>
      <c r="G2" s="892" t="s">
        <v>584</v>
      </c>
      <c r="H2" s="892"/>
      <c r="I2" s="892"/>
      <c r="J2" s="892"/>
    </row>
    <row r="3" spans="1:11" x14ac:dyDescent="0.25">
      <c r="A3" s="894" t="s">
        <v>517</v>
      </c>
      <c r="B3" s="894"/>
      <c r="C3" s="894"/>
      <c r="D3" s="894"/>
      <c r="E3" s="894"/>
      <c r="F3" s="305"/>
      <c r="G3" s="894" t="s">
        <v>202</v>
      </c>
      <c r="H3" s="894"/>
      <c r="I3" s="894"/>
      <c r="J3" s="894"/>
    </row>
    <row r="5" spans="1:11" x14ac:dyDescent="0.25">
      <c r="A5" s="217"/>
      <c r="B5" s="50"/>
      <c r="C5" s="50"/>
      <c r="D5" s="50">
        <v>2015</v>
      </c>
      <c r="E5" s="246">
        <v>2017</v>
      </c>
      <c r="F5" s="305"/>
      <c r="G5" s="217"/>
      <c r="H5" s="50"/>
      <c r="I5" s="50"/>
      <c r="J5" s="50">
        <v>2015</v>
      </c>
      <c r="K5" s="246">
        <v>2017</v>
      </c>
    </row>
    <row r="6" spans="1:11" x14ac:dyDescent="0.25">
      <c r="A6" s="179"/>
      <c r="B6" s="159"/>
      <c r="C6" s="159"/>
      <c r="D6" s="159"/>
      <c r="E6" s="178"/>
      <c r="G6" s="179"/>
      <c r="H6" s="159"/>
      <c r="I6" s="159"/>
      <c r="J6" s="159"/>
      <c r="K6" s="178"/>
    </row>
    <row r="7" spans="1:11" x14ac:dyDescent="0.25">
      <c r="A7" s="920" t="s">
        <v>9</v>
      </c>
      <c r="B7" s="213" t="s">
        <v>239</v>
      </c>
      <c r="C7" s="125" t="s">
        <v>91</v>
      </c>
      <c r="D7" s="374">
        <v>31.526884759414962</v>
      </c>
      <c r="E7" s="648">
        <v>31.183707877158163</v>
      </c>
      <c r="F7" s="305"/>
      <c r="G7" s="920" t="s">
        <v>9</v>
      </c>
      <c r="H7" s="213" t="s">
        <v>239</v>
      </c>
      <c r="I7" s="125" t="s">
        <v>91</v>
      </c>
      <c r="J7" s="142">
        <v>58006</v>
      </c>
      <c r="K7" s="800">
        <v>58447</v>
      </c>
    </row>
    <row r="8" spans="1:11" x14ac:dyDescent="0.25">
      <c r="A8" s="920"/>
      <c r="B8" s="213"/>
      <c r="C8" s="125" t="s">
        <v>92</v>
      </c>
      <c r="D8" s="374">
        <v>1.1916323823435686</v>
      </c>
      <c r="E8" s="648">
        <v>1.3371526972367875</v>
      </c>
      <c r="F8" s="305"/>
      <c r="G8" s="920"/>
      <c r="H8" s="213"/>
      <c r="I8" s="125" t="s">
        <v>92</v>
      </c>
      <c r="J8" s="142">
        <v>2704.4579933456753</v>
      </c>
      <c r="K8" s="800">
        <v>3169.1492084441093</v>
      </c>
    </row>
    <row r="9" spans="1:11" x14ac:dyDescent="0.25">
      <c r="A9" s="920"/>
      <c r="B9" s="213" t="s">
        <v>232</v>
      </c>
      <c r="C9" s="125" t="s">
        <v>91</v>
      </c>
      <c r="D9" s="374">
        <v>27.365833674723472</v>
      </c>
      <c r="E9" s="648">
        <v>27.743339078348829</v>
      </c>
      <c r="F9" s="305"/>
      <c r="G9" s="920"/>
      <c r="H9" s="213" t="s">
        <v>232</v>
      </c>
      <c r="I9" s="125" t="s">
        <v>91</v>
      </c>
      <c r="J9" s="142">
        <v>91516</v>
      </c>
      <c r="K9" s="800">
        <v>98192</v>
      </c>
    </row>
    <row r="10" spans="1:11" x14ac:dyDescent="0.25">
      <c r="A10" s="920"/>
      <c r="B10" s="213"/>
      <c r="C10" s="125" t="s">
        <v>92</v>
      </c>
      <c r="D10" s="374">
        <v>0.97742183186963083</v>
      </c>
      <c r="E10" s="648">
        <v>0.95092194809428487</v>
      </c>
      <c r="F10" s="305"/>
      <c r="G10" s="920"/>
      <c r="H10" s="213"/>
      <c r="I10" s="125" t="s">
        <v>92</v>
      </c>
      <c r="J10" s="142">
        <v>3969.2253967902902</v>
      </c>
      <c r="K10" s="800">
        <v>4073.6961483374293</v>
      </c>
    </row>
    <row r="11" spans="1:11" x14ac:dyDescent="0.25">
      <c r="A11" s="920"/>
      <c r="B11" s="213" t="s">
        <v>233</v>
      </c>
      <c r="C11" s="125" t="s">
        <v>91</v>
      </c>
      <c r="D11" s="387">
        <v>39.586824769433463</v>
      </c>
      <c r="E11" s="648">
        <v>37.470375085691899</v>
      </c>
      <c r="F11" s="305"/>
      <c r="G11" s="920"/>
      <c r="H11" s="213" t="s">
        <v>233</v>
      </c>
      <c r="I11" s="125" t="s">
        <v>91</v>
      </c>
      <c r="J11" s="142">
        <v>32492</v>
      </c>
      <c r="K11" s="800">
        <v>34071</v>
      </c>
    </row>
    <row r="12" spans="1:11" x14ac:dyDescent="0.25">
      <c r="A12" s="261"/>
      <c r="B12" s="213"/>
      <c r="C12" s="125" t="s">
        <v>92</v>
      </c>
      <c r="D12" s="387">
        <v>1.0484730906164454</v>
      </c>
      <c r="E12" s="648">
        <v>1.2211545415019263</v>
      </c>
      <c r="F12" s="305"/>
      <c r="G12" s="261"/>
      <c r="H12" s="213"/>
      <c r="I12" s="125" t="s">
        <v>92</v>
      </c>
      <c r="J12" s="142">
        <v>1882.2912490902859</v>
      </c>
      <c r="K12" s="800">
        <v>2390.3584014109219</v>
      </c>
    </row>
    <row r="13" spans="1:11" x14ac:dyDescent="0.25">
      <c r="A13" s="261"/>
      <c r="B13" s="213" t="s">
        <v>234</v>
      </c>
      <c r="C13" s="125" t="s">
        <v>91</v>
      </c>
      <c r="D13" s="387">
        <v>43.888817387980829</v>
      </c>
      <c r="E13" s="648">
        <v>45.087595802297095</v>
      </c>
      <c r="F13" s="305"/>
      <c r="G13" s="261"/>
      <c r="H13" s="213" t="s">
        <v>234</v>
      </c>
      <c r="I13" s="125" t="s">
        <v>91</v>
      </c>
      <c r="J13" s="142">
        <v>112534</v>
      </c>
      <c r="K13" s="800">
        <v>125541</v>
      </c>
    </row>
    <row r="14" spans="1:11" x14ac:dyDescent="0.25">
      <c r="A14" s="261"/>
      <c r="B14" s="213"/>
      <c r="C14" s="125" t="s">
        <v>92</v>
      </c>
      <c r="D14" s="387">
        <v>1.178292442854461</v>
      </c>
      <c r="E14" s="648">
        <v>1.0713255209619499</v>
      </c>
      <c r="F14" s="305"/>
      <c r="G14" s="261"/>
      <c r="H14" s="213"/>
      <c r="I14" s="125" t="s">
        <v>92</v>
      </c>
      <c r="J14" s="142">
        <v>4582.2522682120152</v>
      </c>
      <c r="K14" s="800">
        <v>4439.3014448202921</v>
      </c>
    </row>
    <row r="15" spans="1:11" x14ac:dyDescent="0.25">
      <c r="A15" s="261"/>
      <c r="B15" s="213" t="s">
        <v>30</v>
      </c>
      <c r="C15" s="125" t="s">
        <v>91</v>
      </c>
      <c r="D15" s="387">
        <v>48.384353741496597</v>
      </c>
      <c r="E15" s="648">
        <v>48.672938167869212</v>
      </c>
      <c r="F15" s="305"/>
      <c r="G15" s="261"/>
      <c r="H15" s="213" t="s">
        <v>30</v>
      </c>
      <c r="I15" s="125" t="s">
        <v>91</v>
      </c>
      <c r="J15" s="142">
        <v>88764</v>
      </c>
      <c r="K15" s="800">
        <v>106584</v>
      </c>
    </row>
    <row r="16" spans="1:11" x14ac:dyDescent="0.25">
      <c r="A16" s="261"/>
      <c r="B16" s="213"/>
      <c r="C16" s="125" t="s">
        <v>92</v>
      </c>
      <c r="D16" s="387">
        <v>1.3093234462944672</v>
      </c>
      <c r="E16" s="648">
        <v>1.334571777880228</v>
      </c>
      <c r="F16" s="305"/>
      <c r="G16" s="261"/>
      <c r="H16" s="213"/>
      <c r="I16" s="125" t="s">
        <v>92</v>
      </c>
      <c r="J16" s="142">
        <v>3662.8484639384674</v>
      </c>
      <c r="K16" s="800">
        <v>4300.6142336476632</v>
      </c>
    </row>
    <row r="17" spans="1:11" x14ac:dyDescent="0.25">
      <c r="A17" s="261"/>
      <c r="B17" s="213" t="s">
        <v>3</v>
      </c>
      <c r="C17" s="125" t="s">
        <v>91</v>
      </c>
      <c r="D17" s="387">
        <v>37.291514803354112</v>
      </c>
      <c r="E17" s="648">
        <v>37.435488355564544</v>
      </c>
      <c r="F17" s="305"/>
      <c r="G17" s="261"/>
      <c r="H17" s="213" t="s">
        <v>3</v>
      </c>
      <c r="I17" s="125" t="s">
        <v>91</v>
      </c>
      <c r="J17" s="142">
        <v>463494</v>
      </c>
      <c r="K17" s="800">
        <v>503547</v>
      </c>
    </row>
    <row r="18" spans="1:11" x14ac:dyDescent="0.25">
      <c r="A18" s="261"/>
      <c r="B18" s="150"/>
      <c r="C18" s="125" t="s">
        <v>92</v>
      </c>
      <c r="D18" s="387">
        <v>0.64927135060524566</v>
      </c>
      <c r="E18" s="648">
        <v>0.70151749204054903</v>
      </c>
      <c r="F18" s="305"/>
      <c r="G18" s="261"/>
      <c r="H18" s="150"/>
      <c r="I18" s="125" t="s">
        <v>92</v>
      </c>
      <c r="J18" s="142">
        <v>13206.65700796157</v>
      </c>
      <c r="K18" s="800">
        <v>13762.022687013779</v>
      </c>
    </row>
    <row r="19" spans="1:11" x14ac:dyDescent="0.25">
      <c r="A19" s="634"/>
      <c r="B19" s="150"/>
      <c r="C19" s="125"/>
      <c r="D19" s="387"/>
      <c r="E19" s="648"/>
      <c r="F19" s="631"/>
      <c r="G19" s="634"/>
      <c r="H19" s="150"/>
      <c r="I19" s="125"/>
      <c r="J19" s="142"/>
      <c r="K19" s="800"/>
    </row>
    <row r="20" spans="1:11" x14ac:dyDescent="0.25">
      <c r="A20" s="920" t="s">
        <v>10</v>
      </c>
      <c r="B20" s="213" t="s">
        <v>239</v>
      </c>
      <c r="C20" s="125" t="s">
        <v>91</v>
      </c>
      <c r="D20" s="374">
        <v>22.596842377706842</v>
      </c>
      <c r="E20" s="648">
        <v>23.036250770975506</v>
      </c>
      <c r="F20" s="305"/>
      <c r="G20" s="920" t="s">
        <v>10</v>
      </c>
      <c r="H20" s="213" t="s">
        <v>239</v>
      </c>
      <c r="I20" s="125" t="s">
        <v>91</v>
      </c>
      <c r="J20" s="142">
        <v>301208</v>
      </c>
      <c r="K20" s="800">
        <v>277878</v>
      </c>
    </row>
    <row r="21" spans="1:11" x14ac:dyDescent="0.25">
      <c r="A21" s="920"/>
      <c r="B21" s="213"/>
      <c r="C21" s="125" t="s">
        <v>92</v>
      </c>
      <c r="D21" s="374">
        <v>0.487202588891049</v>
      </c>
      <c r="E21" s="648">
        <v>0.5267822430763196</v>
      </c>
      <c r="F21" s="305"/>
      <c r="G21" s="920"/>
      <c r="H21" s="213"/>
      <c r="I21" s="125" t="s">
        <v>92</v>
      </c>
      <c r="J21" s="142">
        <v>7649.4294495371923</v>
      </c>
      <c r="K21" s="800">
        <v>7358.116559962632</v>
      </c>
    </row>
    <row r="22" spans="1:11" x14ac:dyDescent="0.25">
      <c r="A22" s="920"/>
      <c r="B22" s="213" t="s">
        <v>232</v>
      </c>
      <c r="C22" s="125" t="s">
        <v>91</v>
      </c>
      <c r="D22" s="374">
        <v>17.98673228503981</v>
      </c>
      <c r="E22" s="648">
        <v>18.987253260186936</v>
      </c>
      <c r="F22" s="305"/>
      <c r="G22" s="920"/>
      <c r="H22" s="213" t="s">
        <v>232</v>
      </c>
      <c r="I22" s="125" t="s">
        <v>91</v>
      </c>
      <c r="J22" s="142">
        <v>561928</v>
      </c>
      <c r="K22" s="800">
        <v>583810</v>
      </c>
    </row>
    <row r="23" spans="1:11" x14ac:dyDescent="0.25">
      <c r="A23" s="920"/>
      <c r="B23" s="213"/>
      <c r="C23" s="125" t="s">
        <v>92</v>
      </c>
      <c r="D23" s="374">
        <v>0.36628757638675452</v>
      </c>
      <c r="E23" s="648">
        <v>0.42123882295372961</v>
      </c>
      <c r="F23" s="305"/>
      <c r="G23" s="920"/>
      <c r="H23" s="213"/>
      <c r="I23" s="125" t="s">
        <v>92</v>
      </c>
      <c r="J23" s="142">
        <v>13466.03725238161</v>
      </c>
      <c r="K23" s="800">
        <v>16950.414440669047</v>
      </c>
    </row>
    <row r="24" spans="1:11" x14ac:dyDescent="0.25">
      <c r="A24" s="920"/>
      <c r="B24" s="213" t="s">
        <v>233</v>
      </c>
      <c r="C24" s="125" t="s">
        <v>91</v>
      </c>
      <c r="D24" s="387">
        <v>24.250420429141649</v>
      </c>
      <c r="E24" s="648">
        <v>23.92487048779477</v>
      </c>
      <c r="F24" s="305"/>
      <c r="G24" s="920"/>
      <c r="H24" s="213" t="s">
        <v>233</v>
      </c>
      <c r="I24" s="125" t="s">
        <v>91</v>
      </c>
      <c r="J24" s="142">
        <v>218730</v>
      </c>
      <c r="K24" s="800">
        <v>235735</v>
      </c>
    </row>
    <row r="25" spans="1:11" x14ac:dyDescent="0.25">
      <c r="A25" s="261"/>
      <c r="B25" s="213"/>
      <c r="C25" s="125" t="s">
        <v>92</v>
      </c>
      <c r="D25" s="387">
        <v>0.402536272398754</v>
      </c>
      <c r="E25" s="648">
        <v>0.4000196971461964</v>
      </c>
      <c r="F25" s="305"/>
      <c r="G25" s="261"/>
      <c r="H25" s="213"/>
      <c r="I25" s="125" t="s">
        <v>92</v>
      </c>
      <c r="J25" s="142">
        <v>8068.9932796898165</v>
      </c>
      <c r="K25" s="800">
        <v>6911.7057871225488</v>
      </c>
    </row>
    <row r="26" spans="1:11" x14ac:dyDescent="0.25">
      <c r="A26" s="261"/>
      <c r="B26" s="213" t="s">
        <v>234</v>
      </c>
      <c r="C26" s="125" t="s">
        <v>91</v>
      </c>
      <c r="D26" s="387">
        <v>27.265303956183018</v>
      </c>
      <c r="E26" s="648">
        <v>28.140378279933742</v>
      </c>
      <c r="F26" s="305"/>
      <c r="G26" s="261"/>
      <c r="H26" s="213" t="s">
        <v>234</v>
      </c>
      <c r="I26" s="125" t="s">
        <v>91</v>
      </c>
      <c r="J26" s="142">
        <v>852787</v>
      </c>
      <c r="K26" s="800">
        <v>887834</v>
      </c>
    </row>
    <row r="27" spans="1:11" x14ac:dyDescent="0.25">
      <c r="A27" s="261"/>
      <c r="B27" s="213"/>
      <c r="C27" s="125" t="s">
        <v>92</v>
      </c>
      <c r="D27" s="387">
        <v>0.35044647363109654</v>
      </c>
      <c r="E27" s="648">
        <v>0.36529872650583178</v>
      </c>
      <c r="F27" s="305"/>
      <c r="G27" s="261"/>
      <c r="H27" s="213"/>
      <c r="I27" s="125" t="s">
        <v>92</v>
      </c>
      <c r="J27" s="142">
        <v>13497.987556881169</v>
      </c>
      <c r="K27" s="800">
        <v>14117.093840612191</v>
      </c>
    </row>
    <row r="28" spans="1:11" x14ac:dyDescent="0.25">
      <c r="A28" s="261"/>
      <c r="B28" s="213" t="s">
        <v>30</v>
      </c>
      <c r="C28" s="125" t="s">
        <v>91</v>
      </c>
      <c r="D28" s="387">
        <v>33.464047174670334</v>
      </c>
      <c r="E28" s="648">
        <v>34.611876663076877</v>
      </c>
      <c r="F28" s="305"/>
      <c r="G28" s="261"/>
      <c r="H28" s="213" t="s">
        <v>30</v>
      </c>
      <c r="I28" s="125" t="s">
        <v>91</v>
      </c>
      <c r="J28" s="142">
        <v>966779</v>
      </c>
      <c r="K28" s="800">
        <v>1112659</v>
      </c>
    </row>
    <row r="29" spans="1:11" x14ac:dyDescent="0.25">
      <c r="A29" s="261"/>
      <c r="B29" s="213"/>
      <c r="C29" s="125" t="s">
        <v>92</v>
      </c>
      <c r="D29" s="387">
        <v>0.37938835625246847</v>
      </c>
      <c r="E29" s="648">
        <v>0.37650825357175827</v>
      </c>
      <c r="F29" s="305"/>
      <c r="G29" s="261"/>
      <c r="H29" s="213"/>
      <c r="I29" s="125" t="s">
        <v>92</v>
      </c>
      <c r="J29" s="142">
        <v>15719.940634384997</v>
      </c>
      <c r="K29" s="800">
        <v>17310.150823536525</v>
      </c>
    </row>
    <row r="30" spans="1:11" x14ac:dyDescent="0.25">
      <c r="A30" s="261"/>
      <c r="B30" s="213" t="s">
        <v>3</v>
      </c>
      <c r="C30" s="125" t="s">
        <v>91</v>
      </c>
      <c r="D30" s="387">
        <v>25.312958337845771</v>
      </c>
      <c r="E30" s="648">
        <v>26.222507519667325</v>
      </c>
      <c r="F30" s="305"/>
      <c r="G30" s="261"/>
      <c r="H30" s="213" t="s">
        <v>3</v>
      </c>
      <c r="I30" s="125" t="s">
        <v>91</v>
      </c>
      <c r="J30" s="142">
        <v>3400820</v>
      </c>
      <c r="K30" s="800">
        <v>3583785</v>
      </c>
    </row>
    <row r="31" spans="1:11" x14ac:dyDescent="0.25">
      <c r="A31" s="261"/>
      <c r="B31" s="150"/>
      <c r="C31" s="125" t="s">
        <v>92</v>
      </c>
      <c r="D31" s="387">
        <v>0.23162025381271811</v>
      </c>
      <c r="E31" s="648">
        <v>0.22811315465374754</v>
      </c>
      <c r="F31" s="305"/>
      <c r="G31" s="261"/>
      <c r="H31" s="150"/>
      <c r="I31" s="125" t="s">
        <v>92</v>
      </c>
      <c r="J31" s="142">
        <v>40576.15206074177</v>
      </c>
      <c r="K31" s="800">
        <v>42213.765446045705</v>
      </c>
    </row>
    <row r="32" spans="1:11" x14ac:dyDescent="0.25">
      <c r="A32" s="634"/>
      <c r="B32" s="150"/>
      <c r="C32" s="125"/>
      <c r="D32" s="387"/>
      <c r="E32" s="648"/>
      <c r="F32" s="631"/>
      <c r="G32" s="634"/>
      <c r="H32" s="150"/>
      <c r="I32" s="125"/>
      <c r="J32" s="142"/>
      <c r="K32" s="800"/>
    </row>
    <row r="33" spans="1:11" x14ac:dyDescent="0.25">
      <c r="A33" s="920" t="s">
        <v>3</v>
      </c>
      <c r="B33" s="213" t="s">
        <v>239</v>
      </c>
      <c r="C33" s="125" t="s">
        <v>91</v>
      </c>
      <c r="D33" s="374">
        <v>23.6795047644408</v>
      </c>
      <c r="E33" s="648">
        <v>24.120679058165745</v>
      </c>
      <c r="F33" s="305"/>
      <c r="G33" s="920" t="s">
        <v>3</v>
      </c>
      <c r="H33" s="213" t="s">
        <v>239</v>
      </c>
      <c r="I33" s="125" t="s">
        <v>91</v>
      </c>
      <c r="J33" s="142">
        <v>359260</v>
      </c>
      <c r="K33" s="800">
        <v>336325</v>
      </c>
    </row>
    <row r="34" spans="1:11" x14ac:dyDescent="0.25">
      <c r="A34" s="920"/>
      <c r="B34" s="213"/>
      <c r="C34" s="125" t="s">
        <v>92</v>
      </c>
      <c r="D34" s="374">
        <v>0.46296933213735658</v>
      </c>
      <c r="E34" s="648">
        <v>0.50623199849094214</v>
      </c>
      <c r="F34" s="305"/>
      <c r="G34" s="920"/>
      <c r="H34" s="213"/>
      <c r="I34" s="125" t="s">
        <v>92</v>
      </c>
      <c r="J34" s="142">
        <v>8262.5238244333141</v>
      </c>
      <c r="K34" s="800">
        <v>8395.8736866962208</v>
      </c>
    </row>
    <row r="35" spans="1:11" x14ac:dyDescent="0.25">
      <c r="A35" s="920"/>
      <c r="B35" s="213" t="s">
        <v>232</v>
      </c>
      <c r="C35" s="125" t="s">
        <v>91</v>
      </c>
      <c r="D35" s="374">
        <v>18.893260702567066</v>
      </c>
      <c r="E35" s="648">
        <v>19.898513489569247</v>
      </c>
      <c r="F35" s="305"/>
      <c r="G35" s="920"/>
      <c r="H35" s="213" t="s">
        <v>232</v>
      </c>
      <c r="I35" s="125" t="s">
        <v>91</v>
      </c>
      <c r="J35" s="142">
        <v>653475</v>
      </c>
      <c r="K35" s="800">
        <v>682796</v>
      </c>
    </row>
    <row r="36" spans="1:11" x14ac:dyDescent="0.25">
      <c r="A36" s="920"/>
      <c r="B36" s="213"/>
      <c r="C36" s="125" t="s">
        <v>92</v>
      </c>
      <c r="D36" s="374">
        <v>0.34910336113920998</v>
      </c>
      <c r="E36" s="648">
        <v>0.39613337012561489</v>
      </c>
      <c r="F36" s="305"/>
      <c r="G36" s="920"/>
      <c r="H36" s="213"/>
      <c r="I36" s="125" t="s">
        <v>92</v>
      </c>
      <c r="J36" s="142">
        <v>14295.505047913915</v>
      </c>
      <c r="K36" s="800">
        <v>17768.609853892158</v>
      </c>
    </row>
    <row r="37" spans="1:11" x14ac:dyDescent="0.25">
      <c r="A37" s="920"/>
      <c r="B37" s="213" t="s">
        <v>233</v>
      </c>
      <c r="C37" s="125" t="s">
        <v>91</v>
      </c>
      <c r="D37" s="387">
        <v>25.593970779212778</v>
      </c>
      <c r="E37" s="648">
        <v>25.170207538778389</v>
      </c>
      <c r="F37" s="305"/>
      <c r="G37" s="920"/>
      <c r="H37" s="213" t="s">
        <v>233</v>
      </c>
      <c r="I37" s="125" t="s">
        <v>91</v>
      </c>
      <c r="J37" s="142">
        <v>251272</v>
      </c>
      <c r="K37" s="800">
        <v>270096</v>
      </c>
    </row>
    <row r="38" spans="1:11" x14ac:dyDescent="0.25">
      <c r="A38" s="261"/>
      <c r="B38" s="213"/>
      <c r="C38" s="125" t="s">
        <v>92</v>
      </c>
      <c r="D38" s="387">
        <v>0.3861725798210402</v>
      </c>
      <c r="E38" s="648">
        <v>0.38766440903242788</v>
      </c>
      <c r="F38" s="305"/>
      <c r="G38" s="261"/>
      <c r="H38" s="213"/>
      <c r="I38" s="125" t="s">
        <v>92</v>
      </c>
      <c r="J38" s="142">
        <v>8395.1932368673388</v>
      </c>
      <c r="K38" s="800">
        <v>7367.3451205387364</v>
      </c>
    </row>
    <row r="39" spans="1:11" x14ac:dyDescent="0.25">
      <c r="A39" s="261"/>
      <c r="B39" s="213" t="s">
        <v>234</v>
      </c>
      <c r="C39" s="125" t="s">
        <v>91</v>
      </c>
      <c r="D39" s="387">
        <v>28.523224504280055</v>
      </c>
      <c r="E39" s="648">
        <v>29.531183171125562</v>
      </c>
      <c r="F39" s="305"/>
      <c r="G39" s="261"/>
      <c r="H39" s="213" t="s">
        <v>234</v>
      </c>
      <c r="I39" s="125" t="s">
        <v>91</v>
      </c>
      <c r="J39" s="142">
        <v>965346</v>
      </c>
      <c r="K39" s="800">
        <v>1014972</v>
      </c>
    </row>
    <row r="40" spans="1:11" x14ac:dyDescent="0.25">
      <c r="A40" s="261"/>
      <c r="B40" s="213"/>
      <c r="C40" s="125" t="s">
        <v>92</v>
      </c>
      <c r="D40" s="387">
        <v>0.34039445507901683</v>
      </c>
      <c r="E40" s="648">
        <v>0.35100441440200841</v>
      </c>
      <c r="F40" s="305"/>
      <c r="G40" s="261"/>
      <c r="H40" s="213"/>
      <c r="I40" s="125" t="s">
        <v>92</v>
      </c>
      <c r="J40" s="142">
        <v>14385.726508738671</v>
      </c>
      <c r="K40" s="800">
        <v>15039.601420561945</v>
      </c>
    </row>
    <row r="41" spans="1:11" x14ac:dyDescent="0.25">
      <c r="A41" s="261"/>
      <c r="B41" s="213" t="s">
        <v>30</v>
      </c>
      <c r="C41" s="125" t="s">
        <v>91</v>
      </c>
      <c r="D41" s="387">
        <v>34.355872747854036</v>
      </c>
      <c r="E41" s="648">
        <v>35.507043676118684</v>
      </c>
      <c r="F41" s="305"/>
      <c r="G41" s="261"/>
      <c r="H41" s="213" t="s">
        <v>30</v>
      </c>
      <c r="I41" s="125" t="s">
        <v>91</v>
      </c>
      <c r="J41" s="142">
        <v>1055589</v>
      </c>
      <c r="K41" s="800">
        <v>1219842</v>
      </c>
    </row>
    <row r="42" spans="1:11" x14ac:dyDescent="0.25">
      <c r="A42" s="261"/>
      <c r="B42" s="213"/>
      <c r="C42" s="125" t="s">
        <v>92</v>
      </c>
      <c r="D42" s="387">
        <v>0.36804119249181089</v>
      </c>
      <c r="E42" s="648">
        <v>0.37757728447158412</v>
      </c>
      <c r="F42" s="305"/>
      <c r="G42" s="261"/>
      <c r="H42" s="213"/>
      <c r="I42" s="125" t="s">
        <v>92</v>
      </c>
      <c r="J42" s="142">
        <v>16255.55186402266</v>
      </c>
      <c r="K42" s="800">
        <v>18430.552299282666</v>
      </c>
    </row>
    <row r="43" spans="1:11" x14ac:dyDescent="0.25">
      <c r="A43" s="261"/>
      <c r="B43" s="213" t="s">
        <v>3</v>
      </c>
      <c r="C43" s="125" t="s">
        <v>91</v>
      </c>
      <c r="D43" s="387">
        <v>26.326570109652742</v>
      </c>
      <c r="E43" s="648">
        <v>27.230151446946042</v>
      </c>
      <c r="F43" s="305"/>
      <c r="G43" s="261"/>
      <c r="H43" s="213" t="s">
        <v>3</v>
      </c>
      <c r="I43" s="125" t="s">
        <v>91</v>
      </c>
      <c r="J43" s="142">
        <v>3864567</v>
      </c>
      <c r="K43" s="800">
        <v>4090970</v>
      </c>
    </row>
    <row r="44" spans="1:11" x14ac:dyDescent="0.25">
      <c r="A44" s="261"/>
      <c r="B44" s="150"/>
      <c r="C44" s="125" t="s">
        <v>92</v>
      </c>
      <c r="D44" s="387">
        <v>0.22622643968935935</v>
      </c>
      <c r="E44" s="648">
        <v>0.22406172083804252</v>
      </c>
      <c r="F44" s="305"/>
      <c r="G44" s="261"/>
      <c r="H44" s="150"/>
      <c r="I44" s="125" t="s">
        <v>92</v>
      </c>
      <c r="J44" s="142">
        <v>44344.810964446333</v>
      </c>
      <c r="K44" s="800">
        <v>45860.364630812612</v>
      </c>
    </row>
    <row r="45" spans="1:11" x14ac:dyDescent="0.25">
      <c r="A45" s="230"/>
      <c r="B45" s="19"/>
      <c r="C45" s="48"/>
      <c r="D45" s="91"/>
      <c r="E45" s="263"/>
      <c r="F45" s="305"/>
      <c r="G45" s="230"/>
      <c r="H45" s="19"/>
      <c r="I45" s="19"/>
      <c r="J45" s="91"/>
      <c r="K45" s="263"/>
    </row>
    <row r="46" spans="1:11" ht="28.9" customHeight="1" x14ac:dyDescent="0.25">
      <c r="A46" s="918" t="s">
        <v>342</v>
      </c>
      <c r="B46" s="918"/>
      <c r="C46" s="918"/>
      <c r="D46" s="918"/>
      <c r="E46" s="918"/>
      <c r="F46" s="305"/>
      <c r="G46" s="919" t="s">
        <v>342</v>
      </c>
      <c r="H46" s="919"/>
      <c r="I46" s="919"/>
      <c r="J46" s="919"/>
      <c r="K46" s="919"/>
    </row>
    <row r="47" spans="1:11" x14ac:dyDescent="0.25">
      <c r="A47" s="917" t="s">
        <v>6</v>
      </c>
      <c r="B47" s="917"/>
      <c r="C47" s="917"/>
      <c r="D47" s="917"/>
      <c r="E47" s="917"/>
      <c r="G47" s="917" t="s">
        <v>6</v>
      </c>
      <c r="H47" s="917"/>
      <c r="I47" s="917"/>
      <c r="J47" s="917"/>
      <c r="K47" s="917"/>
    </row>
  </sheetData>
  <mergeCells count="14">
    <mergeCell ref="G47:K47"/>
    <mergeCell ref="A47:E47"/>
    <mergeCell ref="A2:E2"/>
    <mergeCell ref="G2:J2"/>
    <mergeCell ref="A3:E3"/>
    <mergeCell ref="G3:J3"/>
    <mergeCell ref="A7:A11"/>
    <mergeCell ref="G7:G11"/>
    <mergeCell ref="A20:A24"/>
    <mergeCell ref="G20:G24"/>
    <mergeCell ref="A33:A37"/>
    <mergeCell ref="G33:G37"/>
    <mergeCell ref="A46:E46"/>
    <mergeCell ref="G46:K46"/>
  </mergeCells>
  <hyperlinks>
    <hyperlink ref="A1" location="INDICE!A1" display="INDICE" xr:uid="{605A9813-0889-4529-9E85-F290A4313CD6}"/>
  </hyperlinks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A5B41-1B6F-4C81-B1E0-2432CE431338}">
  <dimension ref="A1:K107"/>
  <sheetViews>
    <sheetView topLeftCell="B1" workbookViewId="0">
      <selection activeCell="F2" sqref="F2"/>
    </sheetView>
  </sheetViews>
  <sheetFormatPr baseColWidth="10" defaultRowHeight="15" x14ac:dyDescent="0.25"/>
  <cols>
    <col min="2" max="2" width="40.5703125" customWidth="1"/>
    <col min="3" max="3" width="13.28515625" customWidth="1"/>
    <col min="4" max="5" width="7.7109375" customWidth="1"/>
    <col min="8" max="8" width="40.5703125" customWidth="1"/>
    <col min="9" max="9" width="13.28515625" customWidth="1"/>
  </cols>
  <sheetData>
    <row r="1" spans="1:11" x14ac:dyDescent="0.25">
      <c r="A1" s="398" t="s">
        <v>344</v>
      </c>
      <c r="B1" s="194"/>
    </row>
    <row r="2" spans="1:11" ht="43.15" customHeight="1" x14ac:dyDescent="0.25">
      <c r="A2" s="858" t="s">
        <v>575</v>
      </c>
      <c r="B2" s="858"/>
      <c r="C2" s="858"/>
      <c r="D2" s="858"/>
      <c r="E2" s="858"/>
      <c r="F2" s="194"/>
      <c r="G2" s="911" t="s">
        <v>576</v>
      </c>
      <c r="H2" s="911"/>
      <c r="I2" s="911"/>
      <c r="J2" s="911"/>
      <c r="K2" s="911"/>
    </row>
    <row r="3" spans="1:11" x14ac:dyDescent="0.25">
      <c r="A3" s="909" t="s">
        <v>238</v>
      </c>
      <c r="B3" s="909"/>
      <c r="C3" s="909"/>
      <c r="D3" s="909"/>
      <c r="E3" s="909"/>
      <c r="F3" s="194"/>
      <c r="G3" s="909" t="s">
        <v>25</v>
      </c>
      <c r="H3" s="909"/>
      <c r="I3" s="909"/>
      <c r="J3" s="909"/>
      <c r="K3" s="909"/>
    </row>
    <row r="4" spans="1:11" x14ac:dyDescent="0.25">
      <c r="A4" s="194"/>
      <c r="B4" s="194"/>
      <c r="C4" s="194"/>
      <c r="D4" s="194"/>
      <c r="E4" s="194"/>
      <c r="F4" s="194"/>
      <c r="G4" s="194"/>
      <c r="H4" s="194"/>
      <c r="I4" s="194"/>
      <c r="J4" s="194"/>
      <c r="K4" s="194"/>
    </row>
    <row r="5" spans="1:11" x14ac:dyDescent="0.25">
      <c r="A5" s="285"/>
      <c r="B5" s="282"/>
      <c r="C5" s="282"/>
      <c r="D5" s="283">
        <v>2015</v>
      </c>
      <c r="E5" s="286">
        <v>2017</v>
      </c>
      <c r="F5" s="333"/>
      <c r="G5" s="285"/>
      <c r="H5" s="282"/>
      <c r="I5" s="282"/>
      <c r="J5" s="283">
        <v>2015</v>
      </c>
      <c r="K5" s="286">
        <v>2017</v>
      </c>
    </row>
    <row r="6" spans="1:11" x14ac:dyDescent="0.25">
      <c r="A6" s="401"/>
      <c r="B6" s="341"/>
      <c r="C6" s="341"/>
      <c r="D6" s="386"/>
      <c r="E6" s="287"/>
      <c r="F6" s="333"/>
      <c r="G6" s="401"/>
      <c r="H6" s="341"/>
      <c r="I6" s="341"/>
      <c r="J6" s="785"/>
      <c r="K6" s="287"/>
    </row>
    <row r="7" spans="1:11" ht="30" x14ac:dyDescent="0.25">
      <c r="A7" s="401" t="s">
        <v>9</v>
      </c>
      <c r="B7" s="400" t="s">
        <v>394</v>
      </c>
      <c r="C7" s="125" t="s">
        <v>91</v>
      </c>
      <c r="D7" s="361">
        <v>9.052295638724102</v>
      </c>
      <c r="E7" s="368">
        <v>9.8518136598502188</v>
      </c>
      <c r="F7" s="333"/>
      <c r="G7" s="401" t="s">
        <v>9</v>
      </c>
      <c r="H7" s="400" t="s">
        <v>394</v>
      </c>
      <c r="I7" s="125" t="s">
        <v>91</v>
      </c>
      <c r="J7" s="384">
        <v>112720</v>
      </c>
      <c r="K7" s="780">
        <v>132799</v>
      </c>
    </row>
    <row r="8" spans="1:11" x14ac:dyDescent="0.25">
      <c r="A8" s="401"/>
      <c r="B8" s="400"/>
      <c r="C8" s="125" t="s">
        <v>92</v>
      </c>
      <c r="D8" s="361">
        <v>0.29843392662118523</v>
      </c>
      <c r="E8" s="368">
        <v>0.46587845053139992</v>
      </c>
      <c r="F8" s="333"/>
      <c r="G8" s="401"/>
      <c r="H8" s="400"/>
      <c r="I8" s="125" t="s">
        <v>92</v>
      </c>
      <c r="J8" s="384">
        <v>4204.0945778758523</v>
      </c>
      <c r="K8" s="780">
        <v>7195.1054275070601</v>
      </c>
    </row>
    <row r="9" spans="1:11" x14ac:dyDescent="0.25">
      <c r="A9" s="401"/>
      <c r="B9" s="386" t="s">
        <v>395</v>
      </c>
      <c r="C9" s="125" t="s">
        <v>91</v>
      </c>
      <c r="D9" s="595">
        <v>4.6294236549848256</v>
      </c>
      <c r="E9" s="362">
        <v>4.4796415337193469</v>
      </c>
      <c r="F9" s="333"/>
      <c r="G9" s="401"/>
      <c r="H9" s="785" t="s">
        <v>395</v>
      </c>
      <c r="I9" s="125" t="s">
        <v>91</v>
      </c>
      <c r="J9" s="802">
        <v>57646</v>
      </c>
      <c r="K9" s="803">
        <v>60384</v>
      </c>
    </row>
    <row r="10" spans="1:11" x14ac:dyDescent="0.25">
      <c r="A10" s="401"/>
      <c r="B10" s="386"/>
      <c r="C10" s="125" t="s">
        <v>92</v>
      </c>
      <c r="D10" s="595">
        <v>0.21965497201596101</v>
      </c>
      <c r="E10" s="362">
        <v>0.23744156528906274</v>
      </c>
      <c r="F10" s="333"/>
      <c r="G10" s="401"/>
      <c r="H10" s="785"/>
      <c r="I10" s="125" t="s">
        <v>92</v>
      </c>
      <c r="J10" s="802">
        <v>2893.6975035402661</v>
      </c>
      <c r="K10" s="803">
        <v>3292.6010622355343</v>
      </c>
    </row>
    <row r="11" spans="1:11" x14ac:dyDescent="0.25">
      <c r="A11" s="348"/>
      <c r="B11" s="289" t="s">
        <v>396</v>
      </c>
      <c r="C11" s="125" t="s">
        <v>91</v>
      </c>
      <c r="D11" s="361">
        <v>11.018873136959337</v>
      </c>
      <c r="E11" s="368">
        <v>9.3500944015608702</v>
      </c>
      <c r="F11" s="194"/>
      <c r="G11" s="348"/>
      <c r="H11" s="289" t="s">
        <v>396</v>
      </c>
      <c r="I11" s="125" t="s">
        <v>91</v>
      </c>
      <c r="J11" s="804">
        <v>137208</v>
      </c>
      <c r="K11" s="805">
        <v>126036</v>
      </c>
    </row>
    <row r="12" spans="1:11" x14ac:dyDescent="0.25">
      <c r="A12" s="348"/>
      <c r="B12" s="289"/>
      <c r="C12" s="125" t="s">
        <v>92</v>
      </c>
      <c r="D12" s="361">
        <v>0.53073377963052948</v>
      </c>
      <c r="E12" s="368">
        <v>0.38545859605350935</v>
      </c>
      <c r="F12" s="194"/>
      <c r="G12" s="348"/>
      <c r="H12" s="289"/>
      <c r="I12" s="125" t="s">
        <v>92</v>
      </c>
      <c r="J12" s="804">
        <v>7640.0705545267947</v>
      </c>
      <c r="K12" s="805">
        <v>5854.088418609369</v>
      </c>
    </row>
    <row r="13" spans="1:11" x14ac:dyDescent="0.25">
      <c r="A13" s="348"/>
      <c r="B13" s="289" t="s">
        <v>397</v>
      </c>
      <c r="C13" s="125" t="s">
        <v>91</v>
      </c>
      <c r="D13" s="361">
        <v>1.9396743839789146</v>
      </c>
      <c r="E13" s="368">
        <v>1.5304551676045002</v>
      </c>
      <c r="F13" s="194"/>
      <c r="G13" s="348"/>
      <c r="H13" s="289" t="s">
        <v>397</v>
      </c>
      <c r="I13" s="125" t="s">
        <v>91</v>
      </c>
      <c r="J13" s="804">
        <v>24153</v>
      </c>
      <c r="K13" s="805">
        <v>20630</v>
      </c>
    </row>
    <row r="14" spans="1:11" x14ac:dyDescent="0.25">
      <c r="A14" s="348"/>
      <c r="B14" s="289"/>
      <c r="C14" s="125" t="s">
        <v>92</v>
      </c>
      <c r="D14" s="361">
        <v>0.18107361249359519</v>
      </c>
      <c r="E14" s="368">
        <v>0.13239116563754422</v>
      </c>
      <c r="F14" s="194"/>
      <c r="G14" s="348"/>
      <c r="H14" s="289"/>
      <c r="I14" s="125" t="s">
        <v>92</v>
      </c>
      <c r="J14" s="804">
        <v>2331.5224984005094</v>
      </c>
      <c r="K14" s="805">
        <v>1820.6312455816048</v>
      </c>
    </row>
    <row r="15" spans="1:11" x14ac:dyDescent="0.25">
      <c r="A15" s="348"/>
      <c r="B15" s="289" t="s">
        <v>398</v>
      </c>
      <c r="C15" s="125" t="s">
        <v>91</v>
      </c>
      <c r="D15" s="361">
        <v>5.774131089640373</v>
      </c>
      <c r="E15" s="368">
        <v>5.9871732574658836</v>
      </c>
      <c r="F15" s="194"/>
      <c r="G15" s="348"/>
      <c r="H15" s="289" t="s">
        <v>398</v>
      </c>
      <c r="I15" s="125" t="s">
        <v>91</v>
      </c>
      <c r="J15" s="804">
        <v>71900</v>
      </c>
      <c r="K15" s="805">
        <v>80705</v>
      </c>
    </row>
    <row r="16" spans="1:11" x14ac:dyDescent="0.25">
      <c r="A16" s="348"/>
      <c r="B16" s="289"/>
      <c r="C16" s="125" t="s">
        <v>92</v>
      </c>
      <c r="D16" s="361">
        <v>0.33005715116786288</v>
      </c>
      <c r="E16" s="368">
        <v>0.43942868549026398</v>
      </c>
      <c r="F16" s="194"/>
      <c r="G16" s="348"/>
      <c r="H16" s="289"/>
      <c r="I16" s="125" t="s">
        <v>92</v>
      </c>
      <c r="J16" s="804">
        <v>4545.8944895598033</v>
      </c>
      <c r="K16" s="805">
        <v>5999.8980359040324</v>
      </c>
    </row>
    <row r="17" spans="1:11" x14ac:dyDescent="0.25">
      <c r="A17" s="348"/>
      <c r="B17" s="289" t="s">
        <v>400</v>
      </c>
      <c r="C17" s="125" t="s">
        <v>91</v>
      </c>
      <c r="D17" s="361">
        <v>0.58399834887155488</v>
      </c>
      <c r="E17" s="368">
        <v>0.34244212572284888</v>
      </c>
      <c r="F17" s="194"/>
      <c r="G17" s="348"/>
      <c r="H17" s="289" t="s">
        <v>400</v>
      </c>
      <c r="I17" s="125" t="s">
        <v>91</v>
      </c>
      <c r="J17" s="804">
        <v>7272</v>
      </c>
      <c r="K17" s="805">
        <v>4616</v>
      </c>
    </row>
    <row r="18" spans="1:11" x14ac:dyDescent="0.25">
      <c r="A18" s="348"/>
      <c r="B18" s="289"/>
      <c r="C18" s="125" t="s">
        <v>92</v>
      </c>
      <c r="D18" s="361">
        <v>9.5724848981217664E-2</v>
      </c>
      <c r="E18" s="368">
        <v>6.5772196509005884E-2</v>
      </c>
      <c r="F18" s="194"/>
      <c r="G18" s="348"/>
      <c r="H18" s="289"/>
      <c r="I18" s="125" t="s">
        <v>92</v>
      </c>
      <c r="J18" s="804">
        <v>1198.6969061609552</v>
      </c>
      <c r="K18" s="805">
        <v>888.53113385322922</v>
      </c>
    </row>
    <row r="19" spans="1:11" x14ac:dyDescent="0.25">
      <c r="A19" s="348"/>
      <c r="B19" s="289" t="s">
        <v>399</v>
      </c>
      <c r="C19" s="125" t="s">
        <v>91</v>
      </c>
      <c r="D19" s="361">
        <v>0.54721737475395693</v>
      </c>
      <c r="E19" s="368">
        <v>0.63948247914448808</v>
      </c>
      <c r="F19" s="194"/>
      <c r="G19" s="348"/>
      <c r="H19" s="289" t="s">
        <v>399</v>
      </c>
      <c r="I19" s="125" t="s">
        <v>91</v>
      </c>
      <c r="J19" s="804">
        <v>6814</v>
      </c>
      <c r="K19" s="805">
        <v>8620</v>
      </c>
    </row>
    <row r="20" spans="1:11" x14ac:dyDescent="0.25">
      <c r="A20" s="348"/>
      <c r="B20" s="289"/>
      <c r="C20" s="125" t="s">
        <v>92</v>
      </c>
      <c r="D20" s="361">
        <v>5.7109059278774112E-2</v>
      </c>
      <c r="E20" s="368">
        <v>8.2463254784399587E-2</v>
      </c>
      <c r="F20" s="194"/>
      <c r="G20" s="348"/>
      <c r="H20" s="289"/>
      <c r="I20" s="125" t="s">
        <v>92</v>
      </c>
      <c r="J20" s="804">
        <v>711.79736432745915</v>
      </c>
      <c r="K20" s="805">
        <v>1113.1996948021331</v>
      </c>
    </row>
    <row r="21" spans="1:11" x14ac:dyDescent="0.25">
      <c r="A21" s="348"/>
      <c r="B21" s="289" t="s">
        <v>401</v>
      </c>
      <c r="C21" s="125" t="s">
        <v>91</v>
      </c>
      <c r="D21" s="361">
        <v>1.1168406267542235</v>
      </c>
      <c r="E21" s="368">
        <v>1.1575968218759389</v>
      </c>
      <c r="F21" s="194"/>
      <c r="G21" s="348"/>
      <c r="H21" s="289" t="s">
        <v>401</v>
      </c>
      <c r="I21" s="125" t="s">
        <v>91</v>
      </c>
      <c r="J21" s="804">
        <v>13907</v>
      </c>
      <c r="K21" s="805">
        <v>15604</v>
      </c>
    </row>
    <row r="22" spans="1:11" x14ac:dyDescent="0.25">
      <c r="A22" s="348"/>
      <c r="B22" s="289"/>
      <c r="C22" s="125" t="s">
        <v>92</v>
      </c>
      <c r="D22" s="361">
        <v>0.10898059229732678</v>
      </c>
      <c r="E22" s="368">
        <v>0.10710669233031159</v>
      </c>
      <c r="F22" s="194"/>
      <c r="G22" s="348"/>
      <c r="H22" s="289"/>
      <c r="I22" s="125" t="s">
        <v>92</v>
      </c>
      <c r="J22" s="804">
        <v>1383.2159029171896</v>
      </c>
      <c r="K22" s="805">
        <v>1445.645225128422</v>
      </c>
    </row>
    <row r="23" spans="1:11" x14ac:dyDescent="0.25">
      <c r="A23" s="348"/>
      <c r="B23" s="289" t="s">
        <v>402</v>
      </c>
      <c r="C23" s="125" t="s">
        <v>91</v>
      </c>
      <c r="D23" s="361">
        <v>0.29215979004327791</v>
      </c>
      <c r="E23" s="368">
        <v>0.42167266954260679</v>
      </c>
      <c r="F23" s="194"/>
      <c r="G23" s="348"/>
      <c r="H23" s="289" t="s">
        <v>402</v>
      </c>
      <c r="I23" s="125" t="s">
        <v>91</v>
      </c>
      <c r="J23" s="804">
        <v>3638</v>
      </c>
      <c r="K23" s="805">
        <v>5684</v>
      </c>
    </row>
    <row r="24" spans="1:11" x14ac:dyDescent="0.25">
      <c r="A24" s="348"/>
      <c r="B24" s="289"/>
      <c r="C24" s="125" t="s">
        <v>92</v>
      </c>
      <c r="D24" s="361">
        <v>5.6329314170486297E-2</v>
      </c>
      <c r="E24" s="368">
        <v>6.8868946943382317E-2</v>
      </c>
      <c r="F24" s="194"/>
      <c r="G24" s="348"/>
      <c r="H24" s="289"/>
      <c r="I24" s="125" t="s">
        <v>92</v>
      </c>
      <c r="J24" s="804">
        <v>702.84262628444981</v>
      </c>
      <c r="K24" s="805">
        <v>939.21285861618753</v>
      </c>
    </row>
    <row r="25" spans="1:11" x14ac:dyDescent="0.25">
      <c r="A25" s="348"/>
      <c r="B25" s="289" t="s">
        <v>403</v>
      </c>
      <c r="C25" s="125" t="s">
        <v>91</v>
      </c>
      <c r="D25" s="361">
        <v>0.44153230501867552</v>
      </c>
      <c r="E25" s="368">
        <v>0.26558553078158559</v>
      </c>
      <c r="F25" s="194"/>
      <c r="G25" s="348"/>
      <c r="H25" s="289" t="s">
        <v>403</v>
      </c>
      <c r="I25" s="125" t="s">
        <v>91</v>
      </c>
      <c r="J25" s="804">
        <v>5498</v>
      </c>
      <c r="K25" s="805">
        <v>3580</v>
      </c>
    </row>
    <row r="26" spans="1:11" x14ac:dyDescent="0.25">
      <c r="A26" s="348"/>
      <c r="B26" s="289"/>
      <c r="C26" s="125" t="s">
        <v>92</v>
      </c>
      <c r="D26" s="361">
        <v>8.3449454836454107E-2</v>
      </c>
      <c r="E26" s="368">
        <v>4.8657389817779173E-2</v>
      </c>
      <c r="F26" s="194"/>
      <c r="G26" s="348"/>
      <c r="H26" s="289"/>
      <c r="I26" s="125" t="s">
        <v>92</v>
      </c>
      <c r="J26" s="804">
        <v>1047.2217305524061</v>
      </c>
      <c r="K26" s="805">
        <v>660.2379982518778</v>
      </c>
    </row>
    <row r="27" spans="1:11" x14ac:dyDescent="0.25">
      <c r="A27" s="348"/>
      <c r="B27" s="289" t="s">
        <v>404</v>
      </c>
      <c r="C27" s="125" t="s">
        <v>91</v>
      </c>
      <c r="D27" s="361">
        <v>0.24734803555065857</v>
      </c>
      <c r="E27" s="368">
        <v>0.62442274094653794</v>
      </c>
      <c r="F27" s="194"/>
      <c r="G27" s="348"/>
      <c r="H27" s="289" t="s">
        <v>404</v>
      </c>
      <c r="I27" s="125" t="s">
        <v>91</v>
      </c>
      <c r="J27" s="804">
        <v>3080</v>
      </c>
      <c r="K27" s="805">
        <v>8417</v>
      </c>
    </row>
    <row r="28" spans="1:11" x14ac:dyDescent="0.25">
      <c r="A28" s="348"/>
      <c r="B28" s="289"/>
      <c r="C28" s="125" t="s">
        <v>92</v>
      </c>
      <c r="D28" s="361">
        <v>5.4732268304377121E-2</v>
      </c>
      <c r="E28" s="368">
        <v>0.10380758519866035</v>
      </c>
      <c r="F28" s="194"/>
      <c r="G28" s="348"/>
      <c r="H28" s="289"/>
      <c r="I28" s="125" t="s">
        <v>92</v>
      </c>
      <c r="J28" s="804">
        <v>686.5337358134575</v>
      </c>
      <c r="K28" s="805">
        <v>1411.2532906848351</v>
      </c>
    </row>
    <row r="29" spans="1:11" x14ac:dyDescent="0.25">
      <c r="A29" s="348"/>
      <c r="B29" s="289" t="s">
        <v>405</v>
      </c>
      <c r="C29" s="125" t="s">
        <v>91</v>
      </c>
      <c r="D29" s="361">
        <v>0.71538191580690469</v>
      </c>
      <c r="E29" s="368">
        <v>0.97198369393864081</v>
      </c>
      <c r="F29" s="194"/>
      <c r="G29" s="348"/>
      <c r="H29" s="289" t="s">
        <v>405</v>
      </c>
      <c r="I29" s="125" t="s">
        <v>91</v>
      </c>
      <c r="J29" s="804">
        <v>8908</v>
      </c>
      <c r="K29" s="805">
        <v>13102</v>
      </c>
    </row>
    <row r="30" spans="1:11" x14ac:dyDescent="0.25">
      <c r="A30" s="348"/>
      <c r="B30" s="289"/>
      <c r="C30" s="125" t="s">
        <v>92</v>
      </c>
      <c r="D30" s="361">
        <v>9.3066543909150062E-2</v>
      </c>
      <c r="E30" s="368">
        <v>0.11365261660299611</v>
      </c>
      <c r="F30" s="194"/>
      <c r="G30" s="348"/>
      <c r="H30" s="289"/>
      <c r="I30" s="125" t="s">
        <v>92</v>
      </c>
      <c r="J30" s="804">
        <v>1164.4030029630167</v>
      </c>
      <c r="K30" s="805">
        <v>1543.906958826688</v>
      </c>
    </row>
    <row r="31" spans="1:11" x14ac:dyDescent="0.25">
      <c r="A31" s="348"/>
      <c r="B31" s="289" t="s">
        <v>406</v>
      </c>
      <c r="C31" s="125" t="s">
        <v>91</v>
      </c>
      <c r="D31" s="361">
        <v>0.80934204619465488</v>
      </c>
      <c r="E31" s="368">
        <v>1.4186570126078941</v>
      </c>
      <c r="F31" s="194"/>
      <c r="G31" s="348"/>
      <c r="H31" s="289" t="s">
        <v>406</v>
      </c>
      <c r="I31" s="125" t="s">
        <v>91</v>
      </c>
      <c r="J31" s="804">
        <v>10078</v>
      </c>
      <c r="K31" s="805">
        <v>19123</v>
      </c>
    </row>
    <row r="32" spans="1:11" x14ac:dyDescent="0.25">
      <c r="A32" s="348"/>
      <c r="B32" s="289"/>
      <c r="C32" s="125" t="s">
        <v>92</v>
      </c>
      <c r="D32" s="361">
        <v>7.5640614207011111E-2</v>
      </c>
      <c r="E32" s="368">
        <v>0.13544619112988254</v>
      </c>
      <c r="F32" s="194"/>
      <c r="G32" s="348"/>
      <c r="H32" s="289"/>
      <c r="I32" s="125" t="s">
        <v>92</v>
      </c>
      <c r="J32" s="804">
        <v>929.67961997097973</v>
      </c>
      <c r="K32" s="805">
        <v>1877.4579511309262</v>
      </c>
    </row>
    <row r="33" spans="1:11" x14ac:dyDescent="0.25">
      <c r="A33" s="348"/>
      <c r="B33" s="289" t="s">
        <v>407</v>
      </c>
      <c r="C33" s="125" t="s">
        <v>91</v>
      </c>
      <c r="D33" s="361">
        <v>5.3966844120143694E-2</v>
      </c>
      <c r="E33" s="368">
        <v>0.3150675277177078</v>
      </c>
      <c r="F33" s="194"/>
      <c r="G33" s="348"/>
      <c r="H33" s="289" t="s">
        <v>407</v>
      </c>
      <c r="I33" s="125" t="s">
        <v>91</v>
      </c>
      <c r="J33" s="804">
        <v>672</v>
      </c>
      <c r="K33" s="805">
        <v>4247</v>
      </c>
    </row>
    <row r="34" spans="1:11" x14ac:dyDescent="0.25">
      <c r="A34" s="348"/>
      <c r="B34" s="289"/>
      <c r="C34" s="125" t="s">
        <v>92</v>
      </c>
      <c r="D34" s="361">
        <v>4.0449112612585311E-2</v>
      </c>
      <c r="E34" s="368">
        <v>5.6815722732038519E-2</v>
      </c>
      <c r="F34" s="194"/>
      <c r="G34" s="348"/>
      <c r="H34" s="289"/>
      <c r="I34" s="125" t="s">
        <v>92</v>
      </c>
      <c r="J34" s="804">
        <v>503.39447752235026</v>
      </c>
      <c r="K34" s="805">
        <v>759.53066500377793</v>
      </c>
    </row>
    <row r="35" spans="1:11" ht="30" x14ac:dyDescent="0.25">
      <c r="A35" s="348"/>
      <c r="B35" s="289" t="s">
        <v>408</v>
      </c>
      <c r="C35" s="125" t="s">
        <v>91</v>
      </c>
      <c r="D35" s="361">
        <v>62.591902242916653</v>
      </c>
      <c r="E35" s="368">
        <v>62.43181388240793</v>
      </c>
      <c r="F35" s="194"/>
      <c r="G35" s="348"/>
      <c r="H35" s="289" t="s">
        <v>408</v>
      </c>
      <c r="I35" s="125" t="s">
        <v>91</v>
      </c>
      <c r="J35" s="804">
        <v>779400</v>
      </c>
      <c r="K35" s="805">
        <v>841559</v>
      </c>
    </row>
    <row r="36" spans="1:11" x14ac:dyDescent="0.25">
      <c r="A36" s="348"/>
      <c r="B36" s="289"/>
      <c r="C36" s="125" t="s">
        <v>92</v>
      </c>
      <c r="D36" s="361">
        <v>0.65003634473324001</v>
      </c>
      <c r="E36" s="368">
        <v>0.70102447444158411</v>
      </c>
      <c r="F36" s="194"/>
      <c r="G36" s="348"/>
      <c r="H36" s="289"/>
      <c r="I36" s="125" t="s">
        <v>92</v>
      </c>
      <c r="J36" s="804">
        <v>17284.802141434327</v>
      </c>
      <c r="K36" s="805">
        <v>21489.524647824357</v>
      </c>
    </row>
    <row r="37" spans="1:11" x14ac:dyDescent="0.25">
      <c r="A37" s="348"/>
      <c r="B37" s="289" t="s">
        <v>3</v>
      </c>
      <c r="C37" s="125" t="s">
        <v>91</v>
      </c>
      <c r="D37" s="361">
        <v>100</v>
      </c>
      <c r="E37" s="368">
        <v>100</v>
      </c>
      <c r="F37" s="194"/>
      <c r="G37" s="348"/>
      <c r="H37" s="289" t="s">
        <v>3</v>
      </c>
      <c r="I37" s="125" t="s">
        <v>91</v>
      </c>
      <c r="J37" s="804">
        <v>1242894</v>
      </c>
      <c r="K37" s="805">
        <v>1345106</v>
      </c>
    </row>
    <row r="38" spans="1:11" x14ac:dyDescent="0.25">
      <c r="A38" s="348"/>
      <c r="B38" s="289"/>
      <c r="C38" s="125" t="s">
        <v>92</v>
      </c>
      <c r="D38" s="361">
        <v>0</v>
      </c>
      <c r="E38" s="368">
        <v>0</v>
      </c>
      <c r="F38" s="194"/>
      <c r="G38" s="348"/>
      <c r="H38" s="289"/>
      <c r="I38" s="125" t="s">
        <v>92</v>
      </c>
      <c r="J38" s="804">
        <v>25800.562083475608</v>
      </c>
      <c r="K38" s="805">
        <v>29391.599207361298</v>
      </c>
    </row>
    <row r="39" spans="1:11" x14ac:dyDescent="0.25">
      <c r="A39" s="348"/>
      <c r="B39" s="289"/>
      <c r="C39" s="125"/>
      <c r="D39" s="361"/>
      <c r="E39" s="368"/>
      <c r="F39" s="630"/>
      <c r="G39" s="348"/>
      <c r="H39" s="289"/>
      <c r="I39" s="125"/>
      <c r="J39" s="159"/>
      <c r="K39" s="178"/>
    </row>
    <row r="40" spans="1:11" ht="30" x14ac:dyDescent="0.25">
      <c r="A40" s="401" t="s">
        <v>12</v>
      </c>
      <c r="B40" s="400" t="s">
        <v>394</v>
      </c>
      <c r="C40" s="125" t="s">
        <v>91</v>
      </c>
      <c r="D40" s="361">
        <v>6.3719019316493322</v>
      </c>
      <c r="E40" s="368">
        <v>7.186076563176524</v>
      </c>
      <c r="F40" s="333"/>
      <c r="G40" s="401" t="s">
        <v>12</v>
      </c>
      <c r="H40" s="400" t="s">
        <v>394</v>
      </c>
      <c r="I40" s="125" t="s">
        <v>91</v>
      </c>
      <c r="J40" s="804">
        <v>857658</v>
      </c>
      <c r="K40" s="805">
        <v>985195</v>
      </c>
    </row>
    <row r="41" spans="1:11" x14ac:dyDescent="0.25">
      <c r="A41" s="401"/>
      <c r="B41" s="400"/>
      <c r="C41" s="125" t="s">
        <v>92</v>
      </c>
      <c r="D41" s="361">
        <v>0.11510174926662059</v>
      </c>
      <c r="E41" s="368">
        <v>0.12890033216322874</v>
      </c>
      <c r="F41" s="333"/>
      <c r="G41" s="401"/>
      <c r="H41" s="400"/>
      <c r="I41" s="125" t="s">
        <v>92</v>
      </c>
      <c r="J41" s="384">
        <v>16679.029145647844</v>
      </c>
      <c r="K41" s="780">
        <v>18700.290164418242</v>
      </c>
    </row>
    <row r="42" spans="1:11" x14ac:dyDescent="0.25">
      <c r="A42" s="401"/>
      <c r="B42" s="386" t="s">
        <v>395</v>
      </c>
      <c r="C42" s="125" t="s">
        <v>91</v>
      </c>
      <c r="D42" s="595">
        <v>4.5248365527488854</v>
      </c>
      <c r="E42" s="362">
        <v>4.0581042316081604</v>
      </c>
      <c r="F42" s="333"/>
      <c r="G42" s="401"/>
      <c r="H42" s="785" t="s">
        <v>395</v>
      </c>
      <c r="I42" s="125" t="s">
        <v>91</v>
      </c>
      <c r="J42" s="384">
        <v>609043</v>
      </c>
      <c r="K42" s="780">
        <v>556357</v>
      </c>
    </row>
    <row r="43" spans="1:11" x14ac:dyDescent="0.25">
      <c r="A43" s="401"/>
      <c r="B43" s="386"/>
      <c r="C43" s="125" t="s">
        <v>92</v>
      </c>
      <c r="D43" s="595">
        <v>8.8221605363601768E-2</v>
      </c>
      <c r="E43" s="362">
        <v>8.7670431463500065E-2</v>
      </c>
      <c r="F43" s="333"/>
      <c r="G43" s="401"/>
      <c r="H43" s="785"/>
      <c r="I43" s="125" t="s">
        <v>92</v>
      </c>
      <c r="J43" s="802">
        <v>12453.779872185074</v>
      </c>
      <c r="K43" s="803">
        <v>13561.017347378831</v>
      </c>
    </row>
    <row r="44" spans="1:11" x14ac:dyDescent="0.25">
      <c r="A44" s="348"/>
      <c r="B44" s="289" t="s">
        <v>396</v>
      </c>
      <c r="C44" s="125" t="s">
        <v>91</v>
      </c>
      <c r="D44" s="361">
        <v>7.4312555720653792</v>
      </c>
      <c r="E44" s="368">
        <v>6.9822220290105399</v>
      </c>
      <c r="F44" s="194"/>
      <c r="G44" s="348"/>
      <c r="H44" s="289" t="s">
        <v>396</v>
      </c>
      <c r="I44" s="125" t="s">
        <v>91</v>
      </c>
      <c r="J44" s="802">
        <v>1000247</v>
      </c>
      <c r="K44" s="803">
        <v>957247</v>
      </c>
    </row>
    <row r="45" spans="1:11" x14ac:dyDescent="0.25">
      <c r="A45" s="348"/>
      <c r="B45" s="289"/>
      <c r="C45" s="125" t="s">
        <v>92</v>
      </c>
      <c r="D45" s="361">
        <v>0.14465506038859852</v>
      </c>
      <c r="E45" s="368">
        <v>0.13979571450040107</v>
      </c>
      <c r="F45" s="194"/>
      <c r="G45" s="348"/>
      <c r="H45" s="289"/>
      <c r="I45" s="125" t="s">
        <v>92</v>
      </c>
      <c r="J45" s="804">
        <v>20236.100911674319</v>
      </c>
      <c r="K45" s="805">
        <v>19848.71231592428</v>
      </c>
    </row>
    <row r="46" spans="1:11" x14ac:dyDescent="0.25">
      <c r="A46" s="348"/>
      <c r="B46" s="289" t="s">
        <v>397</v>
      </c>
      <c r="C46" s="125" t="s">
        <v>91</v>
      </c>
      <c r="D46" s="361">
        <v>1.0893313521545318</v>
      </c>
      <c r="E46" s="368">
        <v>1.1239060361015381</v>
      </c>
      <c r="F46" s="194"/>
      <c r="G46" s="348"/>
      <c r="H46" s="289" t="s">
        <v>397</v>
      </c>
      <c r="I46" s="125" t="s">
        <v>91</v>
      </c>
      <c r="J46" s="804">
        <v>146624</v>
      </c>
      <c r="K46" s="805">
        <v>154085</v>
      </c>
    </row>
    <row r="47" spans="1:11" x14ac:dyDescent="0.25">
      <c r="A47" s="348"/>
      <c r="B47" s="289"/>
      <c r="C47" s="125" t="s">
        <v>92</v>
      </c>
      <c r="D47" s="361">
        <v>5.2077312419540472E-2</v>
      </c>
      <c r="E47" s="368">
        <v>4.6388354028060685E-2</v>
      </c>
      <c r="F47" s="194"/>
      <c r="G47" s="348"/>
      <c r="H47" s="289"/>
      <c r="I47" s="125" t="s">
        <v>92</v>
      </c>
      <c r="J47" s="804">
        <v>7398.0591255967583</v>
      </c>
      <c r="K47" s="805">
        <v>6429.109640030596</v>
      </c>
    </row>
    <row r="48" spans="1:11" x14ac:dyDescent="0.25">
      <c r="A48" s="348"/>
      <c r="B48" s="289" t="s">
        <v>398</v>
      </c>
      <c r="C48" s="125" t="s">
        <v>91</v>
      </c>
      <c r="D48" s="361">
        <v>0.21494799405646359</v>
      </c>
      <c r="E48" s="368">
        <v>0.26702113878447031</v>
      </c>
      <c r="F48" s="194"/>
      <c r="G48" s="348"/>
      <c r="H48" s="289" t="s">
        <v>398</v>
      </c>
      <c r="I48" s="125" t="s">
        <v>91</v>
      </c>
      <c r="J48" s="804">
        <v>28932</v>
      </c>
      <c r="K48" s="805">
        <v>36608</v>
      </c>
    </row>
    <row r="49" spans="1:11" x14ac:dyDescent="0.25">
      <c r="A49" s="348"/>
      <c r="B49" s="289"/>
      <c r="C49" s="125" t="s">
        <v>92</v>
      </c>
      <c r="D49" s="361">
        <v>1.731948299931103E-2</v>
      </c>
      <c r="E49" s="368">
        <v>4.6821485961583788E-2</v>
      </c>
      <c r="F49" s="194"/>
      <c r="G49" s="348"/>
      <c r="H49" s="289"/>
      <c r="I49" s="125" t="s">
        <v>92</v>
      </c>
      <c r="J49" s="804">
        <v>2342.8221989842682</v>
      </c>
      <c r="K49" s="805">
        <v>6511.5478755942841</v>
      </c>
    </row>
    <row r="50" spans="1:11" x14ac:dyDescent="0.25">
      <c r="A50" s="348"/>
      <c r="B50" s="289" t="s">
        <v>400</v>
      </c>
      <c r="C50" s="125" t="s">
        <v>91</v>
      </c>
      <c r="D50" s="361">
        <v>0.46030460624071318</v>
      </c>
      <c r="E50" s="368">
        <v>0.32968445290426335</v>
      </c>
      <c r="F50" s="194"/>
      <c r="G50" s="348"/>
      <c r="H50" s="289" t="s">
        <v>400</v>
      </c>
      <c r="I50" s="125" t="s">
        <v>91</v>
      </c>
      <c r="J50" s="804">
        <v>61957</v>
      </c>
      <c r="K50" s="805">
        <v>45199</v>
      </c>
    </row>
    <row r="51" spans="1:11" x14ac:dyDescent="0.25">
      <c r="A51" s="348"/>
      <c r="B51" s="289"/>
      <c r="C51" s="125" t="s">
        <v>92</v>
      </c>
      <c r="D51" s="361">
        <v>2.5635828532569647E-2</v>
      </c>
      <c r="E51" s="368">
        <v>2.1851518062903169E-2</v>
      </c>
      <c r="F51" s="194"/>
      <c r="G51" s="348"/>
      <c r="H51" s="289"/>
      <c r="I51" s="125" t="s">
        <v>92</v>
      </c>
      <c r="J51" s="804">
        <v>3486.9341593767081</v>
      </c>
      <c r="K51" s="805">
        <v>3021.9473510164671</v>
      </c>
    </row>
    <row r="52" spans="1:11" x14ac:dyDescent="0.25">
      <c r="A52" s="348"/>
      <c r="B52" s="289" t="s">
        <v>399</v>
      </c>
      <c r="C52" s="125" t="s">
        <v>91</v>
      </c>
      <c r="D52" s="361">
        <v>0.61973254086181284</v>
      </c>
      <c r="E52" s="368">
        <v>0.54940357887685409</v>
      </c>
      <c r="F52" s="194"/>
      <c r="G52" s="348"/>
      <c r="H52" s="289" t="s">
        <v>399</v>
      </c>
      <c r="I52" s="125" t="s">
        <v>91</v>
      </c>
      <c r="J52" s="804">
        <v>83416</v>
      </c>
      <c r="K52" s="805">
        <v>75322</v>
      </c>
    </row>
    <row r="53" spans="1:11" x14ac:dyDescent="0.25">
      <c r="A53" s="348"/>
      <c r="B53" s="289"/>
      <c r="C53" s="125" t="s">
        <v>92</v>
      </c>
      <c r="D53" s="361">
        <v>3.0715246831439898E-2</v>
      </c>
      <c r="E53" s="368">
        <v>2.7220386156470103E-2</v>
      </c>
      <c r="F53" s="194"/>
      <c r="G53" s="348"/>
      <c r="H53" s="289"/>
      <c r="I53" s="125" t="s">
        <v>92</v>
      </c>
      <c r="J53" s="804">
        <v>4285.7829532024207</v>
      </c>
      <c r="K53" s="805">
        <v>3727.1808266494572</v>
      </c>
    </row>
    <row r="54" spans="1:11" x14ac:dyDescent="0.25">
      <c r="A54" s="348"/>
      <c r="B54" s="289" t="s">
        <v>401</v>
      </c>
      <c r="C54" s="125" t="s">
        <v>91</v>
      </c>
      <c r="D54" s="361">
        <v>1.6415007429420505</v>
      </c>
      <c r="E54" s="368">
        <v>1.8069223012834053</v>
      </c>
      <c r="F54" s="194"/>
      <c r="G54" s="348"/>
      <c r="H54" s="289" t="s">
        <v>401</v>
      </c>
      <c r="I54" s="125" t="s">
        <v>91</v>
      </c>
      <c r="J54" s="804">
        <v>220946</v>
      </c>
      <c r="K54" s="805">
        <v>247725</v>
      </c>
    </row>
    <row r="55" spans="1:11" x14ac:dyDescent="0.25">
      <c r="A55" s="348"/>
      <c r="B55" s="289"/>
      <c r="C55" s="125" t="s">
        <v>92</v>
      </c>
      <c r="D55" s="361">
        <v>4.8639935317060165E-2</v>
      </c>
      <c r="E55" s="368">
        <v>5.265291575170402E-2</v>
      </c>
      <c r="F55" s="194"/>
      <c r="G55" s="348"/>
      <c r="H55" s="289"/>
      <c r="I55" s="125" t="s">
        <v>92</v>
      </c>
      <c r="J55" s="804">
        <v>6663.906981878622</v>
      </c>
      <c r="K55" s="805">
        <v>7168.3319077624201</v>
      </c>
    </row>
    <row r="56" spans="1:11" x14ac:dyDescent="0.25">
      <c r="A56" s="348"/>
      <c r="B56" s="289" t="s">
        <v>402</v>
      </c>
      <c r="C56" s="125" t="s">
        <v>91</v>
      </c>
      <c r="D56" s="361">
        <v>0.45422734026745909</v>
      </c>
      <c r="E56" s="368">
        <v>0.45350850371297091</v>
      </c>
      <c r="F56" s="194"/>
      <c r="G56" s="348"/>
      <c r="H56" s="289" t="s">
        <v>402</v>
      </c>
      <c r="I56" s="125" t="s">
        <v>91</v>
      </c>
      <c r="J56" s="804">
        <v>61139</v>
      </c>
      <c r="K56" s="805">
        <v>62175</v>
      </c>
    </row>
    <row r="57" spans="1:11" x14ac:dyDescent="0.25">
      <c r="A57" s="348"/>
      <c r="B57" s="289"/>
      <c r="C57" s="125" t="s">
        <v>92</v>
      </c>
      <c r="D57" s="361">
        <v>3.7627377774583456E-2</v>
      </c>
      <c r="E57" s="368">
        <v>2.9540052315856873E-2</v>
      </c>
      <c r="F57" s="194"/>
      <c r="G57" s="348"/>
      <c r="H57" s="289"/>
      <c r="I57" s="125" t="s">
        <v>92</v>
      </c>
      <c r="J57" s="804">
        <v>5135.2504676328363</v>
      </c>
      <c r="K57" s="805">
        <v>4092.026061475477</v>
      </c>
    </row>
    <row r="58" spans="1:11" x14ac:dyDescent="0.25">
      <c r="A58" s="348"/>
      <c r="B58" s="289" t="s">
        <v>403</v>
      </c>
      <c r="C58" s="125" t="s">
        <v>91</v>
      </c>
      <c r="D58" s="361">
        <v>0.27299405646359581</v>
      </c>
      <c r="E58" s="368">
        <v>0.41553560028989533</v>
      </c>
      <c r="F58" s="194"/>
      <c r="G58" s="348"/>
      <c r="H58" s="289" t="s">
        <v>403</v>
      </c>
      <c r="I58" s="125" t="s">
        <v>91</v>
      </c>
      <c r="J58" s="804">
        <v>36745</v>
      </c>
      <c r="K58" s="805">
        <v>56969</v>
      </c>
    </row>
    <row r="59" spans="1:11" x14ac:dyDescent="0.25">
      <c r="A59" s="348"/>
      <c r="B59" s="289"/>
      <c r="C59" s="125" t="s">
        <v>92</v>
      </c>
      <c r="D59" s="361">
        <v>1.8998746239299414E-2</v>
      </c>
      <c r="E59" s="368">
        <v>2.6971651528626919E-2</v>
      </c>
      <c r="F59" s="194"/>
      <c r="G59" s="348"/>
      <c r="H59" s="289"/>
      <c r="I59" s="125" t="s">
        <v>92</v>
      </c>
      <c r="J59" s="804">
        <v>2559.8308830831338</v>
      </c>
      <c r="K59" s="805">
        <v>3737.4790506298104</v>
      </c>
    </row>
    <row r="60" spans="1:11" x14ac:dyDescent="0.25">
      <c r="A60" s="348"/>
      <c r="B60" s="289" t="s">
        <v>404</v>
      </c>
      <c r="C60" s="125" t="s">
        <v>91</v>
      </c>
      <c r="D60" s="361">
        <v>0.28563150074294208</v>
      </c>
      <c r="E60" s="368">
        <v>0.48622238612797175</v>
      </c>
      <c r="F60" s="194"/>
      <c r="G60" s="348"/>
      <c r="H60" s="289" t="s">
        <v>404</v>
      </c>
      <c r="I60" s="125" t="s">
        <v>91</v>
      </c>
      <c r="J60" s="804">
        <v>38446</v>
      </c>
      <c r="K60" s="805">
        <v>66660</v>
      </c>
    </row>
    <row r="61" spans="1:11" x14ac:dyDescent="0.25">
      <c r="A61" s="348"/>
      <c r="B61" s="289"/>
      <c r="C61" s="125" t="s">
        <v>92</v>
      </c>
      <c r="D61" s="361">
        <v>2.0004419238758789E-2</v>
      </c>
      <c r="E61" s="368">
        <v>2.3589410034268128E-2</v>
      </c>
      <c r="F61" s="194"/>
      <c r="G61" s="348"/>
      <c r="H61" s="289"/>
      <c r="I61" s="125" t="s">
        <v>92</v>
      </c>
      <c r="J61" s="804">
        <v>2727.4929692772366</v>
      </c>
      <c r="K61" s="805">
        <v>3273.5544047552826</v>
      </c>
    </row>
    <row r="62" spans="1:11" x14ac:dyDescent="0.25">
      <c r="A62" s="348"/>
      <c r="B62" s="289" t="s">
        <v>405</v>
      </c>
      <c r="C62" s="125" t="s">
        <v>91</v>
      </c>
      <c r="D62" s="361">
        <v>0.99361069836552751</v>
      </c>
      <c r="E62" s="368">
        <v>0.93482927802759141</v>
      </c>
      <c r="F62" s="194"/>
      <c r="G62" s="348"/>
      <c r="H62" s="289" t="s">
        <v>405</v>
      </c>
      <c r="I62" s="125" t="s">
        <v>91</v>
      </c>
      <c r="J62" s="804">
        <v>133740</v>
      </c>
      <c r="K62" s="805">
        <v>128163</v>
      </c>
    </row>
    <row r="63" spans="1:11" x14ac:dyDescent="0.25">
      <c r="A63" s="348"/>
      <c r="B63" s="289"/>
      <c r="C63" s="125" t="s">
        <v>92</v>
      </c>
      <c r="D63" s="361">
        <v>4.1724183229516418E-2</v>
      </c>
      <c r="E63" s="368">
        <v>4.3013257029067664E-2</v>
      </c>
      <c r="F63" s="194"/>
      <c r="G63" s="348"/>
      <c r="H63" s="289"/>
      <c r="I63" s="125" t="s">
        <v>92</v>
      </c>
      <c r="J63" s="804">
        <v>5730.858224449843</v>
      </c>
      <c r="K63" s="805">
        <v>6057.1716147279139</v>
      </c>
    </row>
    <row r="64" spans="1:11" x14ac:dyDescent="0.25">
      <c r="A64" s="348"/>
      <c r="B64" s="289" t="s">
        <v>406</v>
      </c>
      <c r="C64" s="125" t="s">
        <v>91</v>
      </c>
      <c r="D64" s="361">
        <v>0.89519316493313528</v>
      </c>
      <c r="E64" s="368">
        <v>1.3156232457773198</v>
      </c>
      <c r="F64" s="194"/>
      <c r="G64" s="348"/>
      <c r="H64" s="289" t="s">
        <v>406</v>
      </c>
      <c r="I64" s="125" t="s">
        <v>91</v>
      </c>
      <c r="J64" s="804">
        <v>120493</v>
      </c>
      <c r="K64" s="805">
        <v>180369</v>
      </c>
    </row>
    <row r="65" spans="1:11" x14ac:dyDescent="0.25">
      <c r="A65" s="348"/>
      <c r="B65" s="289"/>
      <c r="C65" s="125" t="s">
        <v>92</v>
      </c>
      <c r="D65" s="361">
        <v>3.7484446171745324E-2</v>
      </c>
      <c r="E65" s="368">
        <v>4.7593051630283698E-2</v>
      </c>
      <c r="F65" s="194"/>
      <c r="G65" s="348"/>
      <c r="H65" s="289"/>
      <c r="I65" s="125" t="s">
        <v>92</v>
      </c>
      <c r="J65" s="804">
        <v>5151.9009683632639</v>
      </c>
      <c r="K65" s="805">
        <v>6789.4417499051833</v>
      </c>
    </row>
    <row r="66" spans="1:11" x14ac:dyDescent="0.25">
      <c r="A66" s="348"/>
      <c r="B66" s="289" t="s">
        <v>407</v>
      </c>
      <c r="C66" s="125" t="s">
        <v>91</v>
      </c>
      <c r="D66" s="361">
        <v>1.0653789004457652E-2</v>
      </c>
      <c r="E66" s="368">
        <v>0.23130210150771247</v>
      </c>
      <c r="F66" s="194"/>
      <c r="G66" s="348"/>
      <c r="H66" s="289" t="s">
        <v>407</v>
      </c>
      <c r="I66" s="125" t="s">
        <v>91</v>
      </c>
      <c r="J66" s="804">
        <v>1434</v>
      </c>
      <c r="K66" s="805">
        <v>31711</v>
      </c>
    </row>
    <row r="67" spans="1:11" x14ac:dyDescent="0.25">
      <c r="A67" s="348"/>
      <c r="B67" s="289"/>
      <c r="C67" s="125" t="s">
        <v>92</v>
      </c>
      <c r="D67" s="361">
        <v>3.4952727980189224E-3</v>
      </c>
      <c r="E67" s="368">
        <v>1.7771094979887346E-2</v>
      </c>
      <c r="F67" s="194"/>
      <c r="G67" s="348"/>
      <c r="H67" s="289"/>
      <c r="I67" s="125" t="s">
        <v>92</v>
      </c>
      <c r="J67" s="804">
        <v>469.89462500992471</v>
      </c>
      <c r="K67" s="805">
        <v>2427.1791838257564</v>
      </c>
    </row>
    <row r="68" spans="1:11" ht="30" x14ac:dyDescent="0.25">
      <c r="A68" s="348"/>
      <c r="B68" s="289" t="s">
        <v>408</v>
      </c>
      <c r="C68" s="125" t="s">
        <v>91</v>
      </c>
      <c r="D68" s="361">
        <v>74.548848439821697</v>
      </c>
      <c r="E68" s="368">
        <v>73.546373040668215</v>
      </c>
      <c r="F68" s="194"/>
      <c r="G68" s="348"/>
      <c r="H68" s="289" t="s">
        <v>408</v>
      </c>
      <c r="I68" s="125" t="s">
        <v>91</v>
      </c>
      <c r="J68" s="804">
        <v>10034275</v>
      </c>
      <c r="K68" s="805">
        <v>10083043</v>
      </c>
    </row>
    <row r="69" spans="1:11" x14ac:dyDescent="0.25">
      <c r="A69" s="348"/>
      <c r="B69" s="289"/>
      <c r="C69" s="125" t="s">
        <v>92</v>
      </c>
      <c r="D69" s="361">
        <v>0.23392016576631977</v>
      </c>
      <c r="E69" s="368">
        <v>0.23253672426368313</v>
      </c>
      <c r="F69" s="194"/>
      <c r="G69" s="348"/>
      <c r="H69" s="289"/>
      <c r="I69" s="125" t="s">
        <v>92</v>
      </c>
      <c r="J69" s="804">
        <v>106512.28063845899</v>
      </c>
      <c r="K69" s="805">
        <v>107505.68525011746</v>
      </c>
    </row>
    <row r="70" spans="1:11" x14ac:dyDescent="0.25">
      <c r="A70" s="348"/>
      <c r="B70" s="289" t="s">
        <v>3</v>
      </c>
      <c r="C70" s="125" t="s">
        <v>91</v>
      </c>
      <c r="D70" s="361">
        <v>100</v>
      </c>
      <c r="E70" s="368">
        <v>100</v>
      </c>
      <c r="F70" s="194"/>
      <c r="G70" s="348"/>
      <c r="H70" s="289" t="s">
        <v>3</v>
      </c>
      <c r="I70" s="125" t="s">
        <v>91</v>
      </c>
      <c r="J70" s="804">
        <v>13435095</v>
      </c>
      <c r="K70" s="805">
        <v>13666828</v>
      </c>
    </row>
    <row r="71" spans="1:11" x14ac:dyDescent="0.25">
      <c r="A71" s="348"/>
      <c r="B71" s="289"/>
      <c r="C71" s="125" t="s">
        <v>92</v>
      </c>
      <c r="D71" s="361">
        <v>0</v>
      </c>
      <c r="E71" s="368">
        <v>0</v>
      </c>
      <c r="F71" s="194"/>
      <c r="G71" s="348"/>
      <c r="H71" s="289"/>
      <c r="I71" s="125" t="s">
        <v>92</v>
      </c>
      <c r="J71" s="804">
        <v>128732.53394919178</v>
      </c>
      <c r="K71" s="805">
        <v>132049.76361251422</v>
      </c>
    </row>
    <row r="72" spans="1:11" x14ac:dyDescent="0.25">
      <c r="A72" s="348"/>
      <c r="B72" s="289"/>
      <c r="C72" s="125"/>
      <c r="D72" s="361"/>
      <c r="E72" s="368"/>
      <c r="F72" s="630"/>
      <c r="G72" s="348"/>
      <c r="H72" s="289"/>
      <c r="I72" s="125"/>
      <c r="J72" s="159"/>
      <c r="K72" s="178"/>
    </row>
    <row r="73" spans="1:11" ht="30" x14ac:dyDescent="0.25">
      <c r="A73" s="401" t="s">
        <v>3</v>
      </c>
      <c r="B73" s="400" t="s">
        <v>394</v>
      </c>
      <c r="C73" s="125" t="s">
        <v>91</v>
      </c>
      <c r="D73" s="361">
        <v>6.5985174346261015</v>
      </c>
      <c r="E73" s="368">
        <v>7.4278977047794905</v>
      </c>
      <c r="F73" s="333"/>
      <c r="G73" s="401" t="s">
        <v>3</v>
      </c>
      <c r="H73" s="400" t="s">
        <v>394</v>
      </c>
      <c r="I73" s="125" t="s">
        <v>91</v>
      </c>
      <c r="J73" s="804">
        <v>970440</v>
      </c>
      <c r="K73" s="805">
        <v>1119398</v>
      </c>
    </row>
    <row r="74" spans="1:11" x14ac:dyDescent="0.25">
      <c r="A74" s="401"/>
      <c r="B74" s="400"/>
      <c r="C74" s="125" t="s">
        <v>92</v>
      </c>
      <c r="D74" s="361">
        <v>0.11053670598083858</v>
      </c>
      <c r="E74" s="368">
        <v>0.1299676603328522</v>
      </c>
      <c r="F74" s="333"/>
      <c r="G74" s="401"/>
      <c r="H74" s="400"/>
      <c r="I74" s="125" t="s">
        <v>92</v>
      </c>
      <c r="J74" s="804">
        <v>17547.168442190607</v>
      </c>
      <c r="K74" s="805">
        <v>20780.426113844969</v>
      </c>
    </row>
    <row r="75" spans="1:11" x14ac:dyDescent="0.25">
      <c r="A75" s="401"/>
      <c r="B75" s="386" t="s">
        <v>395</v>
      </c>
      <c r="C75" s="125" t="s">
        <v>91</v>
      </c>
      <c r="D75" s="595">
        <v>4.5331591751921207</v>
      </c>
      <c r="E75" s="362">
        <v>4.097261971418269</v>
      </c>
      <c r="F75" s="333"/>
      <c r="G75" s="401"/>
      <c r="H75" s="785" t="s">
        <v>395</v>
      </c>
      <c r="I75" s="125" t="s">
        <v>91</v>
      </c>
      <c r="J75" s="384">
        <v>666689</v>
      </c>
      <c r="K75" s="780">
        <v>617465</v>
      </c>
    </row>
    <row r="76" spans="1:11" x14ac:dyDescent="0.25">
      <c r="A76" s="401"/>
      <c r="B76" s="386"/>
      <c r="C76" s="125" t="s">
        <v>92</v>
      </c>
      <c r="D76" s="595">
        <v>8.4151627091537798E-2</v>
      </c>
      <c r="E76" s="362">
        <v>8.3698519999401644E-2</v>
      </c>
      <c r="F76" s="333"/>
      <c r="G76" s="401"/>
      <c r="H76" s="785"/>
      <c r="I76" s="125" t="s">
        <v>92</v>
      </c>
      <c r="J76" s="384">
        <v>13003.761713112704</v>
      </c>
      <c r="K76" s="780">
        <v>14189.414244240275</v>
      </c>
    </row>
    <row r="77" spans="1:11" x14ac:dyDescent="0.25">
      <c r="A77" s="348"/>
      <c r="B77" s="289" t="s">
        <v>396</v>
      </c>
      <c r="C77" s="125" t="s">
        <v>91</v>
      </c>
      <c r="D77" s="361">
        <v>7.7349265040858262</v>
      </c>
      <c r="E77" s="368">
        <v>7.1921209200735818</v>
      </c>
      <c r="F77" s="194"/>
      <c r="G77" s="348"/>
      <c r="H77" s="289" t="s">
        <v>396</v>
      </c>
      <c r="I77" s="125" t="s">
        <v>91</v>
      </c>
      <c r="J77" s="802">
        <v>1137571</v>
      </c>
      <c r="K77" s="803">
        <v>1083866</v>
      </c>
    </row>
    <row r="78" spans="1:11" x14ac:dyDescent="0.25">
      <c r="A78" s="348"/>
      <c r="B78" s="289"/>
      <c r="C78" s="125" t="s">
        <v>92</v>
      </c>
      <c r="D78" s="361">
        <v>0.14300725025549293</v>
      </c>
      <c r="E78" s="368">
        <v>0.13586567437687419</v>
      </c>
      <c r="F78" s="194"/>
      <c r="G78" s="348"/>
      <c r="H78" s="289"/>
      <c r="I78" s="125" t="s">
        <v>92</v>
      </c>
      <c r="J78" s="802">
        <v>22423.878231286719</v>
      </c>
      <c r="K78" s="803">
        <v>21462.592597896946</v>
      </c>
    </row>
    <row r="79" spans="1:11" x14ac:dyDescent="0.25">
      <c r="A79" s="348"/>
      <c r="B79" s="289" t="s">
        <v>397</v>
      </c>
      <c r="C79" s="125" t="s">
        <v>91</v>
      </c>
      <c r="D79" s="361">
        <v>1.1612000864897796</v>
      </c>
      <c r="E79" s="368">
        <v>1.1630712454378467</v>
      </c>
      <c r="F79" s="194"/>
      <c r="G79" s="348"/>
      <c r="H79" s="289" t="s">
        <v>397</v>
      </c>
      <c r="I79" s="125" t="s">
        <v>91</v>
      </c>
      <c r="J79" s="804">
        <v>170777</v>
      </c>
      <c r="K79" s="805">
        <v>175277</v>
      </c>
    </row>
    <row r="80" spans="1:11" x14ac:dyDescent="0.25">
      <c r="A80" s="348"/>
      <c r="B80" s="289"/>
      <c r="C80" s="125" t="s">
        <v>92</v>
      </c>
      <c r="D80" s="361">
        <v>5.037200713371872E-2</v>
      </c>
      <c r="E80" s="368">
        <v>4.4729396127555006E-2</v>
      </c>
      <c r="F80" s="194"/>
      <c r="G80" s="348"/>
      <c r="H80" s="289"/>
      <c r="I80" s="125" t="s">
        <v>92</v>
      </c>
      <c r="J80" s="804">
        <v>7831.3379309419461</v>
      </c>
      <c r="K80" s="805">
        <v>6811.0949740806864</v>
      </c>
    </row>
    <row r="81" spans="1:11" x14ac:dyDescent="0.25">
      <c r="A81" s="348"/>
      <c r="B81" s="289" t="s">
        <v>398</v>
      </c>
      <c r="C81" s="125" t="s">
        <v>91</v>
      </c>
      <c r="D81" s="361">
        <v>0.68560829105170751</v>
      </c>
      <c r="E81" s="368">
        <v>0.77844427401227823</v>
      </c>
      <c r="F81" s="194"/>
      <c r="G81" s="348"/>
      <c r="H81" s="289" t="s">
        <v>398</v>
      </c>
      <c r="I81" s="125" t="s">
        <v>91</v>
      </c>
      <c r="J81" s="804">
        <v>100832</v>
      </c>
      <c r="K81" s="805">
        <v>117313</v>
      </c>
    </row>
    <row r="82" spans="1:11" x14ac:dyDescent="0.25">
      <c r="A82" s="348"/>
      <c r="B82" s="289"/>
      <c r="C82" s="125" t="s">
        <v>92</v>
      </c>
      <c r="D82" s="361">
        <v>3.638141484586635E-2</v>
      </c>
      <c r="E82" s="368">
        <v>5.7492208622954191E-2</v>
      </c>
      <c r="F82" s="194"/>
      <c r="G82" s="348"/>
      <c r="H82" s="289"/>
      <c r="I82" s="125" t="s">
        <v>92</v>
      </c>
      <c r="J82" s="804">
        <v>5397.3862170959501</v>
      </c>
      <c r="K82" s="805">
        <v>8834.9375457543611</v>
      </c>
    </row>
    <row r="83" spans="1:11" x14ac:dyDescent="0.25">
      <c r="A83" s="348"/>
      <c r="B83" s="289" t="s">
        <v>400</v>
      </c>
      <c r="C83" s="125" t="s">
        <v>91</v>
      </c>
      <c r="D83" s="361">
        <v>0.47072334557698609</v>
      </c>
      <c r="E83" s="368">
        <v>0.33055331898358786</v>
      </c>
      <c r="F83" s="194"/>
      <c r="G83" s="348"/>
      <c r="H83" s="289" t="s">
        <v>400</v>
      </c>
      <c r="I83" s="125" t="s">
        <v>91</v>
      </c>
      <c r="J83" s="804">
        <v>69229</v>
      </c>
      <c r="K83" s="805">
        <v>49815</v>
      </c>
    </row>
    <row r="84" spans="1:11" x14ac:dyDescent="0.25">
      <c r="A84" s="348"/>
      <c r="B84" s="289"/>
      <c r="C84" s="125" t="s">
        <v>92</v>
      </c>
      <c r="D84" s="361">
        <v>2.4770043704084758E-2</v>
      </c>
      <c r="E84" s="368">
        <v>2.0969811044919195E-2</v>
      </c>
      <c r="F84" s="194"/>
      <c r="G84" s="348"/>
      <c r="H84" s="289"/>
      <c r="I84" s="125" t="s">
        <v>92</v>
      </c>
      <c r="J84" s="804">
        <v>3693.1978753703988</v>
      </c>
      <c r="K84" s="805">
        <v>3184.5989498566737</v>
      </c>
    </row>
    <row r="85" spans="1:11" x14ac:dyDescent="0.25">
      <c r="A85" s="348"/>
      <c r="B85" s="289" t="s">
        <v>399</v>
      </c>
      <c r="C85" s="125" t="s">
        <v>91</v>
      </c>
      <c r="D85" s="361">
        <v>0.61351987565054322</v>
      </c>
      <c r="E85" s="368">
        <v>0.55700706016501722</v>
      </c>
      <c r="F85" s="194"/>
      <c r="G85" s="348"/>
      <c r="H85" s="289" t="s">
        <v>399</v>
      </c>
      <c r="I85" s="125" t="s">
        <v>91</v>
      </c>
      <c r="J85" s="804">
        <v>90230</v>
      </c>
      <c r="K85" s="805">
        <v>83942</v>
      </c>
    </row>
    <row r="86" spans="1:11" x14ac:dyDescent="0.25">
      <c r="A86" s="348"/>
      <c r="B86" s="289"/>
      <c r="C86" s="125" t="s">
        <v>92</v>
      </c>
      <c r="D86" s="361">
        <v>2.850500756322822E-2</v>
      </c>
      <c r="E86" s="368">
        <v>2.6379306752441829E-2</v>
      </c>
      <c r="F86" s="194"/>
      <c r="G86" s="348"/>
      <c r="H86" s="289"/>
      <c r="I86" s="125" t="s">
        <v>92</v>
      </c>
      <c r="J86" s="804">
        <v>4350.5136223872232</v>
      </c>
      <c r="K86" s="805">
        <v>3982.3772165826285</v>
      </c>
    </row>
    <row r="87" spans="1:11" x14ac:dyDescent="0.25">
      <c r="A87" s="348"/>
      <c r="B87" s="289" t="s">
        <v>401</v>
      </c>
      <c r="C87" s="125" t="s">
        <v>91</v>
      </c>
      <c r="D87" s="361">
        <v>1.5968855519911007</v>
      </c>
      <c r="E87" s="368">
        <v>1.7478284607767947</v>
      </c>
      <c r="F87" s="194"/>
      <c r="G87" s="348"/>
      <c r="H87" s="289" t="s">
        <v>401</v>
      </c>
      <c r="I87" s="125" t="s">
        <v>91</v>
      </c>
      <c r="J87" s="804">
        <v>234853</v>
      </c>
      <c r="K87" s="805">
        <v>263401</v>
      </c>
    </row>
    <row r="88" spans="1:11" x14ac:dyDescent="0.25">
      <c r="A88" s="348"/>
      <c r="B88" s="289"/>
      <c r="C88" s="125" t="s">
        <v>92</v>
      </c>
      <c r="D88" s="361">
        <v>4.5337953614069545E-2</v>
      </c>
      <c r="E88" s="368">
        <v>4.9583996588576922E-2</v>
      </c>
      <c r="F88" s="194"/>
      <c r="G88" s="348"/>
      <c r="H88" s="289"/>
      <c r="I88" s="125" t="s">
        <v>92</v>
      </c>
      <c r="J88" s="804">
        <v>6782.8204634489175</v>
      </c>
      <c r="K88" s="805">
        <v>7430.4312119600099</v>
      </c>
    </row>
    <row r="89" spans="1:11" x14ac:dyDescent="0.25">
      <c r="A89" s="348"/>
      <c r="B89" s="289" t="s">
        <v>402</v>
      </c>
      <c r="C89" s="125" t="s">
        <v>91</v>
      </c>
      <c r="D89" s="361">
        <v>0.44096188602115738</v>
      </c>
      <c r="E89" s="368">
        <v>0.45028641318693746</v>
      </c>
      <c r="F89" s="194"/>
      <c r="G89" s="348"/>
      <c r="H89" s="289" t="s">
        <v>402</v>
      </c>
      <c r="I89" s="125" t="s">
        <v>91</v>
      </c>
      <c r="J89" s="804">
        <v>64852</v>
      </c>
      <c r="K89" s="805">
        <v>67859</v>
      </c>
    </row>
    <row r="90" spans="1:11" x14ac:dyDescent="0.25">
      <c r="A90" s="348"/>
      <c r="B90" s="289"/>
      <c r="C90" s="125" t="s">
        <v>92</v>
      </c>
      <c r="D90" s="361">
        <v>3.4856174165929815E-2</v>
      </c>
      <c r="E90" s="368">
        <v>2.7603532845616282E-2</v>
      </c>
      <c r="F90" s="194"/>
      <c r="G90" s="348"/>
      <c r="H90" s="289"/>
      <c r="I90" s="125" t="s">
        <v>92</v>
      </c>
      <c r="J90" s="804">
        <v>5194.1705550280412</v>
      </c>
      <c r="K90" s="805">
        <v>4217.6410567978737</v>
      </c>
    </row>
    <row r="91" spans="1:11" x14ac:dyDescent="0.25">
      <c r="A91" s="348"/>
      <c r="B91" s="289" t="s">
        <v>403</v>
      </c>
      <c r="C91" s="125" t="s">
        <v>91</v>
      </c>
      <c r="D91" s="361">
        <v>0.28723174229309428</v>
      </c>
      <c r="E91" s="368">
        <v>0.40272230216667532</v>
      </c>
      <c r="F91" s="194"/>
      <c r="G91" s="348"/>
      <c r="H91" s="289" t="s">
        <v>403</v>
      </c>
      <c r="I91" s="125" t="s">
        <v>91</v>
      </c>
      <c r="J91" s="804">
        <v>42243</v>
      </c>
      <c r="K91" s="805">
        <v>60691</v>
      </c>
    </row>
    <row r="92" spans="1:11" x14ac:dyDescent="0.25">
      <c r="A92" s="348"/>
      <c r="B92" s="289"/>
      <c r="C92" s="125" t="s">
        <v>92</v>
      </c>
      <c r="D92" s="361">
        <v>1.8943865741692451E-2</v>
      </c>
      <c r="E92" s="368">
        <v>2.5228741191056746E-2</v>
      </c>
      <c r="F92" s="194"/>
      <c r="G92" s="348"/>
      <c r="H92" s="289"/>
      <c r="I92" s="125" t="s">
        <v>92</v>
      </c>
      <c r="J92" s="804">
        <v>2795.8605061611879</v>
      </c>
      <c r="K92" s="805">
        <v>3844.4062542661827</v>
      </c>
    </row>
    <row r="93" spans="1:11" x14ac:dyDescent="0.25">
      <c r="A93" s="348"/>
      <c r="B93" s="289" t="s">
        <v>404</v>
      </c>
      <c r="C93" s="125" t="s">
        <v>91</v>
      </c>
      <c r="D93" s="361">
        <v>0.28235649292102916</v>
      </c>
      <c r="E93" s="368">
        <v>0.49832165309704868</v>
      </c>
      <c r="F93" s="194"/>
      <c r="G93" s="348"/>
      <c r="H93" s="289" t="s">
        <v>404</v>
      </c>
      <c r="I93" s="125" t="s">
        <v>91</v>
      </c>
      <c r="J93" s="804">
        <v>41526</v>
      </c>
      <c r="K93" s="805">
        <v>75098</v>
      </c>
    </row>
    <row r="94" spans="1:11" x14ac:dyDescent="0.25">
      <c r="A94" s="348"/>
      <c r="B94" s="289"/>
      <c r="C94" s="125" t="s">
        <v>92</v>
      </c>
      <c r="D94" s="361">
        <v>1.9222419573131953E-2</v>
      </c>
      <c r="E94" s="368">
        <v>2.4449576637096567E-2</v>
      </c>
      <c r="F94" s="194"/>
      <c r="G94" s="348"/>
      <c r="H94" s="289"/>
      <c r="I94" s="125" t="s">
        <v>92</v>
      </c>
      <c r="J94" s="804">
        <v>2861.732718908032</v>
      </c>
      <c r="K94" s="805">
        <v>3720.7823943054359</v>
      </c>
    </row>
    <row r="95" spans="1:11" x14ac:dyDescent="0.25">
      <c r="A95" s="348"/>
      <c r="B95" s="289" t="s">
        <v>405</v>
      </c>
      <c r="C95" s="125" t="s">
        <v>91</v>
      </c>
      <c r="D95" s="361">
        <v>0.96993664215669606</v>
      </c>
      <c r="E95" s="368">
        <v>0.93793135665346128</v>
      </c>
      <c r="F95" s="194"/>
      <c r="G95" s="348"/>
      <c r="H95" s="289" t="s">
        <v>405</v>
      </c>
      <c r="I95" s="125" t="s">
        <v>91</v>
      </c>
      <c r="J95" s="804">
        <v>142648</v>
      </c>
      <c r="K95" s="805">
        <v>141348</v>
      </c>
    </row>
    <row r="96" spans="1:11" x14ac:dyDescent="0.25">
      <c r="A96" s="348"/>
      <c r="B96" s="289"/>
      <c r="C96" s="125" t="s">
        <v>92</v>
      </c>
      <c r="D96" s="361">
        <v>3.9375997287802077E-2</v>
      </c>
      <c r="E96" s="368">
        <v>4.0925227941597996E-2</v>
      </c>
      <c r="F96" s="194"/>
      <c r="G96" s="348"/>
      <c r="H96" s="289"/>
      <c r="I96" s="125" t="s">
        <v>92</v>
      </c>
      <c r="J96" s="804">
        <v>5904.4192965659749</v>
      </c>
      <c r="K96" s="805">
        <v>6358.0127294110443</v>
      </c>
    </row>
    <row r="97" spans="1:11" x14ac:dyDescent="0.25">
      <c r="A97" s="348"/>
      <c r="B97" s="289" t="s">
        <v>406</v>
      </c>
      <c r="C97" s="125" t="s">
        <v>91</v>
      </c>
      <c r="D97" s="361">
        <v>0.8878189480612555</v>
      </c>
      <c r="E97" s="368">
        <v>1.3240646134029135</v>
      </c>
      <c r="F97" s="194"/>
      <c r="G97" s="348"/>
      <c r="H97" s="289" t="s">
        <v>406</v>
      </c>
      <c r="I97" s="125" t="s">
        <v>91</v>
      </c>
      <c r="J97" s="804">
        <v>130571</v>
      </c>
      <c r="K97" s="805">
        <v>199539</v>
      </c>
    </row>
    <row r="98" spans="1:11" x14ac:dyDescent="0.25">
      <c r="A98" s="348"/>
      <c r="B98" s="289"/>
      <c r="C98" s="125" t="s">
        <v>92</v>
      </c>
      <c r="D98" s="361">
        <v>3.5502926620320181E-2</v>
      </c>
      <c r="E98" s="368">
        <v>4.4592780289858455E-2</v>
      </c>
      <c r="F98" s="194"/>
      <c r="G98" s="348"/>
      <c r="H98" s="289"/>
      <c r="I98" s="125" t="s">
        <v>92</v>
      </c>
      <c r="J98" s="804">
        <v>5305.0926391054254</v>
      </c>
      <c r="K98" s="805">
        <v>7031.1978172499448</v>
      </c>
    </row>
    <row r="99" spans="1:11" x14ac:dyDescent="0.25">
      <c r="A99" s="348"/>
      <c r="B99" s="289" t="s">
        <v>407</v>
      </c>
      <c r="C99" s="125" t="s">
        <v>91</v>
      </c>
      <c r="D99" s="361">
        <v>1.4319770122132817E-2</v>
      </c>
      <c r="E99" s="368">
        <v>0.23860355804500355</v>
      </c>
      <c r="F99" s="194"/>
      <c r="G99" s="348"/>
      <c r="H99" s="289" t="s">
        <v>407</v>
      </c>
      <c r="I99" s="125" t="s">
        <v>91</v>
      </c>
      <c r="J99" s="804">
        <v>2106</v>
      </c>
      <c r="K99" s="805">
        <v>35958</v>
      </c>
    </row>
    <row r="100" spans="1:11" x14ac:dyDescent="0.25">
      <c r="A100" s="348"/>
      <c r="B100" s="289"/>
      <c r="C100" s="125" t="s">
        <v>92</v>
      </c>
      <c r="D100" s="361">
        <v>5.7621116921769489E-3</v>
      </c>
      <c r="E100" s="368">
        <v>1.7233636126528062E-2</v>
      </c>
      <c r="F100" s="194"/>
      <c r="G100" s="348"/>
      <c r="H100" s="289"/>
      <c r="I100" s="125" t="s">
        <v>92</v>
      </c>
      <c r="J100" s="804">
        <v>846.31291308151026</v>
      </c>
      <c r="K100" s="805">
        <v>2582.6995073405074</v>
      </c>
    </row>
    <row r="101" spans="1:11" ht="30" x14ac:dyDescent="0.25">
      <c r="A101" s="348"/>
      <c r="B101" s="289" t="s">
        <v>408</v>
      </c>
      <c r="C101" s="125" t="s">
        <v>91</v>
      </c>
      <c r="D101" s="361">
        <v>73.535174550246353</v>
      </c>
      <c r="E101" s="368">
        <v>72.545269182477242</v>
      </c>
      <c r="F101" s="194"/>
      <c r="G101" s="348"/>
      <c r="H101" s="289" t="s">
        <v>408</v>
      </c>
      <c r="I101" s="125" t="s">
        <v>91</v>
      </c>
      <c r="J101" s="804">
        <v>10814774</v>
      </c>
      <c r="K101" s="805">
        <v>10932707</v>
      </c>
    </row>
    <row r="102" spans="1:11" x14ac:dyDescent="0.25">
      <c r="A102" s="348"/>
      <c r="B102" s="289"/>
      <c r="C102" s="125" t="s">
        <v>92</v>
      </c>
      <c r="D102" s="361">
        <v>0.22786178537702659</v>
      </c>
      <c r="E102" s="368">
        <v>0.22775528818499541</v>
      </c>
      <c r="F102" s="194"/>
      <c r="G102" s="348"/>
      <c r="H102" s="289"/>
      <c r="I102" s="125" t="s">
        <v>92</v>
      </c>
      <c r="J102" s="804">
        <v>112167.14126172618</v>
      </c>
      <c r="K102" s="805">
        <v>112841.04387855604</v>
      </c>
    </row>
    <row r="103" spans="1:11" x14ac:dyDescent="0.25">
      <c r="A103" s="348"/>
      <c r="B103" s="289" t="s">
        <v>3</v>
      </c>
      <c r="C103" s="125" t="s">
        <v>91</v>
      </c>
      <c r="D103" s="361">
        <v>100</v>
      </c>
      <c r="E103" s="368">
        <v>100</v>
      </c>
      <c r="F103" s="194"/>
      <c r="G103" s="348"/>
      <c r="H103" s="289" t="s">
        <v>3</v>
      </c>
      <c r="I103" s="125" t="s">
        <v>91</v>
      </c>
      <c r="J103" s="804">
        <v>14679341</v>
      </c>
      <c r="K103" s="805">
        <v>15023677</v>
      </c>
    </row>
    <row r="104" spans="1:11" x14ac:dyDescent="0.25">
      <c r="A104" s="348"/>
      <c r="B104" s="289"/>
      <c r="C104" s="125" t="s">
        <v>92</v>
      </c>
      <c r="D104" s="361">
        <v>0</v>
      </c>
      <c r="E104" s="368">
        <v>0</v>
      </c>
      <c r="F104" s="194"/>
      <c r="G104" s="348"/>
      <c r="H104" s="289"/>
      <c r="I104" s="125" t="s">
        <v>92</v>
      </c>
      <c r="J104" s="804">
        <v>137335.36896535379</v>
      </c>
      <c r="K104" s="805">
        <v>139652.81216471325</v>
      </c>
    </row>
    <row r="105" spans="1:11" x14ac:dyDescent="0.25">
      <c r="A105" s="377"/>
      <c r="B105" s="292"/>
      <c r="C105" s="292"/>
      <c r="D105" s="292"/>
      <c r="E105" s="358"/>
      <c r="F105" s="194"/>
      <c r="G105" s="377"/>
      <c r="H105" s="292"/>
      <c r="I105" s="292"/>
      <c r="J105" s="292"/>
      <c r="K105" s="358"/>
    </row>
    <row r="106" spans="1:11" x14ac:dyDescent="0.25">
      <c r="A106" s="867" t="s">
        <v>342</v>
      </c>
      <c r="B106" s="867"/>
      <c r="C106" s="867"/>
      <c r="D106" s="867"/>
      <c r="E106" s="867"/>
      <c r="F106" s="194"/>
      <c r="G106" s="867" t="s">
        <v>342</v>
      </c>
      <c r="H106" s="867"/>
      <c r="I106" s="867"/>
      <c r="J106" s="867"/>
      <c r="K106" s="867"/>
    </row>
    <row r="107" spans="1:11" x14ac:dyDescent="0.25">
      <c r="A107" s="865" t="s">
        <v>6</v>
      </c>
      <c r="B107" s="865"/>
      <c r="C107" s="865"/>
      <c r="D107" s="865"/>
      <c r="E107" s="865"/>
      <c r="F107" s="194"/>
      <c r="G107" s="865" t="s">
        <v>6</v>
      </c>
      <c r="H107" s="865"/>
      <c r="I107" s="865"/>
      <c r="J107" s="865"/>
      <c r="K107" s="865"/>
    </row>
  </sheetData>
  <mergeCells count="8">
    <mergeCell ref="A107:E107"/>
    <mergeCell ref="G107:K107"/>
    <mergeCell ref="A2:E2"/>
    <mergeCell ref="G2:K2"/>
    <mergeCell ref="A3:E3"/>
    <mergeCell ref="G3:K3"/>
    <mergeCell ref="A106:E106"/>
    <mergeCell ref="G106:K106"/>
  </mergeCells>
  <hyperlinks>
    <hyperlink ref="A1" location="INDICE!A1" display="INDICE" xr:uid="{A13DF62A-4E19-4483-A50C-8193A06066A4}"/>
  </hyperlinks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Z29"/>
  <sheetViews>
    <sheetView workbookViewId="0">
      <selection activeCell="J2" sqref="J2"/>
    </sheetView>
  </sheetViews>
  <sheetFormatPr baseColWidth="10" defaultColWidth="11.5703125" defaultRowHeight="15" x14ac:dyDescent="0.25"/>
  <cols>
    <col min="1" max="1" width="11.5703125" style="296" customWidth="1"/>
    <col min="2" max="2" width="9.7109375" style="296" customWidth="1"/>
    <col min="3" max="3" width="13.28515625" style="296" customWidth="1"/>
    <col min="4" max="9" width="7.7109375" style="296" customWidth="1"/>
    <col min="10" max="10" width="11.7109375" style="296" customWidth="1"/>
    <col min="11" max="11" width="11.5703125" style="296" customWidth="1"/>
    <col min="12" max="12" width="9.7109375" style="296" customWidth="1"/>
    <col min="13" max="13" width="13.28515625" style="296" customWidth="1"/>
    <col min="14" max="19" width="10.7109375" style="296" customWidth="1"/>
    <col min="20" max="16384" width="11.5703125" style="296"/>
  </cols>
  <sheetData>
    <row r="1" spans="1:25" x14ac:dyDescent="0.25">
      <c r="A1" s="398" t="s">
        <v>344</v>
      </c>
      <c r="B1" s="194"/>
    </row>
    <row r="2" spans="1:25" ht="28.15" customHeight="1" x14ac:dyDescent="0.25">
      <c r="A2" s="858" t="s">
        <v>409</v>
      </c>
      <c r="B2" s="858"/>
      <c r="C2" s="858"/>
      <c r="D2" s="858"/>
      <c r="E2" s="858"/>
      <c r="F2" s="858"/>
      <c r="G2" s="858"/>
      <c r="H2" s="858"/>
      <c r="I2" s="858"/>
      <c r="J2" s="290"/>
      <c r="K2" s="858" t="s">
        <v>336</v>
      </c>
      <c r="L2" s="858"/>
      <c r="M2" s="858"/>
      <c r="N2" s="858"/>
      <c r="O2" s="858"/>
      <c r="P2" s="858"/>
      <c r="Q2" s="858"/>
      <c r="R2" s="858"/>
      <c r="S2" s="858"/>
      <c r="W2" s="297"/>
      <c r="X2" s="297"/>
      <c r="Y2" s="297"/>
    </row>
    <row r="3" spans="1:25" ht="14.45" customHeight="1" x14ac:dyDescent="0.25">
      <c r="A3" s="860" t="s">
        <v>547</v>
      </c>
      <c r="B3" s="860"/>
      <c r="C3" s="860"/>
      <c r="D3" s="860"/>
      <c r="E3" s="860"/>
      <c r="F3" s="860"/>
      <c r="G3" s="860"/>
      <c r="H3" s="860"/>
      <c r="I3" s="860"/>
      <c r="J3" s="218"/>
      <c r="K3" s="860" t="s">
        <v>203</v>
      </c>
      <c r="L3" s="860"/>
      <c r="M3" s="860"/>
      <c r="N3" s="860"/>
      <c r="O3" s="860"/>
      <c r="P3" s="860"/>
      <c r="Q3" s="860"/>
      <c r="R3" s="860"/>
      <c r="S3" s="860"/>
      <c r="W3" s="298"/>
      <c r="X3" s="298"/>
      <c r="Y3" s="298"/>
    </row>
    <row r="4" spans="1:25" ht="14.45" customHeight="1" x14ac:dyDescent="0.25">
      <c r="J4" s="218"/>
    </row>
    <row r="5" spans="1:25" ht="14.45" customHeight="1" x14ac:dyDescent="0.25">
      <c r="A5" s="285"/>
      <c r="B5" s="282"/>
      <c r="C5" s="282"/>
      <c r="D5" s="50">
        <v>2006</v>
      </c>
      <c r="E5" s="50">
        <v>2009</v>
      </c>
      <c r="F5" s="50">
        <v>2011</v>
      </c>
      <c r="G5" s="283">
        <v>2013</v>
      </c>
      <c r="H5" s="283">
        <v>2015</v>
      </c>
      <c r="I5" s="286">
        <v>2017</v>
      </c>
      <c r="J5" s="307"/>
      <c r="K5" s="285"/>
      <c r="L5" s="282"/>
      <c r="M5" s="282"/>
      <c r="N5" s="50">
        <v>2006</v>
      </c>
      <c r="O5" s="50">
        <v>2009</v>
      </c>
      <c r="P5" s="50">
        <v>2011</v>
      </c>
      <c r="Q5" s="283">
        <v>2013</v>
      </c>
      <c r="R5" s="283">
        <v>2015</v>
      </c>
      <c r="S5" s="286">
        <v>2017</v>
      </c>
    </row>
    <row r="6" spans="1:25" ht="14.45" customHeight="1" x14ac:dyDescent="0.25">
      <c r="A6" s="313"/>
      <c r="B6" s="290"/>
      <c r="C6" s="290"/>
      <c r="D6" s="218"/>
      <c r="E6" s="218"/>
      <c r="F6" s="218"/>
      <c r="G6" s="218"/>
      <c r="H6" s="218"/>
      <c r="I6" s="287"/>
      <c r="J6" s="218"/>
      <c r="K6" s="313"/>
      <c r="L6" s="290"/>
      <c r="M6" s="290"/>
      <c r="N6" s="218"/>
      <c r="O6" s="218"/>
      <c r="P6" s="218"/>
      <c r="Q6" s="218"/>
      <c r="R6" s="218"/>
      <c r="S6" s="287"/>
    </row>
    <row r="7" spans="1:25" ht="14.45" customHeight="1" x14ac:dyDescent="0.25">
      <c r="A7" s="313" t="s">
        <v>9</v>
      </c>
      <c r="B7" s="169" t="s">
        <v>11</v>
      </c>
      <c r="C7" s="300" t="s">
        <v>91</v>
      </c>
      <c r="D7" s="650">
        <v>4.6417091450211414</v>
      </c>
      <c r="E7" s="651">
        <v>5.0513546244448353</v>
      </c>
      <c r="F7" s="651">
        <v>5.6900144846992493</v>
      </c>
      <c r="G7" s="651">
        <v>6.5507093654028932</v>
      </c>
      <c r="H7" s="651">
        <v>6.5272125300016119</v>
      </c>
      <c r="I7" s="652">
        <v>7.0129359655272907</v>
      </c>
      <c r="J7" s="218"/>
      <c r="K7" s="313" t="s">
        <v>9</v>
      </c>
      <c r="L7" s="169" t="s">
        <v>11</v>
      </c>
      <c r="M7" s="300" t="s">
        <v>91</v>
      </c>
      <c r="N7" s="694">
        <v>174772</v>
      </c>
      <c r="O7" s="738">
        <v>205759</v>
      </c>
      <c r="P7" s="738">
        <v>246029</v>
      </c>
      <c r="Q7" s="738">
        <v>300374</v>
      </c>
      <c r="R7" s="738">
        <v>309618</v>
      </c>
      <c r="S7" s="739">
        <v>354692</v>
      </c>
    </row>
    <row r="8" spans="1:25" ht="14.45" customHeight="1" x14ac:dyDescent="0.25">
      <c r="A8" s="312"/>
      <c r="B8" s="169"/>
      <c r="C8" s="300" t="s">
        <v>92</v>
      </c>
      <c r="D8" s="650">
        <v>0.17863229337167139</v>
      </c>
      <c r="E8" s="651">
        <v>0.21240421719398009</v>
      </c>
      <c r="F8" s="651">
        <v>0.25319190348485321</v>
      </c>
      <c r="G8" s="651">
        <v>0.21866158151122975</v>
      </c>
      <c r="H8" s="651">
        <v>0.15012712594392399</v>
      </c>
      <c r="I8" s="652">
        <v>0.16964054238483417</v>
      </c>
      <c r="J8" s="218"/>
      <c r="K8" s="312"/>
      <c r="L8" s="169"/>
      <c r="M8" s="300" t="s">
        <v>92</v>
      </c>
      <c r="N8" s="694">
        <v>6814.9960665141643</v>
      </c>
      <c r="O8" s="738">
        <v>9084.0893380215548</v>
      </c>
      <c r="P8" s="738">
        <v>11025.862316558007</v>
      </c>
      <c r="Q8" s="738">
        <v>11782.332652853656</v>
      </c>
      <c r="R8" s="738">
        <v>7589.130289067296</v>
      </c>
      <c r="S8" s="739">
        <v>9264.4549803250866</v>
      </c>
    </row>
    <row r="9" spans="1:25" ht="14.45" customHeight="1" x14ac:dyDescent="0.25">
      <c r="A9" s="312"/>
      <c r="B9" s="169" t="s">
        <v>4</v>
      </c>
      <c r="C9" s="300" t="s">
        <v>91</v>
      </c>
      <c r="D9" s="650">
        <v>14.004869516300575</v>
      </c>
      <c r="E9" s="651">
        <v>15.911537588193687</v>
      </c>
      <c r="F9" s="651">
        <v>15.40316974512338</v>
      </c>
      <c r="G9" s="651">
        <v>16.598031678140199</v>
      </c>
      <c r="H9" s="651">
        <v>15.387191128531894</v>
      </c>
      <c r="I9" s="652">
        <v>16.375689219978405</v>
      </c>
      <c r="J9" s="218"/>
      <c r="K9" s="312"/>
      <c r="L9" s="169" t="s">
        <v>4</v>
      </c>
      <c r="M9" s="300" t="s">
        <v>91</v>
      </c>
      <c r="N9" s="694">
        <v>79666</v>
      </c>
      <c r="O9" s="738">
        <v>97402</v>
      </c>
      <c r="P9" s="738">
        <v>99045</v>
      </c>
      <c r="Q9" s="738">
        <v>112693</v>
      </c>
      <c r="R9" s="738">
        <v>109368</v>
      </c>
      <c r="S9" s="739">
        <v>119957</v>
      </c>
    </row>
    <row r="10" spans="1:25" ht="14.45" customHeight="1" x14ac:dyDescent="0.25">
      <c r="A10" s="312"/>
      <c r="B10" s="169"/>
      <c r="C10" s="300" t="s">
        <v>92</v>
      </c>
      <c r="D10" s="650">
        <v>0.52945177537168231</v>
      </c>
      <c r="E10" s="651">
        <v>0.68733546985490801</v>
      </c>
      <c r="F10" s="651">
        <v>0.96503244869402904</v>
      </c>
      <c r="G10" s="651">
        <v>0.71928201595866681</v>
      </c>
      <c r="H10" s="651">
        <v>0.70630636880924469</v>
      </c>
      <c r="I10" s="652">
        <v>0.80585721715000136</v>
      </c>
      <c r="J10" s="218"/>
      <c r="K10" s="312"/>
      <c r="L10" s="169"/>
      <c r="M10" s="300" t="s">
        <v>92</v>
      </c>
      <c r="N10" s="694">
        <v>3012.5081439658079</v>
      </c>
      <c r="O10" s="738">
        <v>4005.8993785356597</v>
      </c>
      <c r="P10" s="738">
        <v>6553.2347468514663</v>
      </c>
      <c r="Q10" s="738">
        <v>5263.9329436330154</v>
      </c>
      <c r="R10" s="738">
        <v>5341.8854707491373</v>
      </c>
      <c r="S10" s="739">
        <v>5989.5530368260679</v>
      </c>
    </row>
    <row r="11" spans="1:25" ht="14.45" customHeight="1" x14ac:dyDescent="0.25">
      <c r="A11" s="312"/>
      <c r="B11" s="169" t="s">
        <v>3</v>
      </c>
      <c r="C11" s="300" t="s">
        <v>91</v>
      </c>
      <c r="D11" s="653">
        <v>5.8665927610970181</v>
      </c>
      <c r="E11" s="653">
        <v>6.4702090923254563</v>
      </c>
      <c r="F11" s="653">
        <v>6.947486253973814</v>
      </c>
      <c r="G11" s="653">
        <v>7.832394230528565</v>
      </c>
      <c r="H11" s="653">
        <v>7.6808910277962212</v>
      </c>
      <c r="I11" s="652">
        <v>8.1919422805559314</v>
      </c>
      <c r="J11" s="218"/>
      <c r="K11" s="312"/>
      <c r="L11" s="169" t="s">
        <v>3</v>
      </c>
      <c r="M11" s="300" t="s">
        <v>91</v>
      </c>
      <c r="N11" s="740">
        <v>254438</v>
      </c>
      <c r="O11" s="740">
        <v>303161</v>
      </c>
      <c r="P11" s="740">
        <v>345074</v>
      </c>
      <c r="Q11" s="740">
        <v>413067</v>
      </c>
      <c r="R11" s="740">
        <v>418986</v>
      </c>
      <c r="S11" s="739">
        <v>474649</v>
      </c>
    </row>
    <row r="12" spans="1:25" ht="14.45" customHeight="1" x14ac:dyDescent="0.25">
      <c r="A12" s="312"/>
      <c r="B12" s="169"/>
      <c r="C12" s="300" t="s">
        <v>92</v>
      </c>
      <c r="D12" s="650">
        <v>0.17047291312245358</v>
      </c>
      <c r="E12" s="650">
        <v>0.20058660376855811</v>
      </c>
      <c r="F12" s="650">
        <v>0.26349387891925369</v>
      </c>
      <c r="G12" s="650">
        <v>0.21176574325611452</v>
      </c>
      <c r="H12" s="653">
        <v>0.16090203107862625</v>
      </c>
      <c r="I12" s="652">
        <v>0.17873714949783662</v>
      </c>
      <c r="J12" s="318"/>
      <c r="K12" s="312"/>
      <c r="L12" s="169"/>
      <c r="M12" s="300" t="s">
        <v>92</v>
      </c>
      <c r="N12" s="694">
        <v>7451.13257861272</v>
      </c>
      <c r="O12" s="694">
        <v>9928.1372337467874</v>
      </c>
      <c r="P12" s="694">
        <v>12826.321587697515</v>
      </c>
      <c r="Q12" s="694">
        <v>12868.249114684031</v>
      </c>
      <c r="R12" s="740">
        <v>9280.6594015209612</v>
      </c>
      <c r="S12" s="739">
        <v>11031.993095693209</v>
      </c>
      <c r="W12" s="318"/>
      <c r="X12" s="318"/>
    </row>
    <row r="13" spans="1:25" ht="14.45" customHeight="1" x14ac:dyDescent="0.25">
      <c r="A13" s="229"/>
      <c r="B13" s="169"/>
      <c r="C13" s="169"/>
      <c r="D13" s="650"/>
      <c r="E13" s="650"/>
      <c r="F13" s="653"/>
      <c r="G13" s="650"/>
      <c r="H13" s="650"/>
      <c r="I13" s="654"/>
      <c r="J13" s="300"/>
      <c r="K13" s="229"/>
      <c r="L13" s="169"/>
      <c r="M13" s="169"/>
      <c r="N13" s="694"/>
      <c r="O13" s="694"/>
      <c r="P13" s="740"/>
      <c r="Q13" s="694"/>
      <c r="R13" s="694"/>
      <c r="S13" s="695"/>
      <c r="W13" s="300"/>
      <c r="X13" s="218"/>
      <c r="Y13" s="218"/>
    </row>
    <row r="14" spans="1:25" ht="14.45" customHeight="1" x14ac:dyDescent="0.25">
      <c r="A14" s="229" t="s">
        <v>12</v>
      </c>
      <c r="B14" s="169" t="s">
        <v>11</v>
      </c>
      <c r="C14" s="300" t="s">
        <v>91</v>
      </c>
      <c r="D14" s="650">
        <v>95.358290854978861</v>
      </c>
      <c r="E14" s="650">
        <v>94.948645375555159</v>
      </c>
      <c r="F14" s="650">
        <v>94.309985515300752</v>
      </c>
      <c r="G14" s="650">
        <v>93.449290634597105</v>
      </c>
      <c r="H14" s="651">
        <v>93.47278746999838</v>
      </c>
      <c r="I14" s="655">
        <v>92.987064034472709</v>
      </c>
      <c r="J14" s="314"/>
      <c r="K14" s="229" t="s">
        <v>12</v>
      </c>
      <c r="L14" s="169" t="s">
        <v>11</v>
      </c>
      <c r="M14" s="300" t="s">
        <v>91</v>
      </c>
      <c r="N14" s="694">
        <v>3590479</v>
      </c>
      <c r="O14" s="694">
        <v>3867584</v>
      </c>
      <c r="P14" s="694">
        <v>4077844</v>
      </c>
      <c r="Q14" s="694">
        <v>4284992</v>
      </c>
      <c r="R14" s="738">
        <v>4433877</v>
      </c>
      <c r="S14" s="741">
        <v>4702990</v>
      </c>
      <c r="W14" s="314"/>
      <c r="X14" s="314"/>
      <c r="Y14" s="218"/>
    </row>
    <row r="15" spans="1:25" ht="14.45" customHeight="1" x14ac:dyDescent="0.25">
      <c r="A15" s="312"/>
      <c r="B15" s="169"/>
      <c r="C15" s="300" t="s">
        <v>92</v>
      </c>
      <c r="D15" s="650">
        <v>0.17863229337167139</v>
      </c>
      <c r="E15" s="650">
        <v>0.21240421719398009</v>
      </c>
      <c r="F15" s="650">
        <v>0.25319190348485321</v>
      </c>
      <c r="G15" s="650">
        <v>0.21866158151122975</v>
      </c>
      <c r="H15" s="651">
        <v>0.15012712594392399</v>
      </c>
      <c r="I15" s="655">
        <v>0.16964054238483417</v>
      </c>
      <c r="J15" s="314"/>
      <c r="K15" s="312"/>
      <c r="L15" s="169"/>
      <c r="M15" s="300" t="s">
        <v>92</v>
      </c>
      <c r="N15" s="694">
        <v>33292.31259909767</v>
      </c>
      <c r="O15" s="694">
        <v>35666.861447224277</v>
      </c>
      <c r="P15" s="694">
        <v>118888.22061107178</v>
      </c>
      <c r="Q15" s="694">
        <v>82051.744351840258</v>
      </c>
      <c r="R15" s="738">
        <v>49892.805763529519</v>
      </c>
      <c r="S15" s="741">
        <v>51299.819799166624</v>
      </c>
      <c r="W15" s="314"/>
      <c r="X15" s="314"/>
    </row>
    <row r="16" spans="1:25" ht="14.45" customHeight="1" x14ac:dyDescent="0.25">
      <c r="A16" s="312"/>
      <c r="B16" s="169" t="s">
        <v>4</v>
      </c>
      <c r="C16" s="300" t="s">
        <v>91</v>
      </c>
      <c r="D16" s="650">
        <v>85.995130483699427</v>
      </c>
      <c r="E16" s="650">
        <v>84.088462411806319</v>
      </c>
      <c r="F16" s="650">
        <v>84.596830254876622</v>
      </c>
      <c r="G16" s="650">
        <v>83.401968321859798</v>
      </c>
      <c r="H16" s="651">
        <v>84.612808871468104</v>
      </c>
      <c r="I16" s="655">
        <v>83.624310780021588</v>
      </c>
      <c r="J16" s="314"/>
      <c r="K16" s="312"/>
      <c r="L16" s="169" t="s">
        <v>4</v>
      </c>
      <c r="M16" s="300" t="s">
        <v>91</v>
      </c>
      <c r="N16" s="694">
        <v>489179</v>
      </c>
      <c r="O16" s="694">
        <v>514745</v>
      </c>
      <c r="P16" s="694">
        <v>543972</v>
      </c>
      <c r="Q16" s="694">
        <v>566261</v>
      </c>
      <c r="R16" s="738">
        <v>601405</v>
      </c>
      <c r="S16" s="741">
        <v>612574</v>
      </c>
      <c r="W16" s="314"/>
      <c r="X16" s="314"/>
    </row>
    <row r="17" spans="1:26" ht="14.45" customHeight="1" x14ac:dyDescent="0.25">
      <c r="A17" s="312"/>
      <c r="B17" s="169"/>
      <c r="C17" s="300" t="s">
        <v>92</v>
      </c>
      <c r="D17" s="653">
        <v>0.52945177537168231</v>
      </c>
      <c r="E17" s="653">
        <v>0.68733546985490801</v>
      </c>
      <c r="F17" s="653">
        <v>0.96503244869402904</v>
      </c>
      <c r="G17" s="653">
        <v>0.71928201595866681</v>
      </c>
      <c r="H17" s="653">
        <v>0.70630636880924469</v>
      </c>
      <c r="I17" s="655">
        <v>0.80585721715000136</v>
      </c>
      <c r="J17" s="314"/>
      <c r="K17" s="312"/>
      <c r="L17" s="169"/>
      <c r="M17" s="300" t="s">
        <v>92</v>
      </c>
      <c r="N17" s="740">
        <v>6040.3440897862665</v>
      </c>
      <c r="O17" s="740">
        <v>18852.352516562223</v>
      </c>
      <c r="P17" s="740">
        <v>17336.391689551561</v>
      </c>
      <c r="Q17" s="740">
        <v>15500.062222590743</v>
      </c>
      <c r="R17" s="740">
        <v>16044.065962198907</v>
      </c>
      <c r="S17" s="741">
        <v>18853.820938245612</v>
      </c>
      <c r="W17" s="314"/>
      <c r="X17" s="314"/>
    </row>
    <row r="18" spans="1:26" ht="14.45" customHeight="1" x14ac:dyDescent="0.25">
      <c r="A18" s="312"/>
      <c r="B18" s="169" t="s">
        <v>3</v>
      </c>
      <c r="C18" s="300" t="s">
        <v>91</v>
      </c>
      <c r="D18" s="653">
        <v>94.064927764530211</v>
      </c>
      <c r="E18" s="653">
        <v>93.529790907674553</v>
      </c>
      <c r="F18" s="653">
        <v>93.052513746026193</v>
      </c>
      <c r="G18" s="653">
        <v>91.987319267901796</v>
      </c>
      <c r="H18" s="653">
        <v>92.30726643903094</v>
      </c>
      <c r="I18" s="652">
        <v>91.7410412254129</v>
      </c>
      <c r="J18" s="318"/>
      <c r="K18" s="312"/>
      <c r="L18" s="169" t="s">
        <v>3</v>
      </c>
      <c r="M18" s="300" t="s">
        <v>91</v>
      </c>
      <c r="N18" s="740">
        <v>4079658</v>
      </c>
      <c r="O18" s="740">
        <v>4382329</v>
      </c>
      <c r="P18" s="740">
        <v>4621816</v>
      </c>
      <c r="Q18" s="740">
        <v>4851253</v>
      </c>
      <c r="R18" s="740">
        <v>5035282</v>
      </c>
      <c r="S18" s="739">
        <v>5315564</v>
      </c>
      <c r="W18" s="318"/>
      <c r="X18" s="318"/>
    </row>
    <row r="19" spans="1:26" ht="14.45" customHeight="1" x14ac:dyDescent="0.25">
      <c r="A19" s="312"/>
      <c r="B19" s="169"/>
      <c r="C19" s="300" t="s">
        <v>92</v>
      </c>
      <c r="D19" s="653">
        <v>0.17145561724527797</v>
      </c>
      <c r="E19" s="653">
        <v>0.20058660376855811</v>
      </c>
      <c r="F19" s="653">
        <v>0.26349387891925369</v>
      </c>
      <c r="G19" s="653">
        <v>0.21064892850158326</v>
      </c>
      <c r="H19" s="653">
        <v>0.16080600909579737</v>
      </c>
      <c r="I19" s="652">
        <v>0.17805035078708159</v>
      </c>
      <c r="J19" s="318"/>
      <c r="K19" s="312"/>
      <c r="L19" s="169"/>
      <c r="M19" s="300" t="s">
        <v>92</v>
      </c>
      <c r="N19" s="740">
        <v>33835.790014702674</v>
      </c>
      <c r="O19" s="740">
        <v>40342.734177348757</v>
      </c>
      <c r="P19" s="740">
        <v>120145.57618522798</v>
      </c>
      <c r="Q19" s="740">
        <v>83400.725120252609</v>
      </c>
      <c r="R19" s="740">
        <v>52409.008000120295</v>
      </c>
      <c r="S19" s="739">
        <v>54654.71686321681</v>
      </c>
      <c r="W19" s="318"/>
      <c r="X19" s="318"/>
    </row>
    <row r="20" spans="1:26" ht="14.45" customHeight="1" x14ac:dyDescent="0.25">
      <c r="A20" s="229"/>
      <c r="B20" s="290"/>
      <c r="C20" s="290"/>
      <c r="D20" s="653"/>
      <c r="E20" s="653"/>
      <c r="F20" s="653"/>
      <c r="G20" s="653"/>
      <c r="H20" s="653"/>
      <c r="I20" s="652"/>
      <c r="J20" s="218"/>
      <c r="K20" s="229"/>
      <c r="L20" s="290"/>
      <c r="M20" s="290"/>
      <c r="N20" s="740"/>
      <c r="O20" s="740"/>
      <c r="P20" s="740"/>
      <c r="Q20" s="740"/>
      <c r="R20" s="740"/>
      <c r="S20" s="739"/>
    </row>
    <row r="21" spans="1:26" ht="14.45" customHeight="1" x14ac:dyDescent="0.25">
      <c r="A21" s="313" t="s">
        <v>3</v>
      </c>
      <c r="B21" s="169" t="s">
        <v>11</v>
      </c>
      <c r="C21" s="300" t="s">
        <v>91</v>
      </c>
      <c r="D21" s="650">
        <v>100</v>
      </c>
      <c r="E21" s="650">
        <v>100</v>
      </c>
      <c r="F21" s="650">
        <v>100</v>
      </c>
      <c r="G21" s="650">
        <v>100</v>
      </c>
      <c r="H21" s="650">
        <v>100</v>
      </c>
      <c r="I21" s="654">
        <v>100</v>
      </c>
      <c r="J21" s="314"/>
      <c r="K21" s="313" t="s">
        <v>3</v>
      </c>
      <c r="L21" s="169" t="s">
        <v>11</v>
      </c>
      <c r="M21" s="300" t="s">
        <v>91</v>
      </c>
      <c r="N21" s="694">
        <v>3767761</v>
      </c>
      <c r="O21" s="694">
        <v>4073343</v>
      </c>
      <c r="P21" s="694">
        <v>4323873</v>
      </c>
      <c r="Q21" s="694">
        <v>4593913</v>
      </c>
      <c r="R21" s="694">
        <v>4744112</v>
      </c>
      <c r="S21" s="695">
        <v>5061012</v>
      </c>
      <c r="W21" s="314"/>
      <c r="X21" s="314"/>
    </row>
    <row r="22" spans="1:26" ht="14.45" customHeight="1" x14ac:dyDescent="0.25">
      <c r="A22" s="312"/>
      <c r="B22" s="169"/>
      <c r="C22" s="300" t="s">
        <v>92</v>
      </c>
      <c r="D22" s="361">
        <v>0</v>
      </c>
      <c r="E22" s="361">
        <v>0</v>
      </c>
      <c r="F22" s="361">
        <v>0</v>
      </c>
      <c r="G22" s="361">
        <v>0</v>
      </c>
      <c r="H22" s="361">
        <v>0</v>
      </c>
      <c r="I22" s="368">
        <v>0</v>
      </c>
      <c r="J22" s="314"/>
      <c r="K22" s="312"/>
      <c r="L22" s="169"/>
      <c r="M22" s="300" t="s">
        <v>92</v>
      </c>
      <c r="N22" s="694">
        <v>33742.86937470561</v>
      </c>
      <c r="O22" s="694">
        <v>37585.823368555983</v>
      </c>
      <c r="P22" s="694">
        <v>121932.08787478872</v>
      </c>
      <c r="Q22" s="694">
        <v>87864.548594901615</v>
      </c>
      <c r="R22" s="694">
        <v>52118.847304377494</v>
      </c>
      <c r="S22" s="695">
        <v>54174.426859149273</v>
      </c>
      <c r="W22" s="314"/>
      <c r="X22" s="314"/>
    </row>
    <row r="23" spans="1:26" ht="14.45" customHeight="1" x14ac:dyDescent="0.25">
      <c r="A23" s="312"/>
      <c r="B23" s="169" t="s">
        <v>4</v>
      </c>
      <c r="C23" s="300" t="s">
        <v>91</v>
      </c>
      <c r="D23" s="650">
        <v>100</v>
      </c>
      <c r="E23" s="650">
        <v>100</v>
      </c>
      <c r="F23" s="650">
        <v>100</v>
      </c>
      <c r="G23" s="650">
        <v>100</v>
      </c>
      <c r="H23" s="650">
        <v>100</v>
      </c>
      <c r="I23" s="654">
        <v>100</v>
      </c>
      <c r="J23" s="314"/>
      <c r="K23" s="312"/>
      <c r="L23" s="169" t="s">
        <v>4</v>
      </c>
      <c r="M23" s="300" t="s">
        <v>91</v>
      </c>
      <c r="N23" s="694">
        <v>569305</v>
      </c>
      <c r="O23" s="694">
        <v>612147</v>
      </c>
      <c r="P23" s="694">
        <v>643017</v>
      </c>
      <c r="Q23" s="694">
        <v>679915</v>
      </c>
      <c r="R23" s="694">
        <v>710802</v>
      </c>
      <c r="S23" s="695">
        <v>733084</v>
      </c>
      <c r="W23" s="314"/>
      <c r="X23" s="314"/>
    </row>
    <row r="24" spans="1:26" ht="14.45" customHeight="1" x14ac:dyDescent="0.25">
      <c r="A24" s="312"/>
      <c r="B24" s="169"/>
      <c r="C24" s="300" t="s">
        <v>92</v>
      </c>
      <c r="D24" s="361">
        <v>0</v>
      </c>
      <c r="E24" s="361">
        <v>0</v>
      </c>
      <c r="F24" s="361">
        <v>0</v>
      </c>
      <c r="G24" s="361">
        <v>0</v>
      </c>
      <c r="H24" s="361">
        <v>0</v>
      </c>
      <c r="I24" s="368">
        <v>0</v>
      </c>
      <c r="J24" s="314"/>
      <c r="K24" s="312"/>
      <c r="L24" s="169"/>
      <c r="M24" s="300" t="s">
        <v>92</v>
      </c>
      <c r="N24" s="694">
        <v>5657.699501003106</v>
      </c>
      <c r="O24" s="694">
        <v>19778.874700644861</v>
      </c>
      <c r="P24" s="694">
        <v>18263.494674795391</v>
      </c>
      <c r="Q24" s="694">
        <v>16876.775626272283</v>
      </c>
      <c r="R24" s="694">
        <v>17206.263183652514</v>
      </c>
      <c r="S24" s="695">
        <v>19831.927897422665</v>
      </c>
      <c r="W24" s="314"/>
      <c r="X24" s="314"/>
    </row>
    <row r="25" spans="1:26" ht="14.45" customHeight="1" x14ac:dyDescent="0.25">
      <c r="A25" s="312"/>
      <c r="B25" s="169" t="s">
        <v>3</v>
      </c>
      <c r="C25" s="300" t="s">
        <v>91</v>
      </c>
      <c r="D25" s="650">
        <v>100</v>
      </c>
      <c r="E25" s="650">
        <v>100</v>
      </c>
      <c r="F25" s="650">
        <v>100</v>
      </c>
      <c r="G25" s="650">
        <v>100</v>
      </c>
      <c r="H25" s="650">
        <v>100</v>
      </c>
      <c r="I25" s="654">
        <v>100</v>
      </c>
      <c r="J25" s="318"/>
      <c r="K25" s="312"/>
      <c r="L25" s="169" t="s">
        <v>3</v>
      </c>
      <c r="M25" s="300" t="s">
        <v>91</v>
      </c>
      <c r="N25" s="694">
        <v>4337066</v>
      </c>
      <c r="O25" s="694">
        <v>4685490</v>
      </c>
      <c r="P25" s="694">
        <v>4966890</v>
      </c>
      <c r="Q25" s="694">
        <v>5273828</v>
      </c>
      <c r="R25" s="694">
        <v>5454914</v>
      </c>
      <c r="S25" s="695">
        <v>5794096</v>
      </c>
      <c r="W25" s="318"/>
      <c r="X25" s="318"/>
    </row>
    <row r="26" spans="1:26" ht="14.45" customHeight="1" x14ac:dyDescent="0.25">
      <c r="A26" s="229"/>
      <c r="B26" s="169"/>
      <c r="C26" s="300" t="s">
        <v>92</v>
      </c>
      <c r="D26" s="361">
        <v>0</v>
      </c>
      <c r="E26" s="361">
        <v>0</v>
      </c>
      <c r="F26" s="361">
        <v>0</v>
      </c>
      <c r="G26" s="361">
        <v>0</v>
      </c>
      <c r="H26" s="361">
        <v>0</v>
      </c>
      <c r="I26" s="368">
        <v>0</v>
      </c>
      <c r="J26" s="318"/>
      <c r="K26" s="229"/>
      <c r="L26" s="169"/>
      <c r="M26" s="300" t="s">
        <v>92</v>
      </c>
      <c r="N26" s="694">
        <v>34213.849086036731</v>
      </c>
      <c r="O26" s="694">
        <v>42472.320430088323</v>
      </c>
      <c r="P26" s="694">
        <v>123292.29209987736</v>
      </c>
      <c r="Q26" s="694">
        <v>89324.707377496437</v>
      </c>
      <c r="R26" s="694">
        <v>54885.605918875794</v>
      </c>
      <c r="S26" s="695">
        <v>57690.32752243556</v>
      </c>
      <c r="W26" s="318"/>
      <c r="X26" s="318"/>
    </row>
    <row r="27" spans="1:26" ht="14.45" customHeight="1" x14ac:dyDescent="0.25">
      <c r="A27" s="227"/>
      <c r="B27" s="704"/>
      <c r="C27" s="704"/>
      <c r="D27" s="704"/>
      <c r="E27" s="704"/>
      <c r="F27" s="704"/>
      <c r="G27" s="703"/>
      <c r="H27" s="704"/>
      <c r="I27" s="247"/>
      <c r="J27" s="300"/>
      <c r="K27" s="230"/>
      <c r="L27" s="19"/>
      <c r="M27" s="19"/>
      <c r="N27" s="19"/>
      <c r="O27" s="19"/>
      <c r="P27" s="19"/>
      <c r="Q27" s="18"/>
      <c r="R27" s="19"/>
      <c r="S27" s="321"/>
      <c r="W27" s="19"/>
      <c r="X27" s="19"/>
      <c r="Y27" s="18"/>
      <c r="Z27" s="18"/>
    </row>
    <row r="28" spans="1:26" s="702" customFormat="1" ht="14.45" customHeight="1" x14ac:dyDescent="0.25">
      <c r="A28" s="867" t="s">
        <v>590</v>
      </c>
      <c r="B28" s="867"/>
      <c r="C28" s="867"/>
      <c r="D28" s="867"/>
      <c r="E28" s="867"/>
      <c r="F28" s="867"/>
      <c r="G28" s="867"/>
      <c r="H28" s="867"/>
      <c r="I28" s="867"/>
      <c r="J28" s="704"/>
      <c r="K28" s="867" t="s">
        <v>590</v>
      </c>
      <c r="L28" s="867"/>
      <c r="M28" s="867"/>
      <c r="N28" s="867"/>
      <c r="O28" s="867"/>
      <c r="P28" s="867"/>
      <c r="Q28" s="867"/>
      <c r="R28" s="867"/>
      <c r="S28" s="867"/>
      <c r="W28" s="704"/>
      <c r="X28" s="704"/>
      <c r="Y28" s="703"/>
      <c r="Z28" s="703"/>
    </row>
    <row r="29" spans="1:26" ht="14.45" customHeight="1" x14ac:dyDescent="0.25">
      <c r="A29" s="865" t="s">
        <v>6</v>
      </c>
      <c r="B29" s="865"/>
      <c r="C29" s="865"/>
      <c r="D29" s="865"/>
      <c r="E29" s="865"/>
      <c r="F29" s="865"/>
      <c r="G29" s="865"/>
      <c r="H29" s="865"/>
      <c r="I29" s="865"/>
      <c r="J29" s="300"/>
      <c r="K29" s="865" t="s">
        <v>6</v>
      </c>
      <c r="L29" s="865"/>
      <c r="M29" s="865"/>
      <c r="N29" s="865"/>
      <c r="O29" s="865"/>
      <c r="P29" s="865"/>
      <c r="Q29" s="865"/>
      <c r="R29" s="865"/>
      <c r="S29" s="865"/>
      <c r="W29" s="299"/>
      <c r="X29" s="299"/>
      <c r="Y29" s="299"/>
      <c r="Z29" s="299"/>
    </row>
  </sheetData>
  <mergeCells count="8">
    <mergeCell ref="A29:I29"/>
    <mergeCell ref="K29:S29"/>
    <mergeCell ref="K2:S2"/>
    <mergeCell ref="K3:S3"/>
    <mergeCell ref="A2:I2"/>
    <mergeCell ref="A3:I3"/>
    <mergeCell ref="A28:I28"/>
    <mergeCell ref="K28:S28"/>
  </mergeCells>
  <hyperlinks>
    <hyperlink ref="A1" location="INDICE!A1" display="INDICE" xr:uid="{4054FE4A-9E10-4985-8FF6-F0677972ADE4}"/>
  </hyperlinks>
  <pageMargins left="0.7" right="0.7" top="0.75" bottom="0.75" header="0.3" footer="0.3"/>
  <pageSetup orientation="portrait" verticalDpi="0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Q43"/>
  <sheetViews>
    <sheetView workbookViewId="0">
      <selection activeCell="A2" sqref="A2:H2"/>
    </sheetView>
  </sheetViews>
  <sheetFormatPr baseColWidth="10" defaultRowHeight="15" x14ac:dyDescent="0.25"/>
  <cols>
    <col min="1" max="1" width="16.7109375" customWidth="1"/>
    <col min="2" max="2" width="13.28515625" customWidth="1"/>
    <col min="3" max="8" width="7.7109375" customWidth="1"/>
    <col min="10" max="10" width="16.7109375" customWidth="1"/>
    <col min="11" max="11" width="13.28515625" customWidth="1"/>
    <col min="12" max="17" width="10.7109375" customWidth="1"/>
  </cols>
  <sheetData>
    <row r="1" spans="1:17" x14ac:dyDescent="0.25">
      <c r="A1" s="398" t="s">
        <v>344</v>
      </c>
      <c r="B1" s="194"/>
    </row>
    <row r="2" spans="1:17" ht="28.9" customHeight="1" x14ac:dyDescent="0.25">
      <c r="A2" s="863" t="s">
        <v>337</v>
      </c>
      <c r="B2" s="863"/>
      <c r="C2" s="863"/>
      <c r="D2" s="863"/>
      <c r="E2" s="863"/>
      <c r="F2" s="863"/>
      <c r="G2" s="863"/>
      <c r="H2" s="863"/>
      <c r="I2" s="149"/>
      <c r="J2" s="863" t="s">
        <v>325</v>
      </c>
      <c r="K2" s="863"/>
      <c r="L2" s="863"/>
      <c r="M2" s="863"/>
      <c r="N2" s="863"/>
      <c r="O2" s="863"/>
      <c r="P2" s="863"/>
      <c r="Q2" s="863"/>
    </row>
    <row r="3" spans="1:17" ht="14.45" customHeight="1" x14ac:dyDescent="0.25">
      <c r="A3" s="864" t="s">
        <v>204</v>
      </c>
      <c r="B3" s="864"/>
      <c r="C3" s="864"/>
      <c r="D3" s="864"/>
      <c r="E3" s="864"/>
      <c r="F3" s="864"/>
      <c r="G3" s="864"/>
      <c r="H3" s="864"/>
      <c r="I3" s="149"/>
      <c r="J3" s="864" t="s">
        <v>5</v>
      </c>
      <c r="K3" s="864"/>
      <c r="L3" s="864"/>
      <c r="M3" s="864"/>
      <c r="N3" s="864"/>
      <c r="O3" s="864"/>
      <c r="P3" s="864"/>
      <c r="Q3" s="864"/>
    </row>
    <row r="4" spans="1:17" ht="14.45" customHeight="1" x14ac:dyDescent="0.25">
      <c r="A4" s="19"/>
      <c r="B4" s="148"/>
      <c r="C4" s="149"/>
      <c r="D4" s="149"/>
      <c r="E4" s="149"/>
      <c r="F4" s="149"/>
      <c r="G4" s="149"/>
      <c r="H4" s="149"/>
      <c r="I4" s="149"/>
      <c r="J4" s="19"/>
      <c r="K4" s="300"/>
      <c r="L4" s="149"/>
      <c r="M4" s="149"/>
      <c r="N4" s="149"/>
      <c r="O4" s="149"/>
      <c r="P4" s="149"/>
      <c r="Q4" s="149"/>
    </row>
    <row r="5" spans="1:17" ht="14.45" customHeight="1" x14ac:dyDescent="0.25">
      <c r="A5" s="217" t="s">
        <v>24</v>
      </c>
      <c r="B5" s="50"/>
      <c r="C5" s="22">
        <v>2006</v>
      </c>
      <c r="D5" s="22">
        <v>2009</v>
      </c>
      <c r="E5" s="22">
        <v>2011</v>
      </c>
      <c r="F5" s="23">
        <v>2013</v>
      </c>
      <c r="G5" s="23">
        <v>2015</v>
      </c>
      <c r="H5" s="215">
        <v>2017</v>
      </c>
      <c r="I5" s="149"/>
      <c r="J5" s="217" t="s">
        <v>24</v>
      </c>
      <c r="K5" s="50"/>
      <c r="L5" s="22">
        <v>2006</v>
      </c>
      <c r="M5" s="22">
        <v>2009</v>
      </c>
      <c r="N5" s="22">
        <v>2011</v>
      </c>
      <c r="O5" s="23">
        <v>2013</v>
      </c>
      <c r="P5" s="23">
        <v>2015</v>
      </c>
      <c r="Q5" s="215">
        <v>2017</v>
      </c>
    </row>
    <row r="6" spans="1:17" ht="14.45" customHeight="1" x14ac:dyDescent="0.25">
      <c r="A6" s="227"/>
      <c r="B6" s="393"/>
      <c r="C6" s="395"/>
      <c r="D6" s="395"/>
      <c r="E6" s="395"/>
      <c r="F6" s="395"/>
      <c r="G6" s="395"/>
      <c r="H6" s="62"/>
      <c r="I6" s="149"/>
      <c r="J6" s="227"/>
      <c r="K6" s="393"/>
      <c r="L6" s="395"/>
      <c r="M6" s="395"/>
      <c r="N6" s="395"/>
      <c r="O6" s="395"/>
      <c r="P6" s="395"/>
      <c r="Q6" s="62"/>
    </row>
    <row r="7" spans="1:17" ht="14.45" customHeight="1" x14ac:dyDescent="0.25">
      <c r="A7" s="228" t="s">
        <v>83</v>
      </c>
      <c r="B7" s="40" t="s">
        <v>91</v>
      </c>
      <c r="C7" s="656">
        <v>21.588120822404601</v>
      </c>
      <c r="D7" s="656">
        <v>25.035622050048978</v>
      </c>
      <c r="E7" s="656">
        <v>24.753798392236686</v>
      </c>
      <c r="F7" s="656">
        <v>29.324249165739712</v>
      </c>
      <c r="G7" s="468">
        <v>24.804725075993687</v>
      </c>
      <c r="H7" s="657">
        <v>27.464025700001898</v>
      </c>
      <c r="I7" s="149"/>
      <c r="J7" s="228" t="s">
        <v>83</v>
      </c>
      <c r="K7" s="40" t="s">
        <v>91</v>
      </c>
      <c r="L7" s="691">
        <v>10206</v>
      </c>
      <c r="M7" s="691">
        <v>11245</v>
      </c>
      <c r="N7" s="691">
        <v>12040</v>
      </c>
      <c r="O7" s="691">
        <v>14763</v>
      </c>
      <c r="P7" s="691">
        <v>12893</v>
      </c>
      <c r="Q7" s="688">
        <v>14448</v>
      </c>
    </row>
    <row r="8" spans="1:17" ht="14.45" customHeight="1" x14ac:dyDescent="0.25">
      <c r="A8" s="228"/>
      <c r="B8" s="40" t="s">
        <v>92</v>
      </c>
      <c r="C8" s="656">
        <v>3.0789453836179983</v>
      </c>
      <c r="D8" s="656">
        <v>3.304197460332301</v>
      </c>
      <c r="E8" s="656">
        <v>2.1158519401703284</v>
      </c>
      <c r="F8" s="656">
        <v>1.6948527746750648</v>
      </c>
      <c r="G8" s="468">
        <v>2.1564557656184618</v>
      </c>
      <c r="H8" s="657">
        <v>1.5686255928729302</v>
      </c>
      <c r="I8" s="149"/>
      <c r="J8" s="228"/>
      <c r="K8" s="40" t="s">
        <v>92</v>
      </c>
      <c r="L8" s="691">
        <v>1536.0647850300861</v>
      </c>
      <c r="M8" s="691">
        <v>1566.2388676304106</v>
      </c>
      <c r="N8" s="691">
        <v>1534.2519549941946</v>
      </c>
      <c r="O8" s="691">
        <v>1138.4104624222234</v>
      </c>
      <c r="P8" s="691">
        <v>1510.3851605909447</v>
      </c>
      <c r="Q8" s="688">
        <v>1050.7828044499297</v>
      </c>
    </row>
    <row r="9" spans="1:17" ht="14.45" customHeight="1" x14ac:dyDescent="0.25">
      <c r="A9" s="228" t="s">
        <v>70</v>
      </c>
      <c r="B9" s="40" t="s">
        <v>91</v>
      </c>
      <c r="C9" s="656">
        <v>12.749492619252727</v>
      </c>
      <c r="D9" s="656">
        <v>11.922255223802825</v>
      </c>
      <c r="E9" s="656">
        <v>15.260536774446789</v>
      </c>
      <c r="F9" s="656">
        <v>16.914811273505443</v>
      </c>
      <c r="G9" s="468">
        <v>13.639275161683576</v>
      </c>
      <c r="H9" s="657">
        <v>16.447113329290239</v>
      </c>
      <c r="I9" s="149"/>
      <c r="J9" s="228" t="s">
        <v>70</v>
      </c>
      <c r="K9" s="40" t="s">
        <v>91</v>
      </c>
      <c r="L9" s="691">
        <v>8732</v>
      </c>
      <c r="M9" s="691">
        <v>9152</v>
      </c>
      <c r="N9" s="691">
        <v>12441</v>
      </c>
      <c r="O9" s="691">
        <v>14860</v>
      </c>
      <c r="P9" s="691">
        <v>13202</v>
      </c>
      <c r="Q9" s="688">
        <v>16543</v>
      </c>
    </row>
    <row r="10" spans="1:17" ht="14.45" customHeight="1" x14ac:dyDescent="0.25">
      <c r="A10" s="228"/>
      <c r="B10" s="40" t="s">
        <v>92</v>
      </c>
      <c r="C10" s="656">
        <v>2.2900967719340155</v>
      </c>
      <c r="D10" s="656">
        <v>1.5698930605052255</v>
      </c>
      <c r="E10" s="656">
        <v>1.3003624013652431</v>
      </c>
      <c r="F10" s="656">
        <v>1.2436596981398029</v>
      </c>
      <c r="G10" s="468">
        <v>1.0087831834149905</v>
      </c>
      <c r="H10" s="657">
        <v>1.0241278406767755</v>
      </c>
      <c r="I10" s="149"/>
      <c r="J10" s="228"/>
      <c r="K10" s="40" t="s">
        <v>92</v>
      </c>
      <c r="L10" s="691">
        <v>1511.7416188695152</v>
      </c>
      <c r="M10" s="691">
        <v>1217.2207518483074</v>
      </c>
      <c r="N10" s="691">
        <v>1359.8432722192656</v>
      </c>
      <c r="O10" s="691">
        <v>1344.002235817122</v>
      </c>
      <c r="P10" s="691">
        <v>945.35930385580252</v>
      </c>
      <c r="Q10" s="688">
        <v>1327.7442708024196</v>
      </c>
    </row>
    <row r="11" spans="1:17" ht="14.45" customHeight="1" x14ac:dyDescent="0.25">
      <c r="A11" s="228" t="s">
        <v>71</v>
      </c>
      <c r="B11" s="40" t="s">
        <v>91</v>
      </c>
      <c r="C11" s="656">
        <v>7.9528871380610999</v>
      </c>
      <c r="D11" s="656">
        <v>5.2168128979126411</v>
      </c>
      <c r="E11" s="656">
        <v>7.4972009896747611</v>
      </c>
      <c r="F11" s="656">
        <v>8.4833838453868964</v>
      </c>
      <c r="G11" s="468">
        <v>9.3124622568744808</v>
      </c>
      <c r="H11" s="657">
        <v>7.8563834137564399</v>
      </c>
      <c r="I11" s="149"/>
      <c r="J11" s="228" t="s">
        <v>71</v>
      </c>
      <c r="K11" s="40" t="s">
        <v>91</v>
      </c>
      <c r="L11" s="691">
        <v>9973</v>
      </c>
      <c r="M11" s="691">
        <v>6588</v>
      </c>
      <c r="N11" s="691">
        <v>10848</v>
      </c>
      <c r="O11" s="691">
        <v>12848</v>
      </c>
      <c r="P11" s="691">
        <v>15575</v>
      </c>
      <c r="Q11" s="688">
        <v>14409</v>
      </c>
    </row>
    <row r="12" spans="1:17" ht="14.45" customHeight="1" x14ac:dyDescent="0.25">
      <c r="A12" s="228"/>
      <c r="B12" s="40" t="s">
        <v>92</v>
      </c>
      <c r="C12" s="656">
        <v>1.2845287992783054</v>
      </c>
      <c r="D12" s="656">
        <v>0.82261213159794855</v>
      </c>
      <c r="E12" s="656">
        <v>0.77839405688423469</v>
      </c>
      <c r="F12" s="656">
        <v>0.76193179826435653</v>
      </c>
      <c r="G12" s="468">
        <v>0.97225076975848546</v>
      </c>
      <c r="H12" s="657">
        <v>1.0974668420274658</v>
      </c>
      <c r="I12" s="149"/>
      <c r="J12" s="228"/>
      <c r="K12" s="40" t="s">
        <v>92</v>
      </c>
      <c r="L12" s="691">
        <v>1755.780219601945</v>
      </c>
      <c r="M12" s="691">
        <v>1035.3584989326264</v>
      </c>
      <c r="N12" s="691">
        <v>981.56350612356994</v>
      </c>
      <c r="O12" s="691">
        <v>1120.3244321772747</v>
      </c>
      <c r="P12" s="691">
        <v>1681.8895943264549</v>
      </c>
      <c r="Q12" s="688">
        <v>2295.2505497268712</v>
      </c>
    </row>
    <row r="13" spans="1:17" ht="14.45" customHeight="1" x14ac:dyDescent="0.25">
      <c r="A13" s="228" t="s">
        <v>72</v>
      </c>
      <c r="B13" s="40" t="s">
        <v>91</v>
      </c>
      <c r="C13" s="656">
        <v>3.3985428430948943</v>
      </c>
      <c r="D13" s="656">
        <v>5.9641715946387519</v>
      </c>
      <c r="E13" s="656">
        <v>9.4559821173290359</v>
      </c>
      <c r="F13" s="656">
        <v>11.873334098532094</v>
      </c>
      <c r="G13" s="468">
        <v>14.23719569636571</v>
      </c>
      <c r="H13" s="657">
        <v>15.161969424757791</v>
      </c>
      <c r="I13" s="149"/>
      <c r="J13" s="228" t="s">
        <v>72</v>
      </c>
      <c r="K13" s="40" t="s">
        <v>91</v>
      </c>
      <c r="L13" s="691">
        <v>2281</v>
      </c>
      <c r="M13" s="691">
        <v>4125</v>
      </c>
      <c r="N13" s="691">
        <v>7276</v>
      </c>
      <c r="O13" s="691">
        <v>9310</v>
      </c>
      <c r="P13" s="691">
        <v>11486</v>
      </c>
      <c r="Q13" s="688">
        <v>13756</v>
      </c>
    </row>
    <row r="14" spans="1:17" ht="14.45" customHeight="1" x14ac:dyDescent="0.25">
      <c r="A14" s="228"/>
      <c r="B14" s="40" t="s">
        <v>92</v>
      </c>
      <c r="C14" s="656">
        <v>0.62569629604577504</v>
      </c>
      <c r="D14" s="656">
        <v>0.91842203667075528</v>
      </c>
      <c r="E14" s="656">
        <v>0.94666005540732545</v>
      </c>
      <c r="F14" s="656">
        <v>1.3371000762332572</v>
      </c>
      <c r="G14" s="468">
        <v>1.0523441059871472</v>
      </c>
      <c r="H14" s="657">
        <v>1.0574257425976508</v>
      </c>
      <c r="I14" s="149"/>
      <c r="J14" s="228"/>
      <c r="K14" s="40" t="s">
        <v>92</v>
      </c>
      <c r="L14" s="691">
        <v>415.38391810805513</v>
      </c>
      <c r="M14" s="691">
        <v>651.3899936363191</v>
      </c>
      <c r="N14" s="691">
        <v>923.89972249277264</v>
      </c>
      <c r="O14" s="691">
        <v>1408.7291513414068</v>
      </c>
      <c r="P14" s="691">
        <v>894.49622494750565</v>
      </c>
      <c r="Q14" s="688">
        <v>1183.769776321956</v>
      </c>
    </row>
    <row r="15" spans="1:17" ht="14.45" customHeight="1" x14ac:dyDescent="0.25">
      <c r="A15" s="228" t="s">
        <v>73</v>
      </c>
      <c r="B15" s="40" t="s">
        <v>91</v>
      </c>
      <c r="C15" s="656">
        <v>1.5258331547208721</v>
      </c>
      <c r="D15" s="656">
        <v>1.8295621072501926</v>
      </c>
      <c r="E15" s="656">
        <v>2.0740163994257768</v>
      </c>
      <c r="F15" s="656">
        <v>3.5692985493862786</v>
      </c>
      <c r="G15" s="468">
        <v>3.4198128798261886</v>
      </c>
      <c r="H15" s="657">
        <v>4.7596552295706944</v>
      </c>
      <c r="I15" s="149"/>
      <c r="J15" s="228" t="s">
        <v>73</v>
      </c>
      <c r="K15" s="40" t="s">
        <v>91</v>
      </c>
      <c r="L15" s="691">
        <v>2634</v>
      </c>
      <c r="M15" s="691">
        <v>3683</v>
      </c>
      <c r="N15" s="691">
        <v>4262</v>
      </c>
      <c r="O15" s="691">
        <v>7421</v>
      </c>
      <c r="P15" s="691">
        <v>7760</v>
      </c>
      <c r="Q15" s="688">
        <v>11486</v>
      </c>
    </row>
    <row r="16" spans="1:17" ht="14.45" customHeight="1" x14ac:dyDescent="0.25">
      <c r="A16" s="228"/>
      <c r="B16" s="40" t="s">
        <v>92</v>
      </c>
      <c r="C16" s="656">
        <v>0.34623851656147403</v>
      </c>
      <c r="D16" s="656">
        <v>0.4518124056949625</v>
      </c>
      <c r="E16" s="656">
        <v>0.3338452299046677</v>
      </c>
      <c r="F16" s="656">
        <v>0.4889986179461181</v>
      </c>
      <c r="G16" s="468">
        <v>0.32560476766419749</v>
      </c>
      <c r="H16" s="657">
        <v>0.40097325081642538</v>
      </c>
      <c r="I16" s="149"/>
      <c r="J16" s="228"/>
      <c r="K16" s="40" t="s">
        <v>92</v>
      </c>
      <c r="L16" s="691">
        <v>605.21977816745016</v>
      </c>
      <c r="M16" s="691">
        <v>883.32358501522867</v>
      </c>
      <c r="N16" s="691">
        <v>732.03857265957765</v>
      </c>
      <c r="O16" s="691">
        <v>1007.1893936829731</v>
      </c>
      <c r="P16" s="691">
        <v>750.95483427710644</v>
      </c>
      <c r="Q16" s="688">
        <v>1087.9563550082928</v>
      </c>
    </row>
    <row r="17" spans="1:17" ht="14.45" customHeight="1" x14ac:dyDescent="0.25">
      <c r="A17" s="228" t="s">
        <v>74</v>
      </c>
      <c r="B17" s="40" t="s">
        <v>91</v>
      </c>
      <c r="C17" s="656">
        <v>2.0319584879125143</v>
      </c>
      <c r="D17" s="656">
        <v>3.5109112311732216</v>
      </c>
      <c r="E17" s="656">
        <v>2.36071575671594</v>
      </c>
      <c r="F17" s="656">
        <v>2.3647271863892638</v>
      </c>
      <c r="G17" s="468">
        <v>2.6366434417912465</v>
      </c>
      <c r="H17" s="657">
        <v>3.2143994342119369</v>
      </c>
      <c r="I17" s="149"/>
      <c r="J17" s="228" t="s">
        <v>74</v>
      </c>
      <c r="K17" s="40" t="s">
        <v>91</v>
      </c>
      <c r="L17" s="691">
        <v>9218</v>
      </c>
      <c r="M17" s="691">
        <v>17448</v>
      </c>
      <c r="N17" s="691">
        <v>12896</v>
      </c>
      <c r="O17" s="691">
        <v>13346</v>
      </c>
      <c r="P17" s="691">
        <v>15591</v>
      </c>
      <c r="Q17" s="688">
        <v>20089</v>
      </c>
    </row>
    <row r="18" spans="1:17" ht="14.45" customHeight="1" x14ac:dyDescent="0.25">
      <c r="A18" s="228"/>
      <c r="B18" s="40" t="s">
        <v>92</v>
      </c>
      <c r="C18" s="656">
        <v>0.31603968447412051</v>
      </c>
      <c r="D18" s="656">
        <v>0.4907117680736402</v>
      </c>
      <c r="E18" s="656">
        <v>0.2708969391383495</v>
      </c>
      <c r="F18" s="656">
        <v>0.31833320221274441</v>
      </c>
      <c r="G18" s="468">
        <v>0.21207076486267018</v>
      </c>
      <c r="H18" s="657">
        <v>0.29302320432230117</v>
      </c>
      <c r="I18" s="149"/>
      <c r="J18" s="228"/>
      <c r="K18" s="40" t="s">
        <v>92</v>
      </c>
      <c r="L18" s="691">
        <v>1452.6295833518334</v>
      </c>
      <c r="M18" s="691">
        <v>2569.1292534590434</v>
      </c>
      <c r="N18" s="691">
        <v>1607.1311574937056</v>
      </c>
      <c r="O18" s="691">
        <v>1833.4556607377283</v>
      </c>
      <c r="P18" s="691">
        <v>1258.9618269442112</v>
      </c>
      <c r="Q18" s="688">
        <v>1961.8081022767569</v>
      </c>
    </row>
    <row r="19" spans="1:17" ht="14.45" customHeight="1" x14ac:dyDescent="0.25">
      <c r="A19" s="228" t="s">
        <v>26</v>
      </c>
      <c r="B19" s="40" t="s">
        <v>91</v>
      </c>
      <c r="C19" s="656">
        <v>3.8768145146307345</v>
      </c>
      <c r="D19" s="656">
        <v>4.0134695144765438</v>
      </c>
      <c r="E19" s="656">
        <v>4.2445521371082098</v>
      </c>
      <c r="F19" s="656">
        <v>5.746440395154198</v>
      </c>
      <c r="G19" s="468">
        <v>5.749359274811078</v>
      </c>
      <c r="H19" s="657">
        <v>5.7407745587262591</v>
      </c>
      <c r="I19" s="149"/>
      <c r="J19" s="228" t="s">
        <v>26</v>
      </c>
      <c r="K19" s="40" t="s">
        <v>91</v>
      </c>
      <c r="L19" s="691">
        <v>67817</v>
      </c>
      <c r="M19" s="691">
        <v>75624</v>
      </c>
      <c r="N19" s="691">
        <v>84564</v>
      </c>
      <c r="O19" s="691">
        <v>123429</v>
      </c>
      <c r="P19" s="691">
        <v>124750</v>
      </c>
      <c r="Q19" s="688">
        <v>131403</v>
      </c>
    </row>
    <row r="20" spans="1:17" ht="14.45" customHeight="1" x14ac:dyDescent="0.25">
      <c r="A20" s="228"/>
      <c r="B20" s="40" t="s">
        <v>92</v>
      </c>
      <c r="C20" s="656">
        <v>0.27169813140417298</v>
      </c>
      <c r="D20" s="656">
        <v>0.30826310106614002</v>
      </c>
      <c r="E20" s="656">
        <v>0.38663466847127798</v>
      </c>
      <c r="F20" s="656">
        <v>0.40091244971274731</v>
      </c>
      <c r="G20" s="468">
        <v>0.26460390077774865</v>
      </c>
      <c r="H20" s="657">
        <v>0.29517725548310958</v>
      </c>
      <c r="I20" s="149"/>
      <c r="J20" s="228"/>
      <c r="K20" s="40" t="s">
        <v>92</v>
      </c>
      <c r="L20" s="691">
        <v>4780.8183582177035</v>
      </c>
      <c r="M20" s="691">
        <v>5901.8011490522431</v>
      </c>
      <c r="N20" s="691">
        <v>7692.806238331551</v>
      </c>
      <c r="O20" s="691">
        <v>10407.359686899801</v>
      </c>
      <c r="P20" s="691">
        <v>6259.9034114631359</v>
      </c>
      <c r="Q20" s="688">
        <v>7223.0717254973233</v>
      </c>
    </row>
    <row r="21" spans="1:17" ht="14.45" customHeight="1" x14ac:dyDescent="0.25">
      <c r="A21" s="228" t="s">
        <v>75</v>
      </c>
      <c r="B21" s="40" t="s">
        <v>91</v>
      </c>
      <c r="C21" s="656">
        <v>1.2096546020414827</v>
      </c>
      <c r="D21" s="656">
        <v>1.6389760210507736</v>
      </c>
      <c r="E21" s="656">
        <v>2.5337470374738094</v>
      </c>
      <c r="F21" s="656">
        <v>2.8316108365101686</v>
      </c>
      <c r="G21" s="468">
        <v>2.8695040718276634</v>
      </c>
      <c r="H21" s="657">
        <v>2.5584508881922674</v>
      </c>
      <c r="I21" s="149"/>
      <c r="J21" s="228" t="s">
        <v>75</v>
      </c>
      <c r="K21" s="40" t="s">
        <v>91</v>
      </c>
      <c r="L21" s="691">
        <v>2779</v>
      </c>
      <c r="M21" s="691">
        <v>4086</v>
      </c>
      <c r="N21" s="691">
        <v>6639</v>
      </c>
      <c r="O21" s="691">
        <v>7814</v>
      </c>
      <c r="P21" s="691">
        <v>8284</v>
      </c>
      <c r="Q21" s="688">
        <v>7835</v>
      </c>
    </row>
    <row r="22" spans="1:17" ht="14.45" customHeight="1" x14ac:dyDescent="0.25">
      <c r="A22" s="228"/>
      <c r="B22" s="40" t="s">
        <v>92</v>
      </c>
      <c r="C22" s="656">
        <v>0.24275849515837111</v>
      </c>
      <c r="D22" s="656">
        <v>0.28192676188250954</v>
      </c>
      <c r="E22" s="656">
        <v>0.41608624594798094</v>
      </c>
      <c r="F22" s="656">
        <v>0.34290072755692014</v>
      </c>
      <c r="G22" s="468">
        <v>0.32587496681542688</v>
      </c>
      <c r="H22" s="657">
        <v>0.24048926770727214</v>
      </c>
      <c r="I22" s="149"/>
      <c r="J22" s="228"/>
      <c r="K22" s="40" t="s">
        <v>92</v>
      </c>
      <c r="L22" s="691">
        <v>570.23021095081799</v>
      </c>
      <c r="M22" s="691">
        <v>736.07321193012001</v>
      </c>
      <c r="N22" s="691">
        <v>839.8353570331966</v>
      </c>
      <c r="O22" s="691">
        <v>934.44244005428845</v>
      </c>
      <c r="P22" s="691">
        <v>968.15162134077013</v>
      </c>
      <c r="Q22" s="688">
        <v>792.03752930406449</v>
      </c>
    </row>
    <row r="23" spans="1:17" ht="14.45" customHeight="1" x14ac:dyDescent="0.25">
      <c r="A23" s="228" t="s">
        <v>76</v>
      </c>
      <c r="B23" s="40" t="s">
        <v>91</v>
      </c>
      <c r="C23" s="656">
        <v>1.5262937754287236</v>
      </c>
      <c r="D23" s="656">
        <v>1.228034836996043</v>
      </c>
      <c r="E23" s="656">
        <v>1.9327506010243547</v>
      </c>
      <c r="F23" s="656">
        <v>1.5517425781906522</v>
      </c>
      <c r="G23" s="468">
        <v>2.0486756173276284</v>
      </c>
      <c r="H23" s="657">
        <v>2.3110710794024509</v>
      </c>
      <c r="I23" s="149"/>
      <c r="J23" s="228" t="s">
        <v>76</v>
      </c>
      <c r="K23" s="40" t="s">
        <v>91</v>
      </c>
      <c r="L23" s="691">
        <v>4014</v>
      </c>
      <c r="M23" s="691">
        <v>3597</v>
      </c>
      <c r="N23" s="691">
        <v>5917</v>
      </c>
      <c r="O23" s="691">
        <v>5078</v>
      </c>
      <c r="P23" s="691">
        <v>6804</v>
      </c>
      <c r="Q23" s="688">
        <v>8108</v>
      </c>
    </row>
    <row r="24" spans="1:17" ht="14.45" customHeight="1" x14ac:dyDescent="0.25">
      <c r="A24" s="228"/>
      <c r="B24" s="40" t="s">
        <v>92</v>
      </c>
      <c r="C24" s="656">
        <v>0.2967417097316174</v>
      </c>
      <c r="D24" s="656">
        <v>0.25493537577437808</v>
      </c>
      <c r="E24" s="656">
        <v>0.28514987167349626</v>
      </c>
      <c r="F24" s="656">
        <v>0.20125034113029475</v>
      </c>
      <c r="G24" s="468">
        <v>0.23634672607334661</v>
      </c>
      <c r="H24" s="657">
        <v>0.27421508934954253</v>
      </c>
      <c r="I24" s="149"/>
      <c r="J24" s="228"/>
      <c r="K24" s="40" t="s">
        <v>92</v>
      </c>
      <c r="L24" s="691">
        <v>785.72030517398935</v>
      </c>
      <c r="M24" s="691">
        <v>745.18446421962233</v>
      </c>
      <c r="N24" s="691">
        <v>931.88813427642424</v>
      </c>
      <c r="O24" s="691">
        <v>671.98459183724344</v>
      </c>
      <c r="P24" s="691">
        <v>804.50863767596559</v>
      </c>
      <c r="Q24" s="688">
        <v>990.39576857312818</v>
      </c>
    </row>
    <row r="25" spans="1:17" ht="14.45" customHeight="1" x14ac:dyDescent="0.25">
      <c r="A25" s="228" t="s">
        <v>178</v>
      </c>
      <c r="B25" s="40" t="s">
        <v>91</v>
      </c>
      <c r="C25" s="656"/>
      <c r="D25" s="656"/>
      <c r="E25" s="656"/>
      <c r="F25" s="656"/>
      <c r="G25" s="656"/>
      <c r="H25" s="657">
        <v>2.3958506968931514</v>
      </c>
      <c r="I25" s="149"/>
      <c r="J25" s="228" t="s">
        <v>178</v>
      </c>
      <c r="K25" s="40" t="s">
        <v>91</v>
      </c>
      <c r="L25" s="691"/>
      <c r="M25" s="691"/>
      <c r="N25" s="691"/>
      <c r="O25" s="691"/>
      <c r="P25" s="691"/>
      <c r="Q25" s="688">
        <v>3737</v>
      </c>
    </row>
    <row r="26" spans="1:17" ht="14.45" customHeight="1" x14ac:dyDescent="0.25">
      <c r="A26" s="228"/>
      <c r="B26" s="40" t="s">
        <v>92</v>
      </c>
      <c r="C26" s="656"/>
      <c r="D26" s="656"/>
      <c r="E26" s="656"/>
      <c r="F26" s="656"/>
      <c r="G26" s="656"/>
      <c r="H26" s="657">
        <v>0.38335135682775773</v>
      </c>
      <c r="I26" s="149"/>
      <c r="J26" s="228"/>
      <c r="K26" s="40" t="s">
        <v>92</v>
      </c>
      <c r="L26" s="691"/>
      <c r="M26" s="691"/>
      <c r="N26" s="691"/>
      <c r="O26" s="691"/>
      <c r="P26" s="691"/>
      <c r="Q26" s="688">
        <v>612.09337522962949</v>
      </c>
    </row>
    <row r="27" spans="1:17" ht="14.45" customHeight="1" x14ac:dyDescent="0.25">
      <c r="A27" s="228" t="s">
        <v>77</v>
      </c>
      <c r="B27" s="40" t="s">
        <v>91</v>
      </c>
      <c r="C27" s="656">
        <v>3.3754201837246769</v>
      </c>
      <c r="D27" s="656">
        <v>3.2073900663444239</v>
      </c>
      <c r="E27" s="656">
        <v>4.493130785303908</v>
      </c>
      <c r="F27" s="656">
        <v>4.3526024884625381</v>
      </c>
      <c r="G27" s="468">
        <v>4.2178730643336149</v>
      </c>
      <c r="H27" s="657">
        <v>6.1515391117048832</v>
      </c>
      <c r="I27" s="149"/>
      <c r="J27" s="228" t="s">
        <v>77</v>
      </c>
      <c r="K27" s="40" t="s">
        <v>91</v>
      </c>
      <c r="L27" s="691">
        <v>17663</v>
      </c>
      <c r="M27" s="691">
        <v>17989</v>
      </c>
      <c r="N27" s="691">
        <v>26105</v>
      </c>
      <c r="O27" s="691">
        <v>26625</v>
      </c>
      <c r="P27" s="691">
        <v>27769</v>
      </c>
      <c r="Q27" s="688">
        <v>33843</v>
      </c>
    </row>
    <row r="28" spans="1:17" ht="14.45" customHeight="1" x14ac:dyDescent="0.25">
      <c r="A28" s="228"/>
      <c r="B28" s="40" t="s">
        <v>92</v>
      </c>
      <c r="C28" s="656">
        <v>0.26031657779545619</v>
      </c>
      <c r="D28" s="656">
        <v>0.27221991637819626</v>
      </c>
      <c r="E28" s="656">
        <v>0.5685399803502984</v>
      </c>
      <c r="F28" s="656">
        <v>0.36888110316699396</v>
      </c>
      <c r="G28" s="468">
        <v>0.32424446297387483</v>
      </c>
      <c r="H28" s="657">
        <v>0.45367587749161054</v>
      </c>
      <c r="I28" s="149"/>
      <c r="J28" s="228"/>
      <c r="K28" s="40" t="s">
        <v>92</v>
      </c>
      <c r="L28" s="691">
        <v>1390.6119947527427</v>
      </c>
      <c r="M28" s="691">
        <v>1511.6937820167175</v>
      </c>
      <c r="N28" s="691">
        <v>3156.1506841304076</v>
      </c>
      <c r="O28" s="691">
        <v>2433.8964884544362</v>
      </c>
      <c r="P28" s="691">
        <v>2161.2727138655637</v>
      </c>
      <c r="Q28" s="688">
        <v>2820.1833210853279</v>
      </c>
    </row>
    <row r="29" spans="1:17" ht="14.45" customHeight="1" x14ac:dyDescent="0.25">
      <c r="A29" s="228" t="s">
        <v>78</v>
      </c>
      <c r="B29" s="40" t="s">
        <v>91</v>
      </c>
      <c r="C29" s="656">
        <v>24.637392254267969</v>
      </c>
      <c r="D29" s="656">
        <v>27.170711231793888</v>
      </c>
      <c r="E29" s="656">
        <v>28.86069686903668</v>
      </c>
      <c r="F29" s="656">
        <v>28.724378907947973</v>
      </c>
      <c r="G29" s="468">
        <v>27.306423048262378</v>
      </c>
      <c r="H29" s="657">
        <v>28.185923592717206</v>
      </c>
      <c r="I29" s="149"/>
      <c r="J29" s="228" t="s">
        <v>78</v>
      </c>
      <c r="K29" s="40" t="s">
        <v>91</v>
      </c>
      <c r="L29" s="691">
        <v>61796</v>
      </c>
      <c r="M29" s="691">
        <v>73146</v>
      </c>
      <c r="N29" s="691">
        <v>81670</v>
      </c>
      <c r="O29" s="691">
        <v>85906</v>
      </c>
      <c r="P29" s="691">
        <v>84648</v>
      </c>
      <c r="Q29" s="688">
        <v>94495</v>
      </c>
    </row>
    <row r="30" spans="1:17" ht="14.45" customHeight="1" x14ac:dyDescent="0.25">
      <c r="A30" s="228"/>
      <c r="B30" s="40" t="s">
        <v>92</v>
      </c>
      <c r="C30" s="656">
        <v>1.1797111570539296</v>
      </c>
      <c r="D30" s="656">
        <v>1.2129370909849835</v>
      </c>
      <c r="E30" s="656">
        <v>1.892279711031668</v>
      </c>
      <c r="F30" s="656">
        <v>1.395099583444591</v>
      </c>
      <c r="G30" s="468">
        <v>1.1746999269807974</v>
      </c>
      <c r="H30" s="657">
        <v>1.4242183851390284</v>
      </c>
      <c r="I30" s="149"/>
      <c r="J30" s="228"/>
      <c r="K30" s="40" t="s">
        <v>92</v>
      </c>
      <c r="L30" s="691">
        <v>3058.7078690731287</v>
      </c>
      <c r="M30" s="691">
        <v>3643.1517657990435</v>
      </c>
      <c r="N30" s="691">
        <v>7589.2653702278903</v>
      </c>
      <c r="O30" s="691">
        <v>4857.7420418583461</v>
      </c>
      <c r="P30" s="691">
        <v>4450.9197251804035</v>
      </c>
      <c r="Q30" s="688">
        <v>5357.0936367897593</v>
      </c>
    </row>
    <row r="31" spans="1:17" ht="14.45" customHeight="1" x14ac:dyDescent="0.25">
      <c r="A31" s="228" t="s">
        <v>82</v>
      </c>
      <c r="B31" s="40" t="s">
        <v>91</v>
      </c>
      <c r="C31" s="656">
        <v>13.266527823891019</v>
      </c>
      <c r="D31" s="656">
        <v>17.234402283877049</v>
      </c>
      <c r="E31" s="656">
        <v>15.560441946955505</v>
      </c>
      <c r="F31" s="656">
        <v>18.48828715579187</v>
      </c>
      <c r="G31" s="468">
        <v>17.370016712436907</v>
      </c>
      <c r="H31" s="657">
        <v>17.74269802476061</v>
      </c>
      <c r="I31" s="149"/>
      <c r="J31" s="228" t="s">
        <v>82</v>
      </c>
      <c r="K31" s="40" t="s">
        <v>91</v>
      </c>
      <c r="L31" s="691">
        <v>13186</v>
      </c>
      <c r="M31" s="691">
        <v>18654</v>
      </c>
      <c r="N31" s="691">
        <v>17196</v>
      </c>
      <c r="O31" s="691">
        <v>21767</v>
      </c>
      <c r="P31" s="691">
        <v>20683</v>
      </c>
      <c r="Q31" s="688">
        <v>22142</v>
      </c>
    </row>
    <row r="32" spans="1:17" ht="14.45" customHeight="1" x14ac:dyDescent="0.25">
      <c r="A32" s="228"/>
      <c r="B32" s="40" t="s">
        <v>92</v>
      </c>
      <c r="C32" s="656">
        <v>1.2883719784551364</v>
      </c>
      <c r="D32" s="656">
        <v>2.0073362245006727</v>
      </c>
      <c r="E32" s="656">
        <v>1.4798963574647106</v>
      </c>
      <c r="F32" s="656">
        <v>1.0415584523991726</v>
      </c>
      <c r="G32" s="468">
        <v>1.0636058592906958</v>
      </c>
      <c r="H32" s="657">
        <v>1.1763152354603998</v>
      </c>
      <c r="I32" s="149"/>
      <c r="J32" s="228"/>
      <c r="K32" s="40" t="s">
        <v>92</v>
      </c>
      <c r="L32" s="691">
        <v>1347.6058592035856</v>
      </c>
      <c r="M32" s="691">
        <v>2653.7704704263629</v>
      </c>
      <c r="N32" s="691">
        <v>1656.7311448082228</v>
      </c>
      <c r="O32" s="691">
        <v>1328.5293623652683</v>
      </c>
      <c r="P32" s="691">
        <v>1333.2671150223423</v>
      </c>
      <c r="Q32" s="688">
        <v>1593.031691411464</v>
      </c>
    </row>
    <row r="33" spans="1:17" ht="14.45" customHeight="1" x14ac:dyDescent="0.25">
      <c r="A33" s="228" t="s">
        <v>79</v>
      </c>
      <c r="B33" s="40" t="s">
        <v>91</v>
      </c>
      <c r="C33" s="656">
        <v>17.034825406451915</v>
      </c>
      <c r="D33" s="656">
        <v>18.425402086057421</v>
      </c>
      <c r="E33" s="656">
        <v>19.907904526351771</v>
      </c>
      <c r="F33" s="656">
        <v>21.082894831414769</v>
      </c>
      <c r="G33" s="468">
        <v>19.80612951423053</v>
      </c>
      <c r="H33" s="657">
        <v>22.045137391646833</v>
      </c>
      <c r="I33" s="149"/>
      <c r="J33" s="228" t="s">
        <v>79</v>
      </c>
      <c r="K33" s="40" t="s">
        <v>91</v>
      </c>
      <c r="L33" s="691">
        <v>36515</v>
      </c>
      <c r="M33" s="691">
        <v>42697</v>
      </c>
      <c r="N33" s="691">
        <v>49502</v>
      </c>
      <c r="O33" s="691">
        <v>55732</v>
      </c>
      <c r="P33" s="691">
        <v>54350</v>
      </c>
      <c r="Q33" s="688">
        <v>64928</v>
      </c>
    </row>
    <row r="34" spans="1:17" ht="14.45" customHeight="1" x14ac:dyDescent="0.25">
      <c r="A34" s="228"/>
      <c r="B34" s="40" t="s">
        <v>92</v>
      </c>
      <c r="C34" s="656">
        <v>1.2114260107355439</v>
      </c>
      <c r="D34" s="656">
        <v>1.0360088123901121</v>
      </c>
      <c r="E34" s="656">
        <v>1.2046900443071256</v>
      </c>
      <c r="F34" s="656">
        <v>1.0054640948165656</v>
      </c>
      <c r="G34" s="468">
        <v>0.98703737780283096</v>
      </c>
      <c r="H34" s="657">
        <v>0.98303442853904488</v>
      </c>
      <c r="I34" s="149"/>
      <c r="J34" s="228"/>
      <c r="K34" s="40" t="s">
        <v>92</v>
      </c>
      <c r="L34" s="691">
        <v>2652.2771869096155</v>
      </c>
      <c r="M34" s="691">
        <v>2742.7386051808162</v>
      </c>
      <c r="N34" s="691">
        <v>4803.3876349137008</v>
      </c>
      <c r="O34" s="691">
        <v>3626.1414877792536</v>
      </c>
      <c r="P34" s="691">
        <v>3060.6894055091407</v>
      </c>
      <c r="Q34" s="688">
        <v>3544.4918537641697</v>
      </c>
    </row>
    <row r="35" spans="1:17" ht="14.45" customHeight="1" x14ac:dyDescent="0.25">
      <c r="A35" s="228" t="s">
        <v>80</v>
      </c>
      <c r="B35" s="40" t="s">
        <v>91</v>
      </c>
      <c r="C35" s="656">
        <v>10.379601226993865</v>
      </c>
      <c r="D35" s="656">
        <v>18.833079295310341</v>
      </c>
      <c r="E35" s="656">
        <v>19.656936890548064</v>
      </c>
      <c r="F35" s="656">
        <v>21.679106741913952</v>
      </c>
      <c r="G35" s="468">
        <v>22.296925261541137</v>
      </c>
      <c r="H35" s="657">
        <v>21.137196363142895</v>
      </c>
      <c r="I35" s="149"/>
      <c r="J35" s="228" t="s">
        <v>80</v>
      </c>
      <c r="K35" s="40" t="s">
        <v>91</v>
      </c>
      <c r="L35" s="691">
        <v>2707</v>
      </c>
      <c r="M35" s="691">
        <v>5313</v>
      </c>
      <c r="N35" s="691">
        <v>6108</v>
      </c>
      <c r="O35" s="691">
        <v>7145</v>
      </c>
      <c r="P35" s="691">
        <v>7694</v>
      </c>
      <c r="Q35" s="688">
        <v>7788</v>
      </c>
    </row>
    <row r="36" spans="1:17" ht="14.45" customHeight="1" x14ac:dyDescent="0.25">
      <c r="A36" s="228"/>
      <c r="B36" s="40" t="s">
        <v>92</v>
      </c>
      <c r="C36" s="656">
        <v>1.7187088366162926</v>
      </c>
      <c r="D36" s="656">
        <v>3.4224082713783104</v>
      </c>
      <c r="E36" s="656">
        <v>0.96221867541875283</v>
      </c>
      <c r="F36" s="656">
        <v>1.1668850477257937</v>
      </c>
      <c r="G36" s="468">
        <v>1.8600520866566501</v>
      </c>
      <c r="H36" s="657">
        <v>1.4615838625932656</v>
      </c>
      <c r="I36" s="149"/>
      <c r="J36" s="228"/>
      <c r="K36" s="40" t="s">
        <v>92</v>
      </c>
      <c r="L36" s="691">
        <v>498.45080794047067</v>
      </c>
      <c r="M36" s="691">
        <v>1179.0120218297384</v>
      </c>
      <c r="N36" s="691">
        <v>606.8562864311059</v>
      </c>
      <c r="O36" s="691">
        <v>560.64842144420925</v>
      </c>
      <c r="P36" s="691">
        <v>677.28169914740795</v>
      </c>
      <c r="Q36" s="688">
        <v>527.95273056807434</v>
      </c>
    </row>
    <row r="37" spans="1:17" ht="14.45" customHeight="1" x14ac:dyDescent="0.25">
      <c r="A37" s="228" t="s">
        <v>81</v>
      </c>
      <c r="B37" s="40" t="s">
        <v>91</v>
      </c>
      <c r="C37" s="656">
        <v>11.282698485543827</v>
      </c>
      <c r="D37" s="656">
        <v>21.625314001145828</v>
      </c>
      <c r="E37" s="656">
        <v>15.646202557670957</v>
      </c>
      <c r="F37" s="656">
        <v>14.92984693877551</v>
      </c>
      <c r="G37" s="468">
        <v>14.314081145584726</v>
      </c>
      <c r="H37" s="657">
        <v>18.174790232865089</v>
      </c>
      <c r="I37" s="149"/>
      <c r="J37" s="228" t="s">
        <v>81</v>
      </c>
      <c r="K37" s="40" t="s">
        <v>91</v>
      </c>
      <c r="L37" s="691">
        <v>4917</v>
      </c>
      <c r="M37" s="691">
        <v>9814</v>
      </c>
      <c r="N37" s="691">
        <v>7610</v>
      </c>
      <c r="O37" s="691">
        <v>7023</v>
      </c>
      <c r="P37" s="691">
        <v>7497</v>
      </c>
      <c r="Q37" s="688">
        <v>9639</v>
      </c>
    </row>
    <row r="38" spans="1:17" ht="14.45" customHeight="1" x14ac:dyDescent="0.25">
      <c r="A38" s="228"/>
      <c r="B38" s="40" t="s">
        <v>92</v>
      </c>
      <c r="C38" s="656">
        <v>2.1477325398008236</v>
      </c>
      <c r="D38" s="656">
        <v>5.494677540808949</v>
      </c>
      <c r="E38" s="656">
        <v>1.5006367798694469</v>
      </c>
      <c r="F38" s="656">
        <v>1.3423987093332537</v>
      </c>
      <c r="G38" s="468">
        <v>1.0306942970448005</v>
      </c>
      <c r="H38" s="657">
        <v>1.5440360777152062</v>
      </c>
      <c r="I38" s="149"/>
      <c r="J38" s="228"/>
      <c r="K38" s="40" t="s">
        <v>92</v>
      </c>
      <c r="L38" s="691">
        <v>977.48639011351099</v>
      </c>
      <c r="M38" s="691">
        <v>4279.5912311879274</v>
      </c>
      <c r="N38" s="691">
        <v>937.44647254597351</v>
      </c>
      <c r="O38" s="691">
        <v>697.33034402329872</v>
      </c>
      <c r="P38" s="691">
        <v>566.58390376006969</v>
      </c>
      <c r="Q38" s="688">
        <v>973.94704681517453</v>
      </c>
    </row>
    <row r="39" spans="1:17" ht="14.45" customHeight="1" x14ac:dyDescent="0.25">
      <c r="A39" s="414" t="s">
        <v>3</v>
      </c>
      <c r="B39" s="40" t="s">
        <v>91</v>
      </c>
      <c r="C39" s="656">
        <v>5.8665927610970181</v>
      </c>
      <c r="D39" s="656">
        <v>6.4702090923254563</v>
      </c>
      <c r="E39" s="656">
        <v>6.947486253973814</v>
      </c>
      <c r="F39" s="656">
        <v>7.832394230528565</v>
      </c>
      <c r="G39" s="468">
        <v>7.6808910277962212</v>
      </c>
      <c r="H39" s="657">
        <v>8.1919422805559314</v>
      </c>
      <c r="I39" s="149"/>
      <c r="J39" s="414" t="s">
        <v>3</v>
      </c>
      <c r="K39" s="40" t="s">
        <v>91</v>
      </c>
      <c r="L39" s="691">
        <v>254438</v>
      </c>
      <c r="M39" s="691">
        <v>303161</v>
      </c>
      <c r="N39" s="691">
        <v>345074</v>
      </c>
      <c r="O39" s="691">
        <v>413067</v>
      </c>
      <c r="P39" s="691">
        <v>418986</v>
      </c>
      <c r="Q39" s="688">
        <v>474649</v>
      </c>
    </row>
    <row r="40" spans="1:17" ht="14.45" customHeight="1" x14ac:dyDescent="0.25">
      <c r="A40" s="414"/>
      <c r="B40" s="40" t="s">
        <v>92</v>
      </c>
      <c r="C40" s="656">
        <v>0.17047291312245358</v>
      </c>
      <c r="D40" s="656">
        <v>0.20058660376855811</v>
      </c>
      <c r="E40" s="656">
        <v>0.26349387891925369</v>
      </c>
      <c r="F40" s="656">
        <v>0.21176574325611452</v>
      </c>
      <c r="G40" s="468">
        <v>0.16090203107862625</v>
      </c>
      <c r="H40" s="657">
        <v>0.17873714949783662</v>
      </c>
      <c r="I40" s="149"/>
      <c r="J40" s="414"/>
      <c r="K40" s="40" t="s">
        <v>92</v>
      </c>
      <c r="L40" s="691">
        <v>7451.13257861272</v>
      </c>
      <c r="M40" s="691">
        <v>9928.1372337467874</v>
      </c>
      <c r="N40" s="691">
        <v>12826.321587697515</v>
      </c>
      <c r="O40" s="691">
        <v>12868.249114684031</v>
      </c>
      <c r="P40" s="691">
        <v>9280.6594015209612</v>
      </c>
      <c r="Q40" s="688">
        <v>11031.993095693209</v>
      </c>
    </row>
    <row r="41" spans="1:17" ht="14.45" customHeight="1" x14ac:dyDescent="0.25">
      <c r="A41" s="227"/>
      <c r="B41" s="786"/>
      <c r="C41" s="789"/>
      <c r="D41" s="789"/>
      <c r="E41" s="789"/>
      <c r="F41" s="789"/>
      <c r="G41" s="789"/>
      <c r="H41" s="62"/>
      <c r="I41" s="149"/>
      <c r="J41" s="230"/>
      <c r="K41" s="19"/>
      <c r="L41" s="12"/>
      <c r="M41" s="12"/>
      <c r="N41" s="12"/>
      <c r="O41" s="12"/>
      <c r="P41" s="12"/>
      <c r="Q41" s="13"/>
    </row>
    <row r="42" spans="1:17" ht="43.15" customHeight="1" x14ac:dyDescent="0.25">
      <c r="A42" s="866" t="s">
        <v>624</v>
      </c>
      <c r="B42" s="866"/>
      <c r="C42" s="866"/>
      <c r="D42" s="866"/>
      <c r="E42" s="866"/>
      <c r="F42" s="866"/>
      <c r="G42" s="866"/>
      <c r="H42" s="866"/>
      <c r="I42" s="790"/>
      <c r="J42" s="866" t="s">
        <v>624</v>
      </c>
      <c r="K42" s="866"/>
      <c r="L42" s="866"/>
      <c r="M42" s="866"/>
      <c r="N42" s="866"/>
      <c r="O42" s="866"/>
      <c r="P42" s="866"/>
      <c r="Q42" s="866"/>
    </row>
    <row r="43" spans="1:17" ht="14.45" customHeight="1" x14ac:dyDescent="0.25">
      <c r="A43" s="865" t="s">
        <v>6</v>
      </c>
      <c r="B43" s="865"/>
      <c r="C43" s="865"/>
      <c r="D43" s="865"/>
      <c r="E43" s="865"/>
      <c r="F43" s="865"/>
      <c r="G43" s="865"/>
      <c r="H43" s="865"/>
      <c r="I43" s="149"/>
      <c r="J43" s="865" t="s">
        <v>6</v>
      </c>
      <c r="K43" s="865"/>
      <c r="L43" s="865"/>
      <c r="M43" s="865"/>
      <c r="N43" s="865"/>
      <c r="O43" s="865"/>
      <c r="P43" s="865"/>
      <c r="Q43" s="865"/>
    </row>
  </sheetData>
  <mergeCells count="8">
    <mergeCell ref="A43:H43"/>
    <mergeCell ref="J43:Q43"/>
    <mergeCell ref="A2:H2"/>
    <mergeCell ref="J2:Q2"/>
    <mergeCell ref="A3:H3"/>
    <mergeCell ref="J3:Q3"/>
    <mergeCell ref="A42:H42"/>
    <mergeCell ref="J42:Q42"/>
  </mergeCells>
  <hyperlinks>
    <hyperlink ref="A1" location="INDICE!A1" display="INDICE" xr:uid="{D5A2F8B5-13B9-4C4D-9788-C00D03EFA916}"/>
  </hyperlinks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F6D1A-F23B-42A9-B314-D159AA969914}">
  <dimension ref="A1:Z71"/>
  <sheetViews>
    <sheetView workbookViewId="0"/>
  </sheetViews>
  <sheetFormatPr baseColWidth="10" defaultColWidth="11.5703125" defaultRowHeight="15" x14ac:dyDescent="0.25"/>
  <cols>
    <col min="1" max="1" width="11.5703125" style="399"/>
    <col min="2" max="2" width="13.28515625" style="399" customWidth="1"/>
    <col min="3" max="8" width="7.7109375" style="399" customWidth="1"/>
    <col min="9" max="10" width="11.5703125" style="399"/>
    <col min="11" max="11" width="13.28515625" style="399" customWidth="1"/>
    <col min="12" max="16384" width="11.5703125" style="399"/>
  </cols>
  <sheetData>
    <row r="1" spans="1:26" x14ac:dyDescent="0.25">
      <c r="A1" s="398" t="s">
        <v>344</v>
      </c>
    </row>
    <row r="2" spans="1:26" ht="28.9" customHeight="1" x14ac:dyDescent="0.25">
      <c r="A2" s="858" t="s">
        <v>646</v>
      </c>
      <c r="B2" s="858"/>
      <c r="C2" s="858"/>
      <c r="D2" s="858"/>
      <c r="E2" s="858"/>
      <c r="F2" s="858"/>
      <c r="G2" s="858"/>
      <c r="H2" s="858"/>
      <c r="I2" s="290"/>
      <c r="J2" s="858" t="s">
        <v>647</v>
      </c>
      <c r="K2" s="858"/>
      <c r="L2" s="858"/>
      <c r="M2" s="858"/>
      <c r="N2" s="858"/>
      <c r="O2" s="858"/>
      <c r="P2" s="858"/>
      <c r="Q2" s="858"/>
    </row>
    <row r="3" spans="1:26" ht="14.45" customHeight="1" x14ac:dyDescent="0.25">
      <c r="A3" s="860" t="s">
        <v>203</v>
      </c>
      <c r="B3" s="860"/>
      <c r="C3" s="860"/>
      <c r="D3" s="860"/>
      <c r="E3" s="860"/>
      <c r="F3" s="860"/>
      <c r="G3" s="860"/>
      <c r="H3" s="860"/>
      <c r="I3" s="392"/>
      <c r="J3" s="860" t="s">
        <v>203</v>
      </c>
      <c r="K3" s="860"/>
      <c r="L3" s="860"/>
      <c r="M3" s="860"/>
      <c r="N3" s="860"/>
      <c r="O3" s="860"/>
      <c r="P3" s="860"/>
      <c r="Q3" s="860"/>
    </row>
    <row r="4" spans="1:26" x14ac:dyDescent="0.25">
      <c r="A4" s="391"/>
      <c r="B4" s="391"/>
      <c r="C4" s="391"/>
      <c r="D4" s="391"/>
      <c r="E4" s="391"/>
      <c r="F4" s="391"/>
      <c r="G4" s="391"/>
      <c r="H4" s="391"/>
      <c r="I4" s="392"/>
      <c r="J4" s="391"/>
      <c r="K4" s="391"/>
      <c r="L4" s="391"/>
      <c r="M4" s="391"/>
      <c r="N4" s="391"/>
      <c r="O4" s="391"/>
      <c r="P4" s="391"/>
      <c r="Q4" s="391"/>
    </row>
    <row r="5" spans="1:26" ht="14.45" customHeight="1" x14ac:dyDescent="0.25">
      <c r="A5" s="282"/>
      <c r="B5" s="282"/>
      <c r="C5" s="50">
        <v>2006</v>
      </c>
      <c r="D5" s="50">
        <v>2009</v>
      </c>
      <c r="E5" s="50">
        <v>2011</v>
      </c>
      <c r="F5" s="283">
        <v>2013</v>
      </c>
      <c r="G5" s="283">
        <v>2015</v>
      </c>
      <c r="H5" s="286">
        <v>2017</v>
      </c>
      <c r="I5" s="394"/>
      <c r="J5" s="285"/>
      <c r="K5" s="282"/>
      <c r="L5" s="50">
        <v>2006</v>
      </c>
      <c r="M5" s="50">
        <v>2009</v>
      </c>
      <c r="N5" s="50">
        <v>2011</v>
      </c>
      <c r="O5" s="283">
        <v>2013</v>
      </c>
      <c r="P5" s="283">
        <v>2015</v>
      </c>
      <c r="Q5" s="286">
        <v>2017</v>
      </c>
    </row>
    <row r="6" spans="1:26" ht="14.45" customHeight="1" x14ac:dyDescent="0.25">
      <c r="A6" s="290"/>
      <c r="B6" s="290"/>
      <c r="C6" s="392"/>
      <c r="D6" s="392"/>
      <c r="E6" s="392"/>
      <c r="F6" s="392"/>
      <c r="G6" s="392"/>
      <c r="H6" s="287"/>
      <c r="I6" s="392"/>
      <c r="J6" s="313"/>
      <c r="K6" s="290"/>
      <c r="L6" s="392"/>
      <c r="M6" s="392"/>
      <c r="N6" s="392"/>
      <c r="O6" s="392"/>
      <c r="P6" s="392"/>
      <c r="Q6" s="287"/>
    </row>
    <row r="7" spans="1:26" ht="14.45" customHeight="1" x14ac:dyDescent="0.25">
      <c r="A7" s="416" t="s">
        <v>11</v>
      </c>
      <c r="B7" s="393" t="s">
        <v>91</v>
      </c>
      <c r="C7" s="374">
        <v>3.2619046093849873</v>
      </c>
      <c r="D7" s="595">
        <v>3.2322504178319078</v>
      </c>
      <c r="E7" s="595">
        <v>3.9342848819130896</v>
      </c>
      <c r="F7" s="595">
        <v>3.9348264827565607</v>
      </c>
      <c r="G7" s="595">
        <v>4.6759980035530981</v>
      </c>
      <c r="H7" s="368">
        <v>4.5443218037886535</v>
      </c>
      <c r="I7" s="392"/>
      <c r="J7" s="414" t="s">
        <v>11</v>
      </c>
      <c r="K7" s="393" t="s">
        <v>91</v>
      </c>
      <c r="L7" s="685">
        <v>117118</v>
      </c>
      <c r="M7" s="753">
        <v>125010</v>
      </c>
      <c r="N7" s="753">
        <v>160434</v>
      </c>
      <c r="O7" s="753">
        <v>168607</v>
      </c>
      <c r="P7" s="753">
        <v>207328</v>
      </c>
      <c r="Q7" s="754">
        <v>213719</v>
      </c>
    </row>
    <row r="8" spans="1:26" ht="14.45" customHeight="1" x14ac:dyDescent="0.25">
      <c r="A8" s="416"/>
      <c r="B8" s="393" t="s">
        <v>92</v>
      </c>
      <c r="C8" s="374">
        <v>0.13871711565353939</v>
      </c>
      <c r="D8" s="595">
        <v>0.12750424582972983</v>
      </c>
      <c r="E8" s="595">
        <v>0.22025542285276151</v>
      </c>
      <c r="F8" s="595">
        <v>0.14297414550087834</v>
      </c>
      <c r="G8" s="595">
        <v>0.12579578215457288</v>
      </c>
      <c r="H8" s="368">
        <v>0.14664445875393109</v>
      </c>
      <c r="I8" s="392"/>
      <c r="J8" s="414"/>
      <c r="K8" s="393" t="s">
        <v>92</v>
      </c>
      <c r="L8" s="685">
        <v>5160.3264574130681</v>
      </c>
      <c r="M8" s="753">
        <v>5061.3098269550364</v>
      </c>
      <c r="N8" s="753">
        <v>9775.6987661764852</v>
      </c>
      <c r="O8" s="753">
        <v>6115.2852947029223</v>
      </c>
      <c r="P8" s="753">
        <v>5677.7835382776457</v>
      </c>
      <c r="Q8" s="754">
        <v>6887.3505228464001</v>
      </c>
    </row>
    <row r="9" spans="1:26" ht="14.45" customHeight="1" x14ac:dyDescent="0.25">
      <c r="A9" s="416" t="s">
        <v>4</v>
      </c>
      <c r="B9" s="393" t="s">
        <v>91</v>
      </c>
      <c r="C9" s="374">
        <v>4.1588048546646519</v>
      </c>
      <c r="D9" s="595">
        <v>3.8959096251542027</v>
      </c>
      <c r="E9" s="595">
        <v>4.5283580772539764</v>
      </c>
      <c r="F9" s="595">
        <v>5.0466127810320689</v>
      </c>
      <c r="G9" s="595">
        <v>5.4763428970494088</v>
      </c>
      <c r="H9" s="368">
        <v>5.2563445395984818</v>
      </c>
      <c r="I9" s="392"/>
      <c r="J9" s="414" t="s">
        <v>4</v>
      </c>
      <c r="K9" s="393" t="s">
        <v>91</v>
      </c>
      <c r="L9" s="685">
        <v>20344</v>
      </c>
      <c r="M9" s="753">
        <v>20054</v>
      </c>
      <c r="N9" s="753">
        <v>24633</v>
      </c>
      <c r="O9" s="753">
        <v>28577</v>
      </c>
      <c r="P9" s="753">
        <v>32935</v>
      </c>
      <c r="Q9" s="754">
        <v>32199</v>
      </c>
    </row>
    <row r="10" spans="1:26" ht="14.45" customHeight="1" x14ac:dyDescent="0.25">
      <c r="A10" s="416"/>
      <c r="B10" s="393" t="s">
        <v>92</v>
      </c>
      <c r="C10" s="374">
        <v>0.17732790170041443</v>
      </c>
      <c r="D10" s="595">
        <v>0.29895893713134031</v>
      </c>
      <c r="E10" s="595">
        <v>0.2980962700991589</v>
      </c>
      <c r="F10" s="595">
        <v>0.26409864175106584</v>
      </c>
      <c r="G10" s="595">
        <v>0.27166529842800718</v>
      </c>
      <c r="H10" s="368">
        <v>0.36219971143392898</v>
      </c>
      <c r="I10" s="392"/>
      <c r="J10" s="414"/>
      <c r="K10" s="393" t="s">
        <v>92</v>
      </c>
      <c r="L10" s="685">
        <v>887.33091660076616</v>
      </c>
      <c r="M10" s="753">
        <v>1364.7856884495916</v>
      </c>
      <c r="N10" s="753">
        <v>1779.0454122929739</v>
      </c>
      <c r="O10" s="753">
        <v>1690.0227753616164</v>
      </c>
      <c r="P10" s="753">
        <v>1659.2223284496524</v>
      </c>
      <c r="Q10" s="754">
        <v>2304.5454866415635</v>
      </c>
    </row>
    <row r="11" spans="1:26" ht="14.45" customHeight="1" x14ac:dyDescent="0.25">
      <c r="A11" s="416" t="s">
        <v>3</v>
      </c>
      <c r="B11" s="393" t="s">
        <v>91</v>
      </c>
      <c r="C11" s="361">
        <v>3.3694491057828868</v>
      </c>
      <c r="D11" s="361">
        <v>3.3102033188288695</v>
      </c>
      <c r="E11" s="361">
        <v>4.0042052734249909</v>
      </c>
      <c r="F11" s="361">
        <v>4.0645993931876987</v>
      </c>
      <c r="G11" s="361">
        <v>4.7715897540594545</v>
      </c>
      <c r="H11" s="368">
        <v>4.6263764296695511</v>
      </c>
      <c r="I11" s="392"/>
      <c r="J11" s="414" t="s">
        <v>3</v>
      </c>
      <c r="K11" s="393" t="s">
        <v>91</v>
      </c>
      <c r="L11" s="755">
        <v>137462</v>
      </c>
      <c r="M11" s="755">
        <v>145064</v>
      </c>
      <c r="N11" s="755">
        <v>185067</v>
      </c>
      <c r="O11" s="755">
        <v>197184</v>
      </c>
      <c r="P11" s="755">
        <v>240263</v>
      </c>
      <c r="Q11" s="754">
        <v>245918</v>
      </c>
    </row>
    <row r="12" spans="1:26" ht="14.45" customHeight="1" x14ac:dyDescent="0.25">
      <c r="A12" s="416"/>
      <c r="B12" s="393" t="s">
        <v>92</v>
      </c>
      <c r="C12" s="374">
        <v>0.12386524362194738</v>
      </c>
      <c r="D12" s="374">
        <v>0.11756228105840355</v>
      </c>
      <c r="E12" s="374">
        <v>0.1976445236641543</v>
      </c>
      <c r="F12" s="374">
        <v>0.13047113217737075</v>
      </c>
      <c r="G12" s="361">
        <v>0.11545054111713948</v>
      </c>
      <c r="H12" s="368">
        <v>0.13635243350920515</v>
      </c>
      <c r="I12" s="318"/>
      <c r="J12" s="414"/>
      <c r="K12" s="393" t="s">
        <v>92</v>
      </c>
      <c r="L12" s="685">
        <v>5236.060093489461</v>
      </c>
      <c r="M12" s="685">
        <v>5242.0890053325538</v>
      </c>
      <c r="N12" s="685">
        <v>9936.2613163113383</v>
      </c>
      <c r="O12" s="685">
        <v>6326.7535290108135</v>
      </c>
      <c r="P12" s="755">
        <v>5915.2552474734766</v>
      </c>
      <c r="Q12" s="754">
        <v>7262.6804366261758</v>
      </c>
    </row>
    <row r="13" spans="1:26" ht="14.45" customHeight="1" x14ac:dyDescent="0.25">
      <c r="A13" s="230"/>
      <c r="B13" s="19"/>
      <c r="C13" s="658"/>
      <c r="D13" s="658"/>
      <c r="E13" s="658"/>
      <c r="F13" s="658"/>
      <c r="G13" s="659"/>
      <c r="H13" s="660"/>
      <c r="I13" s="393"/>
      <c r="J13" s="230"/>
      <c r="K13" s="19"/>
      <c r="L13" s="19"/>
      <c r="M13" s="19"/>
      <c r="N13" s="19"/>
      <c r="O13" s="18"/>
      <c r="P13" s="19"/>
      <c r="Q13" s="321"/>
    </row>
    <row r="14" spans="1:26" x14ac:dyDescent="0.25">
      <c r="A14" s="867" t="s">
        <v>6</v>
      </c>
      <c r="B14" s="867"/>
      <c r="C14" s="867"/>
      <c r="D14" s="867"/>
      <c r="E14" s="867"/>
      <c r="F14" s="867"/>
      <c r="G14" s="867"/>
      <c r="H14" s="867"/>
      <c r="I14" s="393"/>
      <c r="J14" s="867" t="s">
        <v>6</v>
      </c>
      <c r="K14" s="867"/>
      <c r="L14" s="867"/>
      <c r="M14" s="867"/>
      <c r="N14" s="867"/>
      <c r="O14" s="867"/>
      <c r="P14" s="867"/>
      <c r="Q14" s="867"/>
    </row>
    <row r="15" spans="1:26" x14ac:dyDescent="0.25">
      <c r="A15" s="393"/>
      <c r="B15" s="393"/>
      <c r="C15" s="393"/>
      <c r="D15" s="393"/>
      <c r="E15" s="393"/>
      <c r="F15" s="393"/>
      <c r="G15" s="391"/>
      <c r="H15" s="393"/>
      <c r="I15" s="393"/>
      <c r="J15" s="393"/>
      <c r="K15" s="393"/>
      <c r="L15" s="393"/>
      <c r="M15" s="393"/>
      <c r="N15" s="391"/>
      <c r="O15" s="393"/>
      <c r="P15" s="393"/>
      <c r="Q15" s="393"/>
    </row>
    <row r="16" spans="1:26" x14ac:dyDescent="0.25">
      <c r="B16" s="391"/>
      <c r="C16" s="391"/>
      <c r="D16" s="391"/>
      <c r="E16" s="391"/>
      <c r="F16" s="391"/>
      <c r="G16" s="391"/>
      <c r="H16" s="391"/>
      <c r="I16" s="391"/>
      <c r="J16" s="391"/>
      <c r="K16" s="391"/>
      <c r="L16" s="391"/>
      <c r="M16" s="391"/>
      <c r="N16" s="391"/>
      <c r="O16" s="391"/>
      <c r="P16" s="391"/>
      <c r="Q16" s="391"/>
      <c r="R16" s="391"/>
      <c r="S16" s="391"/>
      <c r="T16" s="391"/>
      <c r="U16" s="391"/>
      <c r="V16" s="391"/>
      <c r="W16" s="391"/>
      <c r="X16" s="391"/>
      <c r="Y16" s="391"/>
      <c r="Z16" s="391"/>
    </row>
    <row r="17" spans="2:26" x14ac:dyDescent="0.25">
      <c r="B17" s="391"/>
      <c r="C17" s="391"/>
      <c r="D17" s="391"/>
      <c r="E17" s="391"/>
      <c r="F17" s="391"/>
      <c r="G17" s="391"/>
      <c r="H17" s="391"/>
      <c r="I17" s="391"/>
      <c r="J17" s="391"/>
      <c r="K17" s="391"/>
      <c r="L17" s="391"/>
      <c r="M17" s="391"/>
      <c r="N17" s="391"/>
      <c r="O17" s="391"/>
      <c r="P17" s="391"/>
      <c r="Q17" s="391"/>
      <c r="R17" s="391"/>
      <c r="S17" s="391"/>
      <c r="T17" s="391"/>
      <c r="U17" s="391"/>
      <c r="V17" s="391"/>
      <c r="W17" s="391"/>
      <c r="X17" s="391"/>
      <c r="Y17" s="391"/>
      <c r="Z17" s="391"/>
    </row>
    <row r="18" spans="2:26" x14ac:dyDescent="0.25">
      <c r="B18" s="391"/>
      <c r="C18" s="391"/>
      <c r="D18" s="391"/>
      <c r="E18" s="391"/>
      <c r="F18" s="391"/>
      <c r="G18" s="391"/>
      <c r="H18" s="391"/>
      <c r="I18" s="391"/>
      <c r="J18" s="391"/>
      <c r="K18" s="391"/>
      <c r="L18" s="391"/>
      <c r="M18" s="391"/>
      <c r="N18" s="391"/>
      <c r="O18" s="391"/>
      <c r="P18" s="391"/>
      <c r="Q18" s="391"/>
      <c r="R18" s="391"/>
      <c r="S18" s="391"/>
      <c r="T18" s="391"/>
      <c r="U18" s="391"/>
      <c r="V18" s="391"/>
      <c r="W18" s="391"/>
      <c r="X18" s="391"/>
      <c r="Y18" s="391"/>
      <c r="Z18" s="391"/>
    </row>
    <row r="19" spans="2:26" x14ac:dyDescent="0.25">
      <c r="B19" s="391"/>
      <c r="C19" s="391"/>
      <c r="D19" s="391"/>
      <c r="E19" s="391"/>
      <c r="F19" s="391"/>
      <c r="G19" s="391"/>
      <c r="H19" s="391"/>
      <c r="I19" s="391"/>
      <c r="J19" s="391"/>
      <c r="K19" s="391"/>
      <c r="L19" s="391"/>
      <c r="M19" s="391"/>
      <c r="N19" s="391"/>
      <c r="O19" s="391"/>
      <c r="P19" s="391"/>
      <c r="Q19" s="391"/>
      <c r="R19" s="391"/>
      <c r="S19" s="391"/>
      <c r="T19" s="391"/>
      <c r="U19" s="391"/>
      <c r="V19" s="391"/>
      <c r="W19" s="391"/>
      <c r="X19" s="391"/>
      <c r="Y19" s="391"/>
      <c r="Z19" s="391"/>
    </row>
    <row r="20" spans="2:26" x14ac:dyDescent="0.25">
      <c r="B20" s="391"/>
      <c r="C20" s="391"/>
      <c r="D20" s="391"/>
      <c r="E20" s="391"/>
      <c r="F20" s="391"/>
      <c r="G20" s="391"/>
      <c r="H20" s="391"/>
      <c r="I20" s="391"/>
      <c r="J20" s="391"/>
      <c r="K20" s="391"/>
      <c r="L20" s="391"/>
      <c r="M20" s="391"/>
      <c r="N20" s="391"/>
      <c r="O20" s="391"/>
      <c r="P20" s="391"/>
      <c r="Q20" s="391"/>
      <c r="R20" s="391"/>
      <c r="S20" s="391"/>
      <c r="T20" s="391"/>
      <c r="U20" s="391"/>
      <c r="V20" s="391"/>
      <c r="W20" s="391"/>
      <c r="X20" s="391"/>
      <c r="Y20" s="391"/>
      <c r="Z20" s="391"/>
    </row>
    <row r="21" spans="2:26" x14ac:dyDescent="0.25">
      <c r="B21" s="391"/>
      <c r="C21" s="391"/>
      <c r="D21" s="391"/>
      <c r="E21" s="391"/>
      <c r="F21" s="391"/>
      <c r="G21" s="391"/>
      <c r="H21" s="391"/>
      <c r="I21" s="391"/>
      <c r="J21" s="391"/>
      <c r="K21" s="391"/>
      <c r="L21" s="391"/>
      <c r="M21" s="391"/>
      <c r="N21" s="391"/>
      <c r="O21" s="391"/>
      <c r="P21" s="391"/>
      <c r="Q21" s="391"/>
      <c r="R21" s="391"/>
      <c r="S21" s="391"/>
      <c r="T21" s="391"/>
      <c r="U21" s="391"/>
      <c r="V21" s="391"/>
      <c r="W21" s="391"/>
      <c r="X21" s="391"/>
      <c r="Y21" s="391"/>
      <c r="Z21" s="391"/>
    </row>
    <row r="22" spans="2:26" x14ac:dyDescent="0.25">
      <c r="B22" s="391"/>
      <c r="C22" s="391"/>
      <c r="D22" s="391"/>
      <c r="E22" s="391"/>
      <c r="F22" s="391"/>
      <c r="G22" s="391"/>
      <c r="H22" s="391"/>
      <c r="I22" s="391"/>
      <c r="J22" s="391"/>
      <c r="K22" s="391"/>
      <c r="L22" s="391"/>
      <c r="M22" s="391"/>
      <c r="N22" s="391"/>
      <c r="O22" s="391"/>
      <c r="P22" s="391"/>
      <c r="Q22" s="391"/>
      <c r="R22" s="391"/>
      <c r="S22" s="391"/>
      <c r="T22" s="391"/>
      <c r="U22" s="391"/>
      <c r="V22" s="391"/>
      <c r="W22" s="391"/>
      <c r="X22" s="391"/>
      <c r="Y22" s="391"/>
      <c r="Z22" s="391"/>
    </row>
    <row r="23" spans="2:26" x14ac:dyDescent="0.25">
      <c r="B23" s="391"/>
      <c r="C23" s="391"/>
      <c r="D23" s="391"/>
      <c r="E23" s="391"/>
      <c r="F23" s="391"/>
      <c r="G23" s="391"/>
      <c r="H23" s="391"/>
      <c r="I23" s="391"/>
      <c r="J23" s="391"/>
      <c r="K23" s="391"/>
      <c r="L23" s="391"/>
      <c r="M23" s="391"/>
      <c r="N23" s="391"/>
      <c r="O23" s="391"/>
      <c r="P23" s="391"/>
      <c r="Q23" s="391"/>
      <c r="R23" s="391"/>
      <c r="S23" s="391"/>
      <c r="T23" s="391"/>
      <c r="U23" s="391"/>
      <c r="V23" s="391"/>
      <c r="W23" s="391"/>
      <c r="X23" s="391"/>
      <c r="Y23" s="391"/>
      <c r="Z23" s="391"/>
    </row>
    <row r="24" spans="2:26" x14ac:dyDescent="0.25">
      <c r="B24" s="391"/>
      <c r="C24" s="391"/>
      <c r="D24" s="391"/>
      <c r="E24" s="391"/>
      <c r="F24" s="391"/>
      <c r="G24" s="391"/>
      <c r="H24" s="391"/>
      <c r="I24" s="391"/>
      <c r="J24" s="391"/>
      <c r="K24" s="391"/>
      <c r="L24" s="391"/>
      <c r="M24" s="391"/>
      <c r="N24" s="391"/>
      <c r="O24" s="391"/>
      <c r="P24" s="391"/>
      <c r="Q24" s="391"/>
      <c r="R24" s="391"/>
      <c r="S24" s="391"/>
      <c r="T24" s="391"/>
      <c r="U24" s="391"/>
      <c r="V24" s="391"/>
      <c r="W24" s="391"/>
      <c r="X24" s="391"/>
      <c r="Y24" s="391"/>
      <c r="Z24" s="391"/>
    </row>
    <row r="25" spans="2:26" x14ac:dyDescent="0.25">
      <c r="B25" s="391"/>
      <c r="C25" s="391"/>
      <c r="D25" s="391"/>
      <c r="E25" s="391"/>
      <c r="F25" s="391"/>
      <c r="G25" s="391"/>
      <c r="H25" s="391"/>
      <c r="I25" s="391"/>
      <c r="J25" s="391"/>
      <c r="K25" s="391"/>
      <c r="L25" s="391"/>
      <c r="M25" s="391"/>
      <c r="N25" s="391"/>
      <c r="O25" s="391"/>
      <c r="P25" s="391"/>
      <c r="Q25" s="391"/>
      <c r="R25" s="391"/>
      <c r="S25" s="391"/>
      <c r="T25" s="391"/>
      <c r="U25" s="391"/>
      <c r="V25" s="391"/>
      <c r="W25" s="391"/>
      <c r="X25" s="391"/>
      <c r="Y25" s="391"/>
      <c r="Z25" s="391"/>
    </row>
    <row r="26" spans="2:26" x14ac:dyDescent="0.25">
      <c r="B26" s="391"/>
      <c r="C26" s="391"/>
      <c r="D26" s="391"/>
      <c r="E26" s="391"/>
      <c r="F26" s="391"/>
      <c r="G26" s="391"/>
      <c r="H26" s="391"/>
      <c r="I26" s="391"/>
      <c r="J26" s="391"/>
      <c r="K26" s="391"/>
      <c r="L26" s="391"/>
      <c r="M26" s="391"/>
      <c r="N26" s="391"/>
      <c r="O26" s="391"/>
      <c r="P26" s="391"/>
      <c r="Q26" s="391"/>
      <c r="R26" s="391"/>
      <c r="S26" s="391"/>
      <c r="T26" s="391"/>
      <c r="U26" s="391"/>
      <c r="V26" s="391"/>
      <c r="W26" s="391"/>
      <c r="X26" s="391"/>
      <c r="Y26" s="391"/>
      <c r="Z26" s="391"/>
    </row>
    <row r="27" spans="2:26" x14ac:dyDescent="0.25">
      <c r="B27" s="391"/>
      <c r="C27" s="391"/>
      <c r="D27" s="391"/>
      <c r="E27" s="391"/>
      <c r="F27" s="391"/>
      <c r="G27" s="391"/>
      <c r="H27" s="391"/>
      <c r="I27" s="391"/>
      <c r="J27" s="391"/>
      <c r="K27" s="391"/>
      <c r="L27" s="391"/>
      <c r="M27" s="391"/>
      <c r="N27" s="391"/>
      <c r="O27" s="391"/>
      <c r="P27" s="391"/>
      <c r="Q27" s="391"/>
      <c r="R27" s="391"/>
      <c r="S27" s="391"/>
      <c r="T27" s="391"/>
      <c r="U27" s="391"/>
      <c r="V27" s="391"/>
      <c r="W27" s="391"/>
      <c r="X27" s="391"/>
      <c r="Y27" s="391"/>
      <c r="Z27" s="391"/>
    </row>
    <row r="28" spans="2:26" x14ac:dyDescent="0.25">
      <c r="B28" s="391"/>
      <c r="C28" s="391"/>
      <c r="D28" s="391"/>
      <c r="E28" s="391"/>
      <c r="F28" s="391"/>
      <c r="G28" s="391"/>
      <c r="H28" s="391"/>
      <c r="I28" s="391"/>
      <c r="J28" s="391"/>
      <c r="K28" s="391"/>
      <c r="L28" s="391"/>
      <c r="M28" s="391"/>
      <c r="N28" s="391"/>
      <c r="O28" s="391"/>
      <c r="P28" s="391"/>
      <c r="Q28" s="391"/>
      <c r="R28" s="391"/>
      <c r="S28" s="391"/>
      <c r="T28" s="391"/>
      <c r="U28" s="391"/>
      <c r="V28" s="391"/>
      <c r="W28" s="391"/>
      <c r="X28" s="391"/>
      <c r="Y28" s="391"/>
      <c r="Z28" s="391"/>
    </row>
    <row r="29" spans="2:26" x14ac:dyDescent="0.25">
      <c r="B29" s="391"/>
      <c r="C29" s="391"/>
      <c r="D29" s="391"/>
      <c r="E29" s="391"/>
      <c r="F29" s="391"/>
      <c r="G29" s="391"/>
      <c r="H29" s="391"/>
      <c r="I29" s="391"/>
      <c r="J29" s="391"/>
      <c r="K29" s="391"/>
      <c r="L29" s="391"/>
      <c r="M29" s="391"/>
      <c r="N29" s="391"/>
      <c r="O29" s="391"/>
      <c r="P29" s="391"/>
      <c r="Q29" s="391"/>
      <c r="R29" s="391"/>
      <c r="S29" s="391"/>
      <c r="T29" s="391"/>
      <c r="U29" s="391"/>
      <c r="V29" s="391"/>
      <c r="W29" s="391"/>
      <c r="X29" s="391"/>
      <c r="Y29" s="391"/>
      <c r="Z29" s="391"/>
    </row>
    <row r="30" spans="2:26" x14ac:dyDescent="0.25">
      <c r="B30" s="391"/>
      <c r="C30" s="391"/>
      <c r="D30" s="391"/>
      <c r="E30" s="391"/>
      <c r="F30" s="391"/>
      <c r="G30" s="391"/>
      <c r="H30" s="391"/>
      <c r="I30" s="391"/>
      <c r="J30" s="391"/>
      <c r="K30" s="391"/>
      <c r="L30" s="391"/>
      <c r="M30" s="391"/>
      <c r="N30" s="391"/>
      <c r="O30" s="391"/>
      <c r="P30" s="391"/>
      <c r="Q30" s="391"/>
      <c r="R30" s="391"/>
      <c r="S30" s="391"/>
      <c r="T30" s="391"/>
      <c r="U30" s="391"/>
      <c r="V30" s="391"/>
      <c r="W30" s="391"/>
      <c r="X30" s="391"/>
      <c r="Y30" s="391"/>
      <c r="Z30" s="391"/>
    </row>
    <row r="31" spans="2:26" x14ac:dyDescent="0.25">
      <c r="B31" s="391"/>
      <c r="C31" s="391"/>
      <c r="D31" s="391"/>
      <c r="E31" s="391"/>
      <c r="F31" s="391"/>
      <c r="G31" s="391"/>
      <c r="H31" s="391"/>
      <c r="I31" s="391"/>
      <c r="J31" s="391"/>
      <c r="K31" s="391"/>
      <c r="L31" s="391"/>
      <c r="M31" s="391"/>
      <c r="N31" s="391"/>
      <c r="O31" s="391"/>
      <c r="P31" s="391"/>
      <c r="Q31" s="391"/>
      <c r="R31" s="391"/>
      <c r="S31" s="391"/>
      <c r="T31" s="391"/>
      <c r="U31" s="391"/>
      <c r="V31" s="391"/>
      <c r="W31" s="391"/>
      <c r="X31" s="391"/>
      <c r="Y31" s="391"/>
      <c r="Z31" s="391"/>
    </row>
    <row r="32" spans="2:26" x14ac:dyDescent="0.25">
      <c r="B32" s="391"/>
      <c r="C32" s="391"/>
      <c r="D32" s="391"/>
      <c r="E32" s="391"/>
      <c r="F32" s="391"/>
      <c r="G32" s="391"/>
      <c r="H32" s="391"/>
      <c r="I32" s="391"/>
      <c r="J32" s="391"/>
      <c r="K32" s="391"/>
      <c r="L32" s="391"/>
      <c r="M32" s="391"/>
      <c r="N32" s="391"/>
      <c r="O32" s="391"/>
      <c r="P32" s="391"/>
      <c r="Q32" s="391"/>
      <c r="R32" s="391"/>
      <c r="S32" s="391"/>
      <c r="T32" s="391"/>
      <c r="U32" s="391"/>
      <c r="V32" s="391"/>
      <c r="W32" s="391"/>
      <c r="X32" s="391"/>
      <c r="Y32" s="391"/>
      <c r="Z32" s="391"/>
    </row>
    <row r="33" spans="2:26" x14ac:dyDescent="0.25">
      <c r="B33" s="391"/>
      <c r="C33" s="391"/>
      <c r="D33" s="391"/>
      <c r="E33" s="391"/>
      <c r="F33" s="391"/>
      <c r="G33" s="391"/>
      <c r="H33" s="391"/>
      <c r="I33" s="391"/>
      <c r="J33" s="391"/>
      <c r="K33" s="391"/>
      <c r="L33" s="391"/>
      <c r="M33" s="391"/>
      <c r="N33" s="391"/>
      <c r="O33" s="391"/>
      <c r="P33" s="391"/>
      <c r="Q33" s="391"/>
      <c r="R33" s="391"/>
      <c r="S33" s="391"/>
      <c r="T33" s="391"/>
      <c r="U33" s="391"/>
      <c r="V33" s="391"/>
      <c r="W33" s="391"/>
      <c r="X33" s="391"/>
      <c r="Y33" s="391"/>
      <c r="Z33" s="391"/>
    </row>
    <row r="34" spans="2:26" x14ac:dyDescent="0.25">
      <c r="B34" s="391"/>
      <c r="C34" s="391"/>
      <c r="D34" s="391"/>
      <c r="E34" s="391"/>
      <c r="F34" s="391"/>
      <c r="G34" s="391"/>
      <c r="H34" s="391"/>
      <c r="I34" s="391"/>
      <c r="J34" s="391"/>
      <c r="K34" s="391"/>
      <c r="L34" s="391"/>
      <c r="M34" s="391"/>
      <c r="N34" s="391"/>
      <c r="O34" s="391"/>
      <c r="P34" s="391"/>
      <c r="Q34" s="391"/>
      <c r="R34" s="391"/>
      <c r="S34" s="391"/>
      <c r="T34" s="391"/>
      <c r="U34" s="391"/>
      <c r="V34" s="391"/>
      <c r="W34" s="391"/>
      <c r="X34" s="391"/>
      <c r="Y34" s="391"/>
      <c r="Z34" s="391"/>
    </row>
    <row r="35" spans="2:26" x14ac:dyDescent="0.25">
      <c r="B35" s="391"/>
      <c r="C35" s="391"/>
      <c r="D35" s="391"/>
      <c r="E35" s="391"/>
      <c r="F35" s="391"/>
      <c r="G35" s="391"/>
      <c r="H35" s="391"/>
      <c r="I35" s="391"/>
      <c r="J35" s="391"/>
      <c r="K35" s="391"/>
      <c r="L35" s="391"/>
      <c r="M35" s="391"/>
      <c r="N35" s="391"/>
      <c r="O35" s="391"/>
      <c r="P35" s="391"/>
      <c r="Q35" s="391"/>
      <c r="R35" s="391"/>
      <c r="S35" s="391"/>
      <c r="T35" s="391"/>
      <c r="U35" s="391"/>
      <c r="V35" s="391"/>
      <c r="W35" s="391"/>
      <c r="X35" s="391"/>
      <c r="Y35" s="391"/>
      <c r="Z35" s="391"/>
    </row>
    <row r="36" spans="2:26" x14ac:dyDescent="0.25">
      <c r="B36" s="391"/>
      <c r="C36" s="391"/>
      <c r="D36" s="391"/>
      <c r="E36" s="391"/>
      <c r="F36" s="391"/>
      <c r="G36" s="391"/>
      <c r="H36" s="391"/>
      <c r="I36" s="391"/>
      <c r="J36" s="391"/>
      <c r="K36" s="391"/>
      <c r="L36" s="391"/>
      <c r="M36" s="391"/>
      <c r="N36" s="391"/>
      <c r="O36" s="391"/>
      <c r="P36" s="391"/>
      <c r="Q36" s="391"/>
      <c r="R36" s="391"/>
      <c r="S36" s="391"/>
      <c r="T36" s="391"/>
      <c r="U36" s="391"/>
      <c r="V36" s="391"/>
      <c r="W36" s="391"/>
      <c r="X36" s="391"/>
      <c r="Y36" s="391"/>
      <c r="Z36" s="391"/>
    </row>
    <row r="37" spans="2:26" x14ac:dyDescent="0.25">
      <c r="B37" s="391"/>
      <c r="C37" s="391"/>
      <c r="D37" s="391"/>
      <c r="E37" s="391"/>
      <c r="F37" s="391"/>
      <c r="G37" s="391"/>
      <c r="H37" s="391"/>
      <c r="I37" s="391"/>
      <c r="J37" s="391"/>
      <c r="K37" s="391"/>
      <c r="L37" s="391"/>
      <c r="M37" s="391"/>
      <c r="N37" s="391"/>
      <c r="O37" s="391"/>
      <c r="P37" s="391"/>
      <c r="Q37" s="391"/>
      <c r="R37" s="391"/>
      <c r="S37" s="391"/>
      <c r="T37" s="391"/>
      <c r="U37" s="391"/>
      <c r="V37" s="391"/>
      <c r="W37" s="391"/>
      <c r="X37" s="391"/>
      <c r="Y37" s="391"/>
      <c r="Z37" s="391"/>
    </row>
    <row r="38" spans="2:26" x14ac:dyDescent="0.25">
      <c r="B38" s="391"/>
      <c r="C38" s="391"/>
      <c r="D38" s="391"/>
      <c r="E38" s="391"/>
      <c r="F38" s="391"/>
      <c r="G38" s="391"/>
      <c r="H38" s="391"/>
      <c r="I38" s="391"/>
      <c r="J38" s="391"/>
      <c r="K38" s="391"/>
      <c r="L38" s="391"/>
      <c r="M38" s="391"/>
      <c r="N38" s="391"/>
      <c r="O38" s="391"/>
      <c r="P38" s="391"/>
      <c r="Q38" s="391"/>
      <c r="R38" s="391"/>
      <c r="S38" s="391"/>
      <c r="T38" s="391"/>
      <c r="U38" s="391"/>
      <c r="V38" s="391"/>
      <c r="W38" s="391"/>
      <c r="X38" s="391"/>
      <c r="Y38" s="391"/>
      <c r="Z38" s="391"/>
    </row>
    <row r="39" spans="2:26" x14ac:dyDescent="0.25">
      <c r="B39" s="391"/>
      <c r="C39" s="391"/>
      <c r="D39" s="391"/>
      <c r="E39" s="391"/>
      <c r="F39" s="391"/>
      <c r="G39" s="391"/>
      <c r="H39" s="391"/>
      <c r="I39" s="391"/>
      <c r="J39" s="391"/>
      <c r="K39" s="391"/>
      <c r="L39" s="391"/>
      <c r="M39" s="391"/>
      <c r="N39" s="391"/>
      <c r="O39" s="391"/>
      <c r="P39" s="391"/>
      <c r="Q39" s="391"/>
      <c r="R39" s="391"/>
      <c r="S39" s="391"/>
      <c r="T39" s="391"/>
      <c r="U39" s="391"/>
      <c r="V39" s="391"/>
      <c r="W39" s="391"/>
      <c r="X39" s="391"/>
      <c r="Y39" s="391"/>
      <c r="Z39" s="391"/>
    </row>
    <row r="40" spans="2:26" x14ac:dyDescent="0.25">
      <c r="B40" s="391"/>
      <c r="C40" s="391"/>
      <c r="D40" s="391"/>
      <c r="E40" s="391"/>
      <c r="F40" s="391"/>
      <c r="G40" s="391"/>
      <c r="H40" s="391"/>
      <c r="I40" s="391"/>
      <c r="J40" s="391"/>
      <c r="K40" s="391"/>
      <c r="L40" s="391"/>
      <c r="M40" s="391"/>
      <c r="N40" s="391"/>
      <c r="O40" s="391"/>
      <c r="P40" s="391"/>
      <c r="Q40" s="391"/>
      <c r="R40" s="391"/>
      <c r="S40" s="391"/>
      <c r="T40" s="391"/>
      <c r="U40" s="391"/>
      <c r="V40" s="391"/>
      <c r="W40" s="391"/>
      <c r="X40" s="391"/>
      <c r="Y40" s="391"/>
      <c r="Z40" s="391"/>
    </row>
    <row r="41" spans="2:26" x14ac:dyDescent="0.25">
      <c r="B41" s="391"/>
      <c r="C41" s="391"/>
      <c r="D41" s="391"/>
      <c r="E41" s="391"/>
      <c r="F41" s="391"/>
      <c r="G41" s="391"/>
      <c r="H41" s="391"/>
      <c r="I41" s="391"/>
      <c r="J41" s="391"/>
      <c r="K41" s="391"/>
      <c r="L41" s="391"/>
      <c r="M41" s="391"/>
      <c r="N41" s="391"/>
      <c r="O41" s="391"/>
      <c r="P41" s="391"/>
      <c r="Q41" s="391"/>
      <c r="R41" s="391"/>
      <c r="S41" s="391"/>
      <c r="T41" s="391"/>
      <c r="U41" s="391"/>
      <c r="V41" s="391"/>
      <c r="W41" s="391"/>
      <c r="X41" s="391"/>
      <c r="Y41" s="391"/>
      <c r="Z41" s="391"/>
    </row>
    <row r="42" spans="2:26" x14ac:dyDescent="0.25">
      <c r="B42" s="391"/>
      <c r="C42" s="391"/>
      <c r="D42" s="391"/>
      <c r="E42" s="391"/>
      <c r="F42" s="391"/>
      <c r="G42" s="391"/>
      <c r="H42" s="391"/>
      <c r="I42" s="391"/>
      <c r="J42" s="391"/>
      <c r="K42" s="391"/>
      <c r="L42" s="391"/>
      <c r="M42" s="391"/>
      <c r="N42" s="391"/>
      <c r="O42" s="391"/>
      <c r="P42" s="391"/>
      <c r="Q42" s="391"/>
      <c r="R42" s="391"/>
      <c r="S42" s="391"/>
      <c r="T42" s="391"/>
      <c r="U42" s="391"/>
      <c r="V42" s="391"/>
      <c r="W42" s="391"/>
      <c r="X42" s="391"/>
      <c r="Y42" s="391"/>
      <c r="Z42" s="391"/>
    </row>
    <row r="43" spans="2:26" x14ac:dyDescent="0.25">
      <c r="B43" s="391"/>
      <c r="C43" s="391"/>
      <c r="D43" s="391"/>
      <c r="E43" s="391"/>
      <c r="F43" s="391"/>
      <c r="G43" s="391"/>
      <c r="H43" s="391"/>
      <c r="I43" s="391"/>
      <c r="J43" s="391"/>
      <c r="K43" s="391"/>
      <c r="L43" s="391"/>
      <c r="M43" s="391"/>
      <c r="N43" s="391"/>
      <c r="O43" s="391"/>
      <c r="P43" s="391"/>
      <c r="Q43" s="391"/>
      <c r="R43" s="391"/>
      <c r="S43" s="391"/>
      <c r="T43" s="391"/>
      <c r="U43" s="391"/>
      <c r="V43" s="391"/>
      <c r="W43" s="391"/>
      <c r="X43" s="391"/>
      <c r="Y43" s="391"/>
      <c r="Z43" s="391"/>
    </row>
    <row r="44" spans="2:26" x14ac:dyDescent="0.25">
      <c r="B44" s="391"/>
      <c r="C44" s="391"/>
      <c r="D44" s="391"/>
      <c r="E44" s="391"/>
      <c r="F44" s="391"/>
      <c r="G44" s="391"/>
      <c r="H44" s="391"/>
      <c r="I44" s="391"/>
      <c r="J44" s="391"/>
      <c r="K44" s="391"/>
      <c r="L44" s="391"/>
      <c r="M44" s="391"/>
      <c r="N44" s="391"/>
      <c r="O44" s="391"/>
      <c r="P44" s="391"/>
      <c r="Q44" s="391"/>
      <c r="R44" s="391"/>
      <c r="S44" s="391"/>
      <c r="T44" s="391"/>
      <c r="U44" s="391"/>
      <c r="V44" s="391"/>
      <c r="W44" s="391"/>
      <c r="X44" s="391"/>
      <c r="Y44" s="391"/>
      <c r="Z44" s="391"/>
    </row>
    <row r="45" spans="2:26" x14ac:dyDescent="0.25">
      <c r="B45" s="391"/>
      <c r="C45" s="391"/>
      <c r="D45" s="391"/>
      <c r="E45" s="391"/>
      <c r="F45" s="391"/>
      <c r="G45" s="391"/>
      <c r="H45" s="391"/>
      <c r="I45" s="391"/>
      <c r="J45" s="391"/>
      <c r="K45" s="391"/>
      <c r="L45" s="391"/>
      <c r="M45" s="391"/>
      <c r="N45" s="391"/>
      <c r="O45" s="391"/>
      <c r="P45" s="391"/>
      <c r="Q45" s="391"/>
      <c r="R45" s="391"/>
      <c r="S45" s="391"/>
      <c r="T45" s="391"/>
      <c r="U45" s="391"/>
      <c r="V45" s="391"/>
      <c r="W45" s="391"/>
      <c r="X45" s="391"/>
      <c r="Y45" s="391"/>
      <c r="Z45" s="391"/>
    </row>
    <row r="46" spans="2:26" x14ac:dyDescent="0.25">
      <c r="B46" s="391"/>
      <c r="C46" s="391"/>
      <c r="D46" s="391"/>
      <c r="E46" s="391"/>
      <c r="F46" s="391"/>
      <c r="G46" s="391"/>
      <c r="H46" s="391"/>
      <c r="I46" s="391"/>
      <c r="J46" s="391"/>
      <c r="K46" s="391"/>
      <c r="L46" s="391"/>
      <c r="M46" s="391"/>
      <c r="N46" s="391"/>
      <c r="O46" s="391"/>
      <c r="P46" s="391"/>
      <c r="Q46" s="391"/>
      <c r="R46" s="391"/>
      <c r="S46" s="391"/>
      <c r="T46" s="391"/>
      <c r="U46" s="391"/>
      <c r="V46" s="391"/>
      <c r="W46" s="391"/>
      <c r="X46" s="391"/>
      <c r="Y46" s="391"/>
      <c r="Z46" s="391"/>
    </row>
    <row r="47" spans="2:26" x14ac:dyDescent="0.25">
      <c r="B47" s="391"/>
      <c r="C47" s="391"/>
      <c r="D47" s="391"/>
      <c r="E47" s="391"/>
      <c r="F47" s="391"/>
      <c r="G47" s="391"/>
      <c r="H47" s="391"/>
      <c r="I47" s="391"/>
      <c r="J47" s="391"/>
      <c r="K47" s="391"/>
      <c r="L47" s="391"/>
      <c r="M47" s="391"/>
      <c r="N47" s="391"/>
      <c r="O47" s="391"/>
      <c r="P47" s="391"/>
      <c r="Q47" s="391"/>
      <c r="R47" s="391"/>
      <c r="S47" s="391"/>
      <c r="T47" s="391"/>
      <c r="U47" s="391"/>
      <c r="V47" s="391"/>
      <c r="W47" s="391"/>
      <c r="X47" s="391"/>
      <c r="Y47" s="391"/>
      <c r="Z47" s="391"/>
    </row>
    <row r="48" spans="2:26" x14ac:dyDescent="0.25">
      <c r="B48" s="391"/>
      <c r="C48" s="391"/>
      <c r="D48" s="391"/>
      <c r="E48" s="391"/>
      <c r="F48" s="391"/>
      <c r="G48" s="391"/>
      <c r="H48" s="391"/>
      <c r="I48" s="391"/>
      <c r="J48" s="391"/>
      <c r="K48" s="391"/>
      <c r="L48" s="391"/>
      <c r="M48" s="391"/>
      <c r="N48" s="391"/>
      <c r="O48" s="391"/>
      <c r="P48" s="391"/>
      <c r="Q48" s="391"/>
      <c r="R48" s="391"/>
      <c r="S48" s="391"/>
      <c r="T48" s="391"/>
      <c r="U48" s="391"/>
      <c r="V48" s="391"/>
      <c r="W48" s="391"/>
      <c r="X48" s="391"/>
      <c r="Y48" s="391"/>
      <c r="Z48" s="391"/>
    </row>
    <row r="49" spans="2:26" x14ac:dyDescent="0.25">
      <c r="B49" s="391"/>
      <c r="C49" s="391"/>
      <c r="D49" s="391"/>
      <c r="E49" s="391"/>
      <c r="F49" s="391"/>
      <c r="G49" s="391"/>
      <c r="H49" s="391"/>
      <c r="I49" s="391"/>
      <c r="J49" s="391"/>
      <c r="K49" s="391"/>
      <c r="L49" s="391"/>
      <c r="M49" s="391"/>
      <c r="N49" s="391"/>
      <c r="O49" s="391"/>
      <c r="P49" s="391"/>
      <c r="Q49" s="391"/>
      <c r="R49" s="391"/>
      <c r="S49" s="391"/>
      <c r="T49" s="391"/>
      <c r="U49" s="391"/>
      <c r="V49" s="391"/>
      <c r="W49" s="391"/>
      <c r="X49" s="391"/>
      <c r="Y49" s="391"/>
      <c r="Z49" s="391"/>
    </row>
    <row r="50" spans="2:26" x14ac:dyDescent="0.25">
      <c r="B50" s="391"/>
      <c r="C50" s="391"/>
      <c r="D50" s="391"/>
      <c r="E50" s="391"/>
      <c r="F50" s="391"/>
      <c r="G50" s="391"/>
      <c r="H50" s="391"/>
      <c r="I50" s="391"/>
      <c r="J50" s="391"/>
      <c r="K50" s="391"/>
      <c r="L50" s="391"/>
      <c r="M50" s="391"/>
      <c r="N50" s="391"/>
      <c r="O50" s="391"/>
      <c r="P50" s="391"/>
      <c r="Q50" s="391"/>
      <c r="R50" s="391"/>
      <c r="S50" s="391"/>
      <c r="T50" s="391"/>
      <c r="U50" s="391"/>
      <c r="V50" s="391"/>
      <c r="W50" s="391"/>
      <c r="X50" s="391"/>
      <c r="Y50" s="391"/>
      <c r="Z50" s="391"/>
    </row>
    <row r="51" spans="2:26" x14ac:dyDescent="0.25">
      <c r="B51" s="391"/>
      <c r="C51" s="391"/>
      <c r="D51" s="391"/>
      <c r="E51" s="391"/>
      <c r="F51" s="391"/>
      <c r="G51" s="391"/>
      <c r="H51" s="391"/>
      <c r="I51" s="391"/>
      <c r="J51" s="391"/>
      <c r="K51" s="391"/>
      <c r="L51" s="391"/>
      <c r="M51" s="391"/>
      <c r="N51" s="391"/>
      <c r="O51" s="391"/>
      <c r="P51" s="391"/>
      <c r="Q51" s="391"/>
      <c r="R51" s="391"/>
      <c r="S51" s="391"/>
      <c r="T51" s="391"/>
      <c r="U51" s="391"/>
      <c r="V51" s="391"/>
      <c r="W51" s="391"/>
      <c r="X51" s="391"/>
      <c r="Y51" s="391"/>
      <c r="Z51" s="391"/>
    </row>
    <row r="52" spans="2:26" x14ac:dyDescent="0.25">
      <c r="B52" s="391"/>
      <c r="C52" s="391"/>
      <c r="D52" s="391"/>
      <c r="E52" s="391"/>
      <c r="F52" s="391"/>
      <c r="G52" s="391"/>
      <c r="H52" s="391"/>
      <c r="I52" s="391"/>
      <c r="J52" s="391"/>
      <c r="K52" s="391"/>
      <c r="L52" s="391"/>
      <c r="M52" s="391"/>
      <c r="N52" s="391"/>
      <c r="O52" s="391"/>
      <c r="P52" s="391"/>
      <c r="Q52" s="391"/>
      <c r="R52" s="391"/>
      <c r="S52" s="391"/>
      <c r="T52" s="391"/>
      <c r="U52" s="391"/>
      <c r="V52" s="391"/>
      <c r="W52" s="391"/>
      <c r="X52" s="391"/>
      <c r="Y52" s="391"/>
      <c r="Z52" s="391"/>
    </row>
    <row r="53" spans="2:26" x14ac:dyDescent="0.25">
      <c r="B53" s="391"/>
      <c r="C53" s="391"/>
      <c r="D53" s="391"/>
      <c r="E53" s="391"/>
      <c r="F53" s="391"/>
      <c r="G53" s="391"/>
      <c r="H53" s="391"/>
      <c r="I53" s="391"/>
      <c r="J53" s="391"/>
      <c r="K53" s="391"/>
      <c r="L53" s="391"/>
      <c r="M53" s="391"/>
      <c r="N53" s="391"/>
      <c r="O53" s="391"/>
      <c r="P53" s="391"/>
      <c r="Q53" s="391"/>
      <c r="R53" s="391"/>
      <c r="S53" s="391"/>
      <c r="T53" s="391"/>
      <c r="U53" s="391"/>
      <c r="V53" s="391"/>
      <c r="W53" s="391"/>
      <c r="X53" s="391"/>
      <c r="Y53" s="391"/>
      <c r="Z53" s="391"/>
    </row>
    <row r="54" spans="2:26" x14ac:dyDescent="0.25">
      <c r="B54" s="391"/>
      <c r="C54" s="391"/>
      <c r="D54" s="391"/>
      <c r="E54" s="391"/>
      <c r="F54" s="391"/>
      <c r="G54" s="391"/>
      <c r="H54" s="391"/>
      <c r="I54" s="391"/>
      <c r="J54" s="391"/>
      <c r="K54" s="391"/>
      <c r="L54" s="391"/>
      <c r="M54" s="391"/>
      <c r="N54" s="391"/>
      <c r="O54" s="391"/>
      <c r="P54" s="391"/>
      <c r="Q54" s="391"/>
      <c r="R54" s="391"/>
      <c r="S54" s="391"/>
      <c r="T54" s="391"/>
      <c r="U54" s="391"/>
      <c r="V54" s="391"/>
      <c r="W54" s="391"/>
      <c r="X54" s="391"/>
      <c r="Y54" s="391"/>
      <c r="Z54" s="391"/>
    </row>
    <row r="55" spans="2:26" x14ac:dyDescent="0.25">
      <c r="B55" s="391"/>
      <c r="C55" s="391"/>
      <c r="D55" s="391"/>
      <c r="E55" s="391"/>
      <c r="F55" s="391"/>
      <c r="G55" s="391"/>
      <c r="H55" s="391"/>
      <c r="I55" s="391"/>
      <c r="J55" s="391"/>
      <c r="K55" s="391"/>
      <c r="L55" s="391"/>
      <c r="M55" s="391"/>
      <c r="N55" s="391"/>
      <c r="O55" s="391"/>
      <c r="P55" s="391"/>
      <c r="Q55" s="391"/>
      <c r="R55" s="391"/>
      <c r="S55" s="391"/>
      <c r="T55" s="391"/>
      <c r="U55" s="391"/>
      <c r="V55" s="391"/>
      <c r="W55" s="391"/>
      <c r="X55" s="391"/>
      <c r="Y55" s="391"/>
      <c r="Z55" s="391"/>
    </row>
    <row r="56" spans="2:26" x14ac:dyDescent="0.25">
      <c r="B56" s="391"/>
      <c r="C56" s="391"/>
      <c r="D56" s="391"/>
      <c r="E56" s="391"/>
      <c r="F56" s="391"/>
      <c r="G56" s="391"/>
      <c r="H56" s="391"/>
      <c r="I56" s="391"/>
      <c r="J56" s="391"/>
      <c r="K56" s="391"/>
      <c r="L56" s="391"/>
      <c r="M56" s="391"/>
      <c r="N56" s="391"/>
      <c r="O56" s="391"/>
      <c r="P56" s="391"/>
      <c r="Q56" s="391"/>
      <c r="R56" s="391"/>
      <c r="S56" s="391"/>
      <c r="T56" s="391"/>
      <c r="U56" s="391"/>
      <c r="V56" s="391"/>
      <c r="W56" s="391"/>
      <c r="X56" s="391"/>
      <c r="Y56" s="391"/>
      <c r="Z56" s="391"/>
    </row>
    <row r="57" spans="2:26" x14ac:dyDescent="0.25">
      <c r="B57" s="391"/>
      <c r="C57" s="391"/>
      <c r="D57" s="391"/>
      <c r="E57" s="391"/>
      <c r="F57" s="391"/>
      <c r="G57" s="391"/>
      <c r="H57" s="391"/>
      <c r="I57" s="391"/>
      <c r="J57" s="391"/>
      <c r="K57" s="391"/>
      <c r="L57" s="391"/>
      <c r="M57" s="391"/>
      <c r="N57" s="391"/>
      <c r="O57" s="391"/>
      <c r="P57" s="391"/>
      <c r="Q57" s="391"/>
      <c r="R57" s="391"/>
      <c r="S57" s="391"/>
      <c r="T57" s="391"/>
      <c r="U57" s="391"/>
      <c r="V57" s="391"/>
      <c r="W57" s="391"/>
      <c r="X57" s="391"/>
      <c r="Y57" s="391"/>
      <c r="Z57" s="391"/>
    </row>
    <row r="58" spans="2:26" x14ac:dyDescent="0.25">
      <c r="B58" s="391"/>
      <c r="C58" s="391"/>
      <c r="D58" s="391"/>
      <c r="E58" s="391"/>
      <c r="F58" s="391"/>
      <c r="G58" s="391"/>
      <c r="H58" s="391"/>
      <c r="I58" s="391"/>
      <c r="J58" s="391"/>
      <c r="K58" s="391"/>
      <c r="L58" s="391"/>
      <c r="M58" s="391"/>
      <c r="N58" s="391"/>
      <c r="O58" s="391"/>
      <c r="P58" s="391"/>
      <c r="Q58" s="391"/>
      <c r="R58" s="391"/>
      <c r="S58" s="391"/>
      <c r="T58" s="391"/>
      <c r="U58" s="391"/>
      <c r="V58" s="391"/>
      <c r="W58" s="391"/>
      <c r="X58" s="391"/>
      <c r="Y58" s="391"/>
      <c r="Z58" s="391"/>
    </row>
    <row r="59" spans="2:26" x14ac:dyDescent="0.25">
      <c r="B59" s="391"/>
      <c r="C59" s="391"/>
      <c r="D59" s="391"/>
      <c r="E59" s="391"/>
      <c r="F59" s="391"/>
      <c r="G59" s="391"/>
      <c r="H59" s="391"/>
      <c r="I59" s="391"/>
      <c r="J59" s="391"/>
      <c r="K59" s="391"/>
      <c r="L59" s="391"/>
      <c r="M59" s="391"/>
      <c r="N59" s="391"/>
      <c r="O59" s="391"/>
      <c r="P59" s="391"/>
      <c r="Q59" s="391"/>
      <c r="R59" s="391"/>
      <c r="S59" s="391"/>
      <c r="T59" s="391"/>
      <c r="U59" s="391"/>
      <c r="V59" s="391"/>
      <c r="W59" s="391"/>
      <c r="X59" s="391"/>
      <c r="Y59" s="391"/>
      <c r="Z59" s="391"/>
    </row>
    <row r="60" spans="2:26" x14ac:dyDescent="0.25">
      <c r="B60" s="391"/>
      <c r="C60" s="391"/>
      <c r="D60" s="391"/>
      <c r="E60" s="391"/>
      <c r="F60" s="391"/>
      <c r="G60" s="391"/>
      <c r="H60" s="391"/>
      <c r="I60" s="391"/>
      <c r="J60" s="391"/>
      <c r="K60" s="391"/>
      <c r="L60" s="391"/>
      <c r="M60" s="391"/>
      <c r="N60" s="391"/>
      <c r="O60" s="391"/>
      <c r="P60" s="391"/>
      <c r="Q60" s="391"/>
      <c r="R60" s="391"/>
      <c r="S60" s="391"/>
      <c r="T60" s="391"/>
      <c r="U60" s="391"/>
      <c r="V60" s="391"/>
      <c r="W60" s="391"/>
      <c r="X60" s="391"/>
      <c r="Y60" s="391"/>
      <c r="Z60" s="391"/>
    </row>
    <row r="61" spans="2:26" x14ac:dyDescent="0.25">
      <c r="B61" s="391"/>
      <c r="C61" s="391"/>
      <c r="D61" s="391"/>
      <c r="E61" s="391"/>
      <c r="F61" s="391"/>
      <c r="G61" s="391"/>
      <c r="H61" s="391"/>
      <c r="I61" s="391"/>
      <c r="J61" s="391"/>
      <c r="K61" s="391"/>
      <c r="L61" s="391"/>
      <c r="M61" s="391"/>
      <c r="N61" s="391"/>
      <c r="O61" s="391"/>
      <c r="P61" s="391"/>
      <c r="Q61" s="391"/>
      <c r="R61" s="391"/>
      <c r="S61" s="391"/>
      <c r="T61" s="391"/>
      <c r="U61" s="391"/>
      <c r="V61" s="391"/>
      <c r="W61" s="391"/>
      <c r="X61" s="391"/>
      <c r="Y61" s="391"/>
      <c r="Z61" s="391"/>
    </row>
    <row r="62" spans="2:26" x14ac:dyDescent="0.25">
      <c r="B62" s="391"/>
      <c r="C62" s="391"/>
      <c r="D62" s="391"/>
      <c r="E62" s="391"/>
      <c r="F62" s="391"/>
      <c r="G62" s="391"/>
      <c r="H62" s="391"/>
      <c r="I62" s="391"/>
      <c r="J62" s="391"/>
      <c r="K62" s="391"/>
      <c r="L62" s="391"/>
      <c r="M62" s="391"/>
      <c r="N62" s="391"/>
      <c r="O62" s="391"/>
      <c r="P62" s="391"/>
      <c r="Q62" s="391"/>
      <c r="R62" s="391"/>
      <c r="S62" s="391"/>
      <c r="T62" s="391"/>
      <c r="U62" s="391"/>
      <c r="V62" s="391"/>
      <c r="W62" s="391"/>
      <c r="X62" s="391"/>
      <c r="Y62" s="391"/>
      <c r="Z62" s="391"/>
    </row>
    <row r="63" spans="2:26" x14ac:dyDescent="0.25">
      <c r="B63" s="391"/>
      <c r="C63" s="391"/>
      <c r="D63" s="391"/>
      <c r="E63" s="391"/>
      <c r="F63" s="391"/>
      <c r="G63" s="391"/>
      <c r="H63" s="391"/>
      <c r="I63" s="391"/>
      <c r="J63" s="391"/>
      <c r="K63" s="391"/>
      <c r="L63" s="391"/>
      <c r="M63" s="391"/>
      <c r="N63" s="391"/>
      <c r="O63" s="391"/>
      <c r="P63" s="391"/>
      <c r="Q63" s="391"/>
      <c r="R63" s="391"/>
      <c r="S63" s="391"/>
      <c r="T63" s="391"/>
      <c r="U63" s="391"/>
      <c r="V63" s="391"/>
      <c r="W63" s="391"/>
      <c r="X63" s="391"/>
      <c r="Y63" s="391"/>
      <c r="Z63" s="391"/>
    </row>
    <row r="64" spans="2:26" x14ac:dyDescent="0.25">
      <c r="B64" s="391"/>
      <c r="C64" s="391"/>
      <c r="D64" s="391"/>
      <c r="E64" s="391"/>
      <c r="F64" s="391"/>
      <c r="G64" s="391"/>
      <c r="H64" s="391"/>
      <c r="I64" s="391"/>
      <c r="J64" s="391"/>
      <c r="K64" s="391"/>
      <c r="L64" s="391"/>
      <c r="M64" s="391"/>
      <c r="N64" s="391"/>
      <c r="O64" s="391"/>
      <c r="P64" s="391"/>
      <c r="Q64" s="391"/>
      <c r="R64" s="391"/>
      <c r="S64" s="391"/>
      <c r="T64" s="391"/>
      <c r="U64" s="391"/>
      <c r="V64" s="391"/>
      <c r="W64" s="391"/>
      <c r="X64" s="391"/>
      <c r="Y64" s="391"/>
      <c r="Z64" s="391"/>
    </row>
    <row r="65" spans="2:26" x14ac:dyDescent="0.25">
      <c r="B65" s="391"/>
      <c r="C65" s="391"/>
      <c r="D65" s="391"/>
      <c r="E65" s="391"/>
      <c r="F65" s="391"/>
      <c r="G65" s="391"/>
      <c r="H65" s="391"/>
      <c r="I65" s="391"/>
      <c r="J65" s="391"/>
      <c r="K65" s="391"/>
      <c r="L65" s="391"/>
      <c r="M65" s="391"/>
      <c r="N65" s="391"/>
      <c r="O65" s="391"/>
      <c r="P65" s="391"/>
      <c r="Q65" s="391"/>
      <c r="R65" s="391"/>
      <c r="S65" s="391"/>
      <c r="T65" s="391"/>
      <c r="U65" s="391"/>
      <c r="V65" s="391"/>
      <c r="W65" s="391"/>
      <c r="X65" s="391"/>
      <c r="Y65" s="391"/>
      <c r="Z65" s="391"/>
    </row>
    <row r="66" spans="2:26" x14ac:dyDescent="0.25">
      <c r="B66" s="391"/>
      <c r="C66" s="391"/>
      <c r="D66" s="391"/>
      <c r="E66" s="391"/>
      <c r="F66" s="391"/>
      <c r="G66" s="391"/>
      <c r="H66" s="391"/>
      <c r="I66" s="391"/>
      <c r="J66" s="391"/>
      <c r="K66" s="391"/>
      <c r="L66" s="391"/>
      <c r="M66" s="391"/>
      <c r="N66" s="391"/>
      <c r="O66" s="391"/>
      <c r="P66" s="391"/>
      <c r="Q66" s="391"/>
      <c r="R66" s="391"/>
      <c r="S66" s="391"/>
      <c r="T66" s="391"/>
      <c r="U66" s="391"/>
      <c r="V66" s="391"/>
      <c r="W66" s="391"/>
      <c r="X66" s="391"/>
      <c r="Y66" s="391"/>
      <c r="Z66" s="391"/>
    </row>
    <row r="67" spans="2:26" x14ac:dyDescent="0.25">
      <c r="B67" s="391"/>
      <c r="C67" s="391"/>
      <c r="D67" s="391"/>
      <c r="E67" s="391"/>
      <c r="F67" s="391"/>
      <c r="G67" s="391"/>
      <c r="H67" s="391"/>
      <c r="I67" s="391"/>
      <c r="J67" s="391"/>
      <c r="K67" s="391"/>
      <c r="L67" s="391"/>
      <c r="M67" s="391"/>
      <c r="N67" s="391"/>
      <c r="O67" s="391"/>
      <c r="P67" s="391"/>
      <c r="Q67" s="391"/>
      <c r="R67" s="391"/>
      <c r="S67" s="391"/>
      <c r="T67" s="391"/>
      <c r="U67" s="391"/>
      <c r="V67" s="391"/>
      <c r="W67" s="391"/>
      <c r="X67" s="391"/>
      <c r="Y67" s="391"/>
      <c r="Z67" s="391"/>
    </row>
    <row r="68" spans="2:26" x14ac:dyDescent="0.25">
      <c r="B68" s="391"/>
      <c r="C68" s="391"/>
      <c r="D68" s="391"/>
      <c r="E68" s="391"/>
      <c r="F68" s="391"/>
      <c r="G68" s="391"/>
      <c r="H68" s="391"/>
      <c r="I68" s="391"/>
      <c r="J68" s="391"/>
      <c r="K68" s="391"/>
      <c r="L68" s="391"/>
      <c r="M68" s="391"/>
      <c r="N68" s="391"/>
      <c r="O68" s="391"/>
      <c r="P68" s="391"/>
      <c r="Q68" s="391"/>
      <c r="R68" s="391"/>
      <c r="S68" s="391"/>
      <c r="T68" s="391"/>
      <c r="U68" s="391"/>
      <c r="V68" s="391"/>
      <c r="W68" s="391"/>
      <c r="X68" s="391"/>
      <c r="Y68" s="391"/>
      <c r="Z68" s="391"/>
    </row>
    <row r="69" spans="2:26" x14ac:dyDescent="0.25">
      <c r="B69" s="391"/>
      <c r="C69" s="391"/>
      <c r="D69" s="391"/>
      <c r="E69" s="391"/>
      <c r="F69" s="391"/>
      <c r="G69" s="391"/>
      <c r="H69" s="391"/>
      <c r="I69" s="391"/>
      <c r="J69" s="391"/>
      <c r="K69" s="391"/>
      <c r="L69" s="391"/>
      <c r="M69" s="391"/>
      <c r="N69" s="391"/>
      <c r="O69" s="391"/>
      <c r="P69" s="391"/>
      <c r="Q69" s="391"/>
      <c r="R69" s="391"/>
      <c r="S69" s="391"/>
      <c r="T69" s="391"/>
      <c r="U69" s="391"/>
      <c r="V69" s="391"/>
      <c r="W69" s="391"/>
      <c r="X69" s="391"/>
      <c r="Y69" s="391"/>
      <c r="Z69" s="391"/>
    </row>
    <row r="70" spans="2:26" x14ac:dyDescent="0.25">
      <c r="B70" s="391"/>
      <c r="C70" s="391"/>
      <c r="D70" s="391"/>
      <c r="E70" s="391"/>
      <c r="F70" s="391"/>
      <c r="G70" s="391"/>
      <c r="H70" s="391"/>
      <c r="I70" s="391"/>
      <c r="J70" s="391"/>
      <c r="K70" s="391"/>
      <c r="L70" s="391"/>
      <c r="M70" s="391"/>
      <c r="N70" s="391"/>
      <c r="O70" s="391"/>
      <c r="P70" s="391"/>
      <c r="Q70" s="391"/>
      <c r="R70" s="391"/>
      <c r="S70" s="391"/>
      <c r="T70" s="391"/>
      <c r="U70" s="391"/>
      <c r="V70" s="391"/>
      <c r="W70" s="391"/>
      <c r="X70" s="391"/>
      <c r="Y70" s="391"/>
      <c r="Z70" s="391"/>
    </row>
    <row r="71" spans="2:26" x14ac:dyDescent="0.25">
      <c r="B71" s="391"/>
      <c r="C71" s="391"/>
      <c r="D71" s="391"/>
      <c r="E71" s="391"/>
      <c r="F71" s="391"/>
      <c r="G71" s="391"/>
      <c r="H71" s="391"/>
      <c r="I71" s="391"/>
      <c r="J71" s="391"/>
      <c r="K71" s="391"/>
      <c r="L71" s="391"/>
      <c r="M71" s="391"/>
      <c r="N71" s="391"/>
      <c r="O71" s="391"/>
      <c r="P71" s="391"/>
      <c r="Q71" s="391"/>
      <c r="R71" s="391"/>
      <c r="S71" s="391"/>
      <c r="T71" s="391"/>
      <c r="U71" s="391"/>
      <c r="V71" s="391"/>
      <c r="W71" s="391"/>
      <c r="X71" s="391"/>
      <c r="Y71" s="391"/>
      <c r="Z71" s="391"/>
    </row>
  </sheetData>
  <mergeCells count="6">
    <mergeCell ref="A2:H2"/>
    <mergeCell ref="J2:Q2"/>
    <mergeCell ref="A3:H3"/>
    <mergeCell ref="J3:Q3"/>
    <mergeCell ref="A14:H14"/>
    <mergeCell ref="J14:Q14"/>
  </mergeCells>
  <hyperlinks>
    <hyperlink ref="A1" location="INDICE!A1" display="INDICE" xr:uid="{3225BB02-B0C4-4504-B055-F5A3B547EB76}"/>
  </hyperlink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T60"/>
  <sheetViews>
    <sheetView workbookViewId="0">
      <selection activeCell="F61" sqref="F61:G333"/>
    </sheetView>
  </sheetViews>
  <sheetFormatPr baseColWidth="10" defaultColWidth="11.5703125" defaultRowHeight="15" x14ac:dyDescent="0.25"/>
  <cols>
    <col min="1" max="1" width="11.5703125" style="194"/>
    <col min="2" max="2" width="9.7109375" style="194" customWidth="1"/>
    <col min="3" max="3" width="13.28515625" style="194" customWidth="1"/>
    <col min="4" max="9" width="7.7109375" style="194" customWidth="1"/>
    <col min="10" max="11" width="11.5703125" style="194"/>
    <col min="12" max="12" width="9.7109375" style="194" customWidth="1"/>
    <col min="13" max="13" width="13.28515625" style="194" customWidth="1"/>
    <col min="14" max="19" width="10.7109375" style="194" customWidth="1"/>
    <col min="20" max="16384" width="11.5703125" style="194"/>
  </cols>
  <sheetData>
    <row r="1" spans="1:20" x14ac:dyDescent="0.25">
      <c r="A1" s="398" t="s">
        <v>344</v>
      </c>
      <c r="B1" s="294"/>
    </row>
    <row r="2" spans="1:20" ht="28.9" customHeight="1" x14ac:dyDescent="0.25">
      <c r="A2" s="863" t="s">
        <v>136</v>
      </c>
      <c r="B2" s="863"/>
      <c r="C2" s="863"/>
      <c r="D2" s="863"/>
      <c r="E2" s="863"/>
      <c r="F2" s="863"/>
      <c r="G2" s="863"/>
      <c r="H2" s="863"/>
      <c r="I2" s="863"/>
      <c r="J2" s="323"/>
      <c r="K2" s="863" t="s">
        <v>496</v>
      </c>
      <c r="L2" s="863"/>
      <c r="M2" s="863"/>
      <c r="N2" s="863"/>
      <c r="O2" s="863"/>
      <c r="P2" s="863"/>
      <c r="Q2" s="863"/>
      <c r="R2" s="863"/>
      <c r="S2" s="863"/>
      <c r="T2" s="323"/>
    </row>
    <row r="3" spans="1:20" x14ac:dyDescent="0.25">
      <c r="A3" s="864" t="s">
        <v>238</v>
      </c>
      <c r="B3" s="864"/>
      <c r="C3" s="864"/>
      <c r="D3" s="864"/>
      <c r="E3" s="864"/>
      <c r="F3" s="864"/>
      <c r="G3" s="864"/>
      <c r="H3" s="864"/>
      <c r="I3" s="864"/>
      <c r="J3" s="323"/>
      <c r="K3" s="864" t="s">
        <v>25</v>
      </c>
      <c r="L3" s="864"/>
      <c r="M3" s="864"/>
      <c r="N3" s="864"/>
      <c r="O3" s="864"/>
      <c r="P3" s="864"/>
      <c r="Q3" s="864"/>
      <c r="R3" s="864"/>
      <c r="S3" s="864"/>
      <c r="T3" s="323"/>
    </row>
    <row r="4" spans="1:20" ht="14.45" customHeight="1" x14ac:dyDescent="0.25">
      <c r="A4" s="327"/>
      <c r="B4" s="327"/>
      <c r="C4" s="327"/>
      <c r="D4" s="327"/>
      <c r="E4" s="323"/>
      <c r="F4" s="327"/>
      <c r="G4" s="327"/>
      <c r="H4" s="327"/>
      <c r="I4" s="327"/>
      <c r="J4" s="323"/>
      <c r="K4" s="323"/>
      <c r="L4" s="323"/>
      <c r="M4" s="323"/>
      <c r="N4" s="323"/>
      <c r="O4" s="323"/>
      <c r="P4" s="323"/>
      <c r="Q4" s="323"/>
      <c r="R4" s="323"/>
      <c r="S4" s="323"/>
      <c r="T4" s="323"/>
    </row>
    <row r="5" spans="1:20" ht="14.45" customHeight="1" x14ac:dyDescent="0.25">
      <c r="A5" s="285"/>
      <c r="B5" s="282"/>
      <c r="C5" s="282"/>
      <c r="D5" s="50">
        <v>2006</v>
      </c>
      <c r="E5" s="50">
        <v>2009</v>
      </c>
      <c r="F5" s="50">
        <v>2011</v>
      </c>
      <c r="G5" s="283">
        <v>2013</v>
      </c>
      <c r="H5" s="283">
        <v>2015</v>
      </c>
      <c r="I5" s="286">
        <v>2017</v>
      </c>
      <c r="J5" s="323"/>
      <c r="K5" s="285"/>
      <c r="L5" s="282"/>
      <c r="M5" s="282"/>
      <c r="N5" s="50">
        <v>2006</v>
      </c>
      <c r="O5" s="50">
        <v>2009</v>
      </c>
      <c r="P5" s="50">
        <v>2011</v>
      </c>
      <c r="Q5" s="283">
        <v>2013</v>
      </c>
      <c r="R5" s="283">
        <v>2015</v>
      </c>
      <c r="S5" s="286">
        <v>2017</v>
      </c>
      <c r="T5" s="218"/>
    </row>
    <row r="6" spans="1:20" ht="14.45" customHeight="1" x14ac:dyDescent="0.25">
      <c r="A6" s="313"/>
      <c r="B6" s="290"/>
      <c r="C6" s="327"/>
      <c r="D6" s="169"/>
      <c r="E6" s="169"/>
      <c r="F6" s="169"/>
      <c r="G6" s="326"/>
      <c r="H6" s="326"/>
      <c r="I6" s="365"/>
      <c r="J6" s="323"/>
      <c r="K6" s="366"/>
      <c r="L6" s="367"/>
      <c r="M6" s="367"/>
      <c r="N6" s="319"/>
      <c r="O6" s="319"/>
      <c r="P6" s="319"/>
      <c r="Q6" s="319"/>
      <c r="R6" s="319"/>
      <c r="S6" s="345"/>
      <c r="T6" s="218"/>
    </row>
    <row r="7" spans="1:20" ht="14.45" customHeight="1" x14ac:dyDescent="0.25">
      <c r="A7" s="313" t="s">
        <v>9</v>
      </c>
      <c r="B7" s="213" t="s">
        <v>230</v>
      </c>
      <c r="C7" s="327" t="s">
        <v>91</v>
      </c>
      <c r="D7" s="361">
        <v>6.5250672614457574</v>
      </c>
      <c r="E7" s="361">
        <v>6.1126214337156322</v>
      </c>
      <c r="F7" s="361">
        <v>7.100586099361621</v>
      </c>
      <c r="G7" s="361">
        <v>6.5988256067538789</v>
      </c>
      <c r="H7" s="361">
        <v>6.7289112557388631</v>
      </c>
      <c r="I7" s="368">
        <v>5.9691893773563756</v>
      </c>
      <c r="J7" s="323"/>
      <c r="K7" s="313" t="s">
        <v>9</v>
      </c>
      <c r="L7" s="213" t="s">
        <v>230</v>
      </c>
      <c r="M7" s="327" t="s">
        <v>91</v>
      </c>
      <c r="N7" s="510">
        <v>69217</v>
      </c>
      <c r="O7" s="511">
        <v>70107</v>
      </c>
      <c r="P7" s="511">
        <v>97247</v>
      </c>
      <c r="Q7" s="511">
        <v>103332</v>
      </c>
      <c r="R7" s="511">
        <v>106699</v>
      </c>
      <c r="S7" s="527">
        <v>101170</v>
      </c>
      <c r="T7" s="218"/>
    </row>
    <row r="8" spans="1:20" ht="14.45" customHeight="1" x14ac:dyDescent="0.25">
      <c r="A8" s="229"/>
      <c r="B8" s="213"/>
      <c r="C8" s="327" t="s">
        <v>92</v>
      </c>
      <c r="D8" s="361">
        <v>0.26193868597506026</v>
      </c>
      <c r="E8" s="361">
        <v>0.27553232144056111</v>
      </c>
      <c r="F8" s="361">
        <v>0.30693469844035159</v>
      </c>
      <c r="G8" s="361">
        <v>0.23630551485044121</v>
      </c>
      <c r="H8" s="361">
        <v>0.21654936404295455</v>
      </c>
      <c r="I8" s="368">
        <v>0.19364038968653535</v>
      </c>
      <c r="J8" s="323"/>
      <c r="K8" s="229"/>
      <c r="L8" s="213"/>
      <c r="M8" s="327" t="s">
        <v>92</v>
      </c>
      <c r="N8" s="510">
        <v>3647.7722998723452</v>
      </c>
      <c r="O8" s="511">
        <v>3801.2361221395868</v>
      </c>
      <c r="P8" s="511">
        <v>5229.4189083112487</v>
      </c>
      <c r="Q8" s="511">
        <v>4506.6678376201871</v>
      </c>
      <c r="R8" s="511">
        <v>4194.1367332419586</v>
      </c>
      <c r="S8" s="527">
        <v>4290.5530537526774</v>
      </c>
      <c r="T8" s="218"/>
    </row>
    <row r="9" spans="1:20" ht="14.45" customHeight="1" x14ac:dyDescent="0.25">
      <c r="A9" s="229"/>
      <c r="B9" s="213" t="s">
        <v>231</v>
      </c>
      <c r="C9" s="327" t="s">
        <v>91</v>
      </c>
      <c r="D9" s="361">
        <v>28.805998570871033</v>
      </c>
      <c r="E9" s="361">
        <v>28.081770163969299</v>
      </c>
      <c r="F9" s="361">
        <v>25.948203916139672</v>
      </c>
      <c r="G9" s="361">
        <v>27.296245326215026</v>
      </c>
      <c r="H9" s="361">
        <v>26.396309469754303</v>
      </c>
      <c r="I9" s="368">
        <v>25.632998401057311</v>
      </c>
      <c r="J9" s="323"/>
      <c r="K9" s="229"/>
      <c r="L9" s="213" t="s">
        <v>231</v>
      </c>
      <c r="M9" s="327" t="s">
        <v>91</v>
      </c>
      <c r="N9" s="510">
        <v>305570</v>
      </c>
      <c r="O9" s="511">
        <v>322076</v>
      </c>
      <c r="P9" s="511">
        <v>355377</v>
      </c>
      <c r="Q9" s="511">
        <v>427436</v>
      </c>
      <c r="R9" s="511">
        <v>418561</v>
      </c>
      <c r="S9" s="527">
        <v>434446</v>
      </c>
      <c r="T9" s="218"/>
    </row>
    <row r="10" spans="1:20" ht="14.45" customHeight="1" x14ac:dyDescent="0.25">
      <c r="A10" s="229"/>
      <c r="B10" s="213"/>
      <c r="C10" s="327" t="s">
        <v>92</v>
      </c>
      <c r="D10" s="361">
        <v>0.53165485949296798</v>
      </c>
      <c r="E10" s="361">
        <v>0.53511766625438129</v>
      </c>
      <c r="F10" s="361">
        <v>0.61068388029213216</v>
      </c>
      <c r="G10" s="361">
        <v>0.4659120920485747</v>
      </c>
      <c r="H10" s="361">
        <v>0.3784028588948482</v>
      </c>
      <c r="I10" s="368">
        <v>0.37906129967095836</v>
      </c>
      <c r="J10" s="323"/>
      <c r="K10" s="229"/>
      <c r="L10" s="213"/>
      <c r="M10" s="327" t="s">
        <v>92</v>
      </c>
      <c r="N10" s="510">
        <v>10399.101593613394</v>
      </c>
      <c r="O10" s="511">
        <v>11245.182459180794</v>
      </c>
      <c r="P10" s="511">
        <v>15430.341236023847</v>
      </c>
      <c r="Q10" s="511">
        <v>13546.383088750812</v>
      </c>
      <c r="R10" s="511">
        <v>10579.846141090977</v>
      </c>
      <c r="S10" s="527">
        <v>13012.846707833905</v>
      </c>
      <c r="T10" s="218"/>
    </row>
    <row r="11" spans="1:20" ht="14.45" customHeight="1" x14ac:dyDescent="0.25">
      <c r="A11" s="229"/>
      <c r="B11" s="213" t="s">
        <v>236</v>
      </c>
      <c r="C11" s="327" t="s">
        <v>91</v>
      </c>
      <c r="D11" s="361">
        <v>35.331065832316796</v>
      </c>
      <c r="E11" s="361">
        <v>34.194391597684934</v>
      </c>
      <c r="F11" s="361">
        <v>33.048790015501297</v>
      </c>
      <c r="G11" s="361">
        <v>33.895070932968899</v>
      </c>
      <c r="H11" s="361">
        <v>33.125220725493165</v>
      </c>
      <c r="I11" s="368">
        <v>31.602187778413683</v>
      </c>
      <c r="J11" s="323"/>
      <c r="K11" s="229"/>
      <c r="L11" s="213" t="s">
        <v>236</v>
      </c>
      <c r="M11" s="327" t="s">
        <v>91</v>
      </c>
      <c r="N11" s="510">
        <v>374787</v>
      </c>
      <c r="O11" s="510">
        <v>392183</v>
      </c>
      <c r="P11" s="510">
        <v>452624</v>
      </c>
      <c r="Q11" s="510">
        <v>530768</v>
      </c>
      <c r="R11" s="510">
        <v>525260</v>
      </c>
      <c r="S11" s="527">
        <v>535616</v>
      </c>
      <c r="T11" s="218"/>
    </row>
    <row r="12" spans="1:20" ht="14.45" customHeight="1" x14ac:dyDescent="0.25">
      <c r="A12" s="229"/>
      <c r="B12" s="213"/>
      <c r="C12" s="327" t="s">
        <v>92</v>
      </c>
      <c r="D12" s="361">
        <v>0.57341199703908285</v>
      </c>
      <c r="E12" s="361">
        <v>0.55051554038115968</v>
      </c>
      <c r="F12" s="361">
        <v>0.66374391037647729</v>
      </c>
      <c r="G12" s="361">
        <v>0.5239913624243121</v>
      </c>
      <c r="H12" s="361">
        <v>0.41139470943980266</v>
      </c>
      <c r="I12" s="368">
        <v>0.39967474562383598</v>
      </c>
      <c r="J12" s="323"/>
      <c r="K12" s="229"/>
      <c r="L12" s="213"/>
      <c r="M12" s="327" t="s">
        <v>92</v>
      </c>
      <c r="N12" s="510">
        <v>12683.415120904609</v>
      </c>
      <c r="O12" s="510">
        <v>13150.864267022687</v>
      </c>
      <c r="P12" s="510">
        <v>18488.55624399061</v>
      </c>
      <c r="Q12" s="510">
        <v>16219.96737109588</v>
      </c>
      <c r="R12" s="510">
        <v>12899.336183545158</v>
      </c>
      <c r="S12" s="527">
        <v>15626.959421749414</v>
      </c>
      <c r="T12" s="218"/>
    </row>
    <row r="13" spans="1:20" ht="14.45" customHeight="1" x14ac:dyDescent="0.25">
      <c r="A13" s="229"/>
      <c r="B13" s="213" t="s">
        <v>232</v>
      </c>
      <c r="C13" s="327" t="s">
        <v>91</v>
      </c>
      <c r="D13" s="361">
        <v>19.450765752941688</v>
      </c>
      <c r="E13" s="361">
        <v>19.894552550217014</v>
      </c>
      <c r="F13" s="361">
        <v>21.033497546297614</v>
      </c>
      <c r="G13" s="361">
        <v>20.293055497903779</v>
      </c>
      <c r="H13" s="361">
        <v>21.114600676050653</v>
      </c>
      <c r="I13" s="368">
        <v>20.936650008555226</v>
      </c>
      <c r="J13" s="323"/>
      <c r="K13" s="229"/>
      <c r="L13" s="213" t="s">
        <v>232</v>
      </c>
      <c r="M13" s="327" t="s">
        <v>91</v>
      </c>
      <c r="N13" s="510">
        <v>206331</v>
      </c>
      <c r="O13" s="513">
        <v>228175</v>
      </c>
      <c r="P13" s="513">
        <v>288067</v>
      </c>
      <c r="Q13" s="513">
        <v>317772</v>
      </c>
      <c r="R13" s="513">
        <v>334810</v>
      </c>
      <c r="S13" s="527">
        <v>354849</v>
      </c>
      <c r="T13" s="218"/>
    </row>
    <row r="14" spans="1:20" ht="14.45" customHeight="1" x14ac:dyDescent="0.25">
      <c r="A14" s="229"/>
      <c r="B14" s="213"/>
      <c r="C14" s="327" t="s">
        <v>92</v>
      </c>
      <c r="D14" s="361">
        <v>0.49427943018291903</v>
      </c>
      <c r="E14" s="361">
        <v>0.51739570413674651</v>
      </c>
      <c r="F14" s="361">
        <v>0.57735849006014017</v>
      </c>
      <c r="G14" s="361">
        <v>0.43680893871724674</v>
      </c>
      <c r="H14" s="361">
        <v>0.34753205523053199</v>
      </c>
      <c r="I14" s="368">
        <v>0.35456094978640224</v>
      </c>
      <c r="J14" s="323"/>
      <c r="K14" s="229"/>
      <c r="L14" s="213"/>
      <c r="M14" s="327" t="s">
        <v>92</v>
      </c>
      <c r="N14" s="510">
        <v>8146.7409849571513</v>
      </c>
      <c r="O14" s="513">
        <v>9296.6428516435353</v>
      </c>
      <c r="P14" s="513">
        <v>13728.630339092369</v>
      </c>
      <c r="Q14" s="513">
        <v>10130.914007513644</v>
      </c>
      <c r="R14" s="513">
        <v>8987.6311423984571</v>
      </c>
      <c r="S14" s="527">
        <v>10208.147346721367</v>
      </c>
      <c r="T14" s="218"/>
    </row>
    <row r="15" spans="1:20" ht="14.45" customHeight="1" x14ac:dyDescent="0.25">
      <c r="A15" s="229"/>
      <c r="B15" s="213" t="s">
        <v>233</v>
      </c>
      <c r="C15" s="327" t="s">
        <v>91</v>
      </c>
      <c r="D15" s="361">
        <v>20.856421559108057</v>
      </c>
      <c r="E15" s="361">
        <v>20.099623165306795</v>
      </c>
      <c r="F15" s="361">
        <v>20.381829824549875</v>
      </c>
      <c r="G15" s="361">
        <v>18.177615004645848</v>
      </c>
      <c r="H15" s="361">
        <v>17.975694969981333</v>
      </c>
      <c r="I15" s="368">
        <v>18.08085575884876</v>
      </c>
      <c r="J15" s="323"/>
      <c r="K15" s="229"/>
      <c r="L15" s="213" t="s">
        <v>233</v>
      </c>
      <c r="M15" s="327" t="s">
        <v>91</v>
      </c>
      <c r="N15" s="510">
        <v>221242</v>
      </c>
      <c r="O15" s="513">
        <v>230527</v>
      </c>
      <c r="P15" s="513">
        <v>279142</v>
      </c>
      <c r="Q15" s="513">
        <v>284646</v>
      </c>
      <c r="R15" s="513">
        <v>285037</v>
      </c>
      <c r="S15" s="527">
        <v>306447</v>
      </c>
      <c r="T15" s="218"/>
    </row>
    <row r="16" spans="1:20" ht="14.45" customHeight="1" x14ac:dyDescent="0.25">
      <c r="A16" s="229"/>
      <c r="B16" s="213"/>
      <c r="C16" s="327" t="s">
        <v>92</v>
      </c>
      <c r="D16" s="361">
        <v>0.49524421112581429</v>
      </c>
      <c r="E16" s="361">
        <v>0.53133393490851399</v>
      </c>
      <c r="F16" s="361">
        <v>0.6244588547495622</v>
      </c>
      <c r="G16" s="361">
        <v>0.36519098797317501</v>
      </c>
      <c r="H16" s="361">
        <v>0.307330193757472</v>
      </c>
      <c r="I16" s="368">
        <v>0.3358092743185408</v>
      </c>
      <c r="J16" s="323"/>
      <c r="K16" s="229"/>
      <c r="L16" s="213"/>
      <c r="M16" s="327" t="s">
        <v>92</v>
      </c>
      <c r="N16" s="510">
        <v>7591.4750982352343</v>
      </c>
      <c r="O16" s="513">
        <v>8822.738070049305</v>
      </c>
      <c r="P16" s="513">
        <v>14093.801196275028</v>
      </c>
      <c r="Q16" s="513">
        <v>10303.983608560426</v>
      </c>
      <c r="R16" s="513">
        <v>7837.8481402747002</v>
      </c>
      <c r="S16" s="527">
        <v>9338.2358410955621</v>
      </c>
      <c r="T16" s="218"/>
    </row>
    <row r="17" spans="1:20" ht="14.45" customHeight="1" x14ac:dyDescent="0.25">
      <c r="A17" s="229"/>
      <c r="B17" s="213" t="s">
        <v>234</v>
      </c>
      <c r="C17" s="327" t="s">
        <v>91</v>
      </c>
      <c r="D17" s="361">
        <v>14.35963521388857</v>
      </c>
      <c r="E17" s="361">
        <v>15.127707028028063</v>
      </c>
      <c r="F17" s="361">
        <v>14.538579094207421</v>
      </c>
      <c r="G17" s="361">
        <v>15.306067059834028</v>
      </c>
      <c r="H17" s="361">
        <v>16.19973765198527</v>
      </c>
      <c r="I17" s="368">
        <v>16.447043136051732</v>
      </c>
      <c r="J17" s="323"/>
      <c r="K17" s="229"/>
      <c r="L17" s="213" t="s">
        <v>234</v>
      </c>
      <c r="M17" s="327" t="s">
        <v>91</v>
      </c>
      <c r="N17" s="510">
        <v>152325</v>
      </c>
      <c r="O17" s="513">
        <v>173503</v>
      </c>
      <c r="P17" s="513">
        <v>199115</v>
      </c>
      <c r="Q17" s="513">
        <v>239680</v>
      </c>
      <c r="R17" s="513">
        <v>256876</v>
      </c>
      <c r="S17" s="527">
        <v>278756</v>
      </c>
      <c r="T17" s="218"/>
    </row>
    <row r="18" spans="1:20" ht="14.45" customHeight="1" x14ac:dyDescent="0.25">
      <c r="A18" s="229"/>
      <c r="B18" s="213"/>
      <c r="C18" s="327" t="s">
        <v>92</v>
      </c>
      <c r="D18" s="361">
        <v>0.43867130355775874</v>
      </c>
      <c r="E18" s="361">
        <v>0.40268351694624194</v>
      </c>
      <c r="F18" s="361">
        <v>0.52282362499410928</v>
      </c>
      <c r="G18" s="361">
        <v>0.44022803121272353</v>
      </c>
      <c r="H18" s="361">
        <v>0.3368889159687144</v>
      </c>
      <c r="I18" s="368">
        <v>0.33776943186292119</v>
      </c>
      <c r="J18" s="323"/>
      <c r="K18" s="229"/>
      <c r="L18" s="213"/>
      <c r="M18" s="327" t="s">
        <v>92</v>
      </c>
      <c r="N18" s="510">
        <v>6145.239137396271</v>
      </c>
      <c r="O18" s="513">
        <v>6655.5828050099344</v>
      </c>
      <c r="P18" s="513">
        <v>10075.761019418787</v>
      </c>
      <c r="Q18" s="513">
        <v>8043.5089826277763</v>
      </c>
      <c r="R18" s="513">
        <v>7121.4727210390929</v>
      </c>
      <c r="S18" s="527">
        <v>7305.0712627560497</v>
      </c>
      <c r="T18" s="218"/>
    </row>
    <row r="19" spans="1:20" ht="14.45" customHeight="1" x14ac:dyDescent="0.25">
      <c r="A19" s="229"/>
      <c r="B19" s="213" t="s">
        <v>341</v>
      </c>
      <c r="C19" s="327" t="s">
        <v>91</v>
      </c>
      <c r="D19" s="361">
        <v>10.002111641744895</v>
      </c>
      <c r="E19" s="361">
        <v>10.683725658763194</v>
      </c>
      <c r="F19" s="361">
        <v>10.997303519443793</v>
      </c>
      <c r="G19" s="361">
        <v>12.328191504647442</v>
      </c>
      <c r="H19" s="361">
        <v>11.584745976489581</v>
      </c>
      <c r="I19" s="368">
        <v>12.933263318130594</v>
      </c>
      <c r="J19" s="323"/>
      <c r="K19" s="229"/>
      <c r="L19" s="213" t="s">
        <v>341</v>
      </c>
      <c r="M19" s="327" t="s">
        <v>91</v>
      </c>
      <c r="N19" s="510">
        <v>106101</v>
      </c>
      <c r="O19" s="513">
        <v>122534</v>
      </c>
      <c r="P19" s="513">
        <v>150615</v>
      </c>
      <c r="Q19" s="513">
        <v>193049</v>
      </c>
      <c r="R19" s="513">
        <v>183697</v>
      </c>
      <c r="S19" s="527">
        <v>219202</v>
      </c>
      <c r="T19" s="218"/>
    </row>
    <row r="20" spans="1:20" ht="14.45" customHeight="1" x14ac:dyDescent="0.25">
      <c r="A20" s="229"/>
      <c r="B20" s="213"/>
      <c r="C20" s="327" t="s">
        <v>92</v>
      </c>
      <c r="D20" s="361">
        <v>0.38624708446035277</v>
      </c>
      <c r="E20" s="361">
        <v>0.40729916279196521</v>
      </c>
      <c r="F20" s="361">
        <v>0.47800390892563566</v>
      </c>
      <c r="G20" s="361">
        <v>0.5559967872178273</v>
      </c>
      <c r="H20" s="361">
        <v>0.2994173208451395</v>
      </c>
      <c r="I20" s="368">
        <v>0.32706143942776861</v>
      </c>
      <c r="J20" s="323"/>
      <c r="K20" s="229"/>
      <c r="L20" s="213"/>
      <c r="M20" s="327" t="s">
        <v>92</v>
      </c>
      <c r="N20" s="510">
        <v>4682.4466652664714</v>
      </c>
      <c r="O20" s="513">
        <v>4721.8383157240442</v>
      </c>
      <c r="P20" s="513">
        <v>8351.2625905824425</v>
      </c>
      <c r="Q20" s="513">
        <v>10860.181676585195</v>
      </c>
      <c r="R20" s="513">
        <v>5749.2096377684984</v>
      </c>
      <c r="S20" s="527">
        <v>6655.4525628680303</v>
      </c>
      <c r="T20" s="218"/>
    </row>
    <row r="21" spans="1:20" ht="14.45" customHeight="1" x14ac:dyDescent="0.25">
      <c r="A21" s="229"/>
      <c r="B21" s="213" t="s">
        <v>3</v>
      </c>
      <c r="C21" s="327" t="s">
        <v>91</v>
      </c>
      <c r="D21" s="361">
        <v>100</v>
      </c>
      <c r="E21" s="361">
        <v>100</v>
      </c>
      <c r="F21" s="361">
        <v>100</v>
      </c>
      <c r="G21" s="361">
        <v>100</v>
      </c>
      <c r="H21" s="361">
        <v>100</v>
      </c>
      <c r="I21" s="368">
        <v>100</v>
      </c>
      <c r="J21" s="323"/>
      <c r="K21" s="229"/>
      <c r="L21" s="213" t="s">
        <v>3</v>
      </c>
      <c r="M21" s="327" t="s">
        <v>91</v>
      </c>
      <c r="N21" s="510">
        <v>1060786</v>
      </c>
      <c r="O21" s="513">
        <v>1146922</v>
      </c>
      <c r="P21" s="513">
        <v>1369563</v>
      </c>
      <c r="Q21" s="513">
        <v>1565915</v>
      </c>
      <c r="R21" s="513">
        <v>1585680</v>
      </c>
      <c r="S21" s="527">
        <v>1694870</v>
      </c>
      <c r="T21" s="218"/>
    </row>
    <row r="22" spans="1:20" ht="14.45" customHeight="1" x14ac:dyDescent="0.25">
      <c r="A22" s="229"/>
      <c r="B22" s="169"/>
      <c r="C22" s="327" t="s">
        <v>92</v>
      </c>
      <c r="D22" s="361">
        <v>0</v>
      </c>
      <c r="E22" s="361">
        <v>0</v>
      </c>
      <c r="F22" s="361">
        <v>0</v>
      </c>
      <c r="G22" s="361">
        <v>0</v>
      </c>
      <c r="H22" s="361">
        <v>0</v>
      </c>
      <c r="I22" s="368">
        <v>0</v>
      </c>
      <c r="J22" s="323"/>
      <c r="K22" s="229"/>
      <c r="L22" s="169"/>
      <c r="M22" s="327" t="s">
        <v>92</v>
      </c>
      <c r="N22" s="510">
        <v>29292.066306891655</v>
      </c>
      <c r="O22" s="513">
        <v>31707.61234167797</v>
      </c>
      <c r="P22" s="513">
        <v>50881.157824897426</v>
      </c>
      <c r="Q22" s="513">
        <v>41364.120038623652</v>
      </c>
      <c r="R22" s="513">
        <v>32401.670570399667</v>
      </c>
      <c r="S22" s="527">
        <v>38548.769340152845</v>
      </c>
      <c r="T22" s="218"/>
    </row>
    <row r="23" spans="1:20" ht="14.45" customHeight="1" x14ac:dyDescent="0.25">
      <c r="A23" s="229"/>
      <c r="B23" s="169"/>
      <c r="C23" s="327"/>
      <c r="D23" s="361"/>
      <c r="E23" s="361"/>
      <c r="F23" s="361"/>
      <c r="G23" s="361"/>
      <c r="H23" s="361"/>
      <c r="I23" s="368"/>
      <c r="J23" s="323"/>
      <c r="K23" s="229"/>
      <c r="L23" s="169"/>
      <c r="M23" s="327"/>
      <c r="N23" s="514"/>
      <c r="O23" s="514"/>
      <c r="P23" s="514"/>
      <c r="Q23" s="514"/>
      <c r="R23" s="515"/>
      <c r="S23" s="527"/>
      <c r="T23" s="218"/>
    </row>
    <row r="24" spans="1:20" ht="14.45" customHeight="1" x14ac:dyDescent="0.25">
      <c r="A24" s="229" t="s">
        <v>12</v>
      </c>
      <c r="B24" s="213" t="s">
        <v>230</v>
      </c>
      <c r="C24" s="327" t="s">
        <v>91</v>
      </c>
      <c r="D24" s="361">
        <v>5.2885784649139049</v>
      </c>
      <c r="E24" s="361">
        <v>5.2984184757069581</v>
      </c>
      <c r="F24" s="361">
        <v>5.6653352104207073</v>
      </c>
      <c r="G24" s="361">
        <v>5.2890319656334519</v>
      </c>
      <c r="H24" s="361">
        <v>5.1310180508246459</v>
      </c>
      <c r="I24" s="368">
        <v>4.7479595795924725</v>
      </c>
      <c r="J24" s="323"/>
      <c r="K24" s="229" t="s">
        <v>12</v>
      </c>
      <c r="L24" s="213" t="s">
        <v>230</v>
      </c>
      <c r="M24" s="327" t="s">
        <v>91</v>
      </c>
      <c r="N24" s="510">
        <v>797178</v>
      </c>
      <c r="O24" s="511">
        <v>819140</v>
      </c>
      <c r="P24" s="511">
        <v>883393</v>
      </c>
      <c r="Q24" s="511">
        <v>827308</v>
      </c>
      <c r="R24" s="511">
        <v>819109</v>
      </c>
      <c r="S24" s="527">
        <v>764200</v>
      </c>
      <c r="T24" s="218"/>
    </row>
    <row r="25" spans="1:20" ht="14.45" customHeight="1" x14ac:dyDescent="0.25">
      <c r="A25" s="229"/>
      <c r="B25" s="213"/>
      <c r="C25" s="327" t="s">
        <v>92</v>
      </c>
      <c r="D25" s="361">
        <v>8.3256553340219641E-2</v>
      </c>
      <c r="E25" s="361">
        <v>8.7351452616545158E-2</v>
      </c>
      <c r="F25" s="361">
        <v>0.12667777831390065</v>
      </c>
      <c r="G25" s="361">
        <v>9.9189980325274957E-2</v>
      </c>
      <c r="H25" s="361">
        <v>6.9688161329145043E-2</v>
      </c>
      <c r="I25" s="368">
        <v>8.1382485781056085E-2</v>
      </c>
      <c r="J25" s="323"/>
      <c r="K25" s="229"/>
      <c r="L25" s="213"/>
      <c r="M25" s="327" t="s">
        <v>92</v>
      </c>
      <c r="N25" s="510">
        <v>15319.20587494449</v>
      </c>
      <c r="O25" s="511">
        <v>17491.108471303876</v>
      </c>
      <c r="P25" s="511">
        <v>36238.389564340985</v>
      </c>
      <c r="Q25" s="511">
        <v>21899.100767528205</v>
      </c>
      <c r="R25" s="511">
        <v>15036.176732976499</v>
      </c>
      <c r="S25" s="527">
        <v>16667.734088833447</v>
      </c>
      <c r="T25" s="218"/>
    </row>
    <row r="26" spans="1:20" ht="14.45" customHeight="1" x14ac:dyDescent="0.25">
      <c r="A26" s="229"/>
      <c r="B26" s="213" t="s">
        <v>231</v>
      </c>
      <c r="C26" s="327" t="s">
        <v>91</v>
      </c>
      <c r="D26" s="361">
        <v>23.501487171791595</v>
      </c>
      <c r="E26" s="361">
        <v>21.282716104083516</v>
      </c>
      <c r="F26" s="361">
        <v>19.803132851303591</v>
      </c>
      <c r="G26" s="361">
        <v>19.422610536854247</v>
      </c>
      <c r="H26" s="361">
        <v>18.937627213052174</v>
      </c>
      <c r="I26" s="368">
        <v>17.651667393067619</v>
      </c>
      <c r="J26" s="323"/>
      <c r="K26" s="229"/>
      <c r="L26" s="213" t="s">
        <v>231</v>
      </c>
      <c r="M26" s="327" t="s">
        <v>91</v>
      </c>
      <c r="N26" s="510">
        <v>3542515</v>
      </c>
      <c r="O26" s="511">
        <v>3290326</v>
      </c>
      <c r="P26" s="511">
        <v>3087893</v>
      </c>
      <c r="Q26" s="511">
        <v>3038076</v>
      </c>
      <c r="R26" s="511">
        <v>3023178</v>
      </c>
      <c r="S26" s="527">
        <v>2841095</v>
      </c>
      <c r="T26" s="218"/>
    </row>
    <row r="27" spans="1:20" ht="14.45" customHeight="1" x14ac:dyDescent="0.25">
      <c r="A27" s="229"/>
      <c r="B27" s="213"/>
      <c r="C27" s="327" t="s">
        <v>92</v>
      </c>
      <c r="D27" s="361">
        <v>0.16799241750426519</v>
      </c>
      <c r="E27" s="361">
        <v>0.20106943292123397</v>
      </c>
      <c r="F27" s="361">
        <v>0.25779686074730818</v>
      </c>
      <c r="G27" s="361">
        <v>0.19171929904133361</v>
      </c>
      <c r="H27" s="361">
        <v>0.15731199065414489</v>
      </c>
      <c r="I27" s="368">
        <v>0.16753812936890361</v>
      </c>
      <c r="J27" s="323"/>
      <c r="K27" s="229"/>
      <c r="L27" s="213"/>
      <c r="M27" s="327" t="s">
        <v>92</v>
      </c>
      <c r="N27" s="510">
        <v>43495.286828398515</v>
      </c>
      <c r="O27" s="511">
        <v>54408.972598730921</v>
      </c>
      <c r="P27" s="511">
        <v>96630.117566532746</v>
      </c>
      <c r="Q27" s="511">
        <v>63741.688870463578</v>
      </c>
      <c r="R27" s="511">
        <v>41128.386977283466</v>
      </c>
      <c r="S27" s="527">
        <v>41995.410264076214</v>
      </c>
      <c r="T27" s="218"/>
    </row>
    <row r="28" spans="1:20" ht="14.45" customHeight="1" x14ac:dyDescent="0.25">
      <c r="A28" s="229"/>
      <c r="B28" s="213" t="s">
        <v>236</v>
      </c>
      <c r="C28" s="327" t="s">
        <v>91</v>
      </c>
      <c r="D28" s="361">
        <v>28.790065636705499</v>
      </c>
      <c r="E28" s="361">
        <v>26.581134579790472</v>
      </c>
      <c r="F28" s="361">
        <v>25.468468061724298</v>
      </c>
      <c r="G28" s="361">
        <v>24.711642502487702</v>
      </c>
      <c r="H28" s="361">
        <v>24.068645263876821</v>
      </c>
      <c r="I28" s="368">
        <v>22.399626972660091</v>
      </c>
      <c r="J28" s="323"/>
      <c r="K28" s="229"/>
      <c r="L28" s="213" t="s">
        <v>236</v>
      </c>
      <c r="M28" s="327" t="s">
        <v>91</v>
      </c>
      <c r="N28" s="510">
        <v>4339693</v>
      </c>
      <c r="O28" s="513">
        <v>4109466</v>
      </c>
      <c r="P28" s="513">
        <v>3971286</v>
      </c>
      <c r="Q28" s="513">
        <v>3865384</v>
      </c>
      <c r="R28" s="513">
        <v>3842287</v>
      </c>
      <c r="S28" s="527">
        <v>3605295</v>
      </c>
      <c r="T28" s="218"/>
    </row>
    <row r="29" spans="1:20" ht="14.45" customHeight="1" x14ac:dyDescent="0.25">
      <c r="A29" s="229"/>
      <c r="B29" s="213"/>
      <c r="C29" s="327" t="s">
        <v>92</v>
      </c>
      <c r="D29" s="361">
        <v>0.18829752788419341</v>
      </c>
      <c r="E29" s="361">
        <v>0.22758235495522319</v>
      </c>
      <c r="F29" s="361">
        <v>0.30125924586543101</v>
      </c>
      <c r="G29" s="361">
        <v>0.19425238691358607</v>
      </c>
      <c r="H29" s="361">
        <v>0.16673248488138462</v>
      </c>
      <c r="I29" s="368">
        <v>0.19213544452658357</v>
      </c>
      <c r="J29" s="323"/>
      <c r="K29" s="229"/>
      <c r="L29" s="213"/>
      <c r="M29" s="327" t="s">
        <v>92</v>
      </c>
      <c r="N29" s="510">
        <v>52514.85296178751</v>
      </c>
      <c r="O29" s="510">
        <v>65941.575418856388</v>
      </c>
      <c r="P29" s="510">
        <v>127619.3450434808</v>
      </c>
      <c r="Q29" s="510">
        <v>77874.199438429263</v>
      </c>
      <c r="R29" s="510">
        <v>50366.192187050219</v>
      </c>
      <c r="S29" s="527">
        <v>52657.214533402068</v>
      </c>
      <c r="T29" s="218"/>
    </row>
    <row r="30" spans="1:20" ht="14.45" customHeight="1" x14ac:dyDescent="0.25">
      <c r="A30" s="229"/>
      <c r="B30" s="213" t="s">
        <v>232</v>
      </c>
      <c r="C30" s="327" t="s">
        <v>91</v>
      </c>
      <c r="D30" s="361">
        <v>19.303671629920913</v>
      </c>
      <c r="E30" s="361">
        <v>19.751029829396153</v>
      </c>
      <c r="F30" s="361">
        <v>20.47876502153024</v>
      </c>
      <c r="G30" s="361">
        <v>19.590626619242926</v>
      </c>
      <c r="H30" s="361">
        <v>19.630642170766997</v>
      </c>
      <c r="I30" s="368">
        <v>19.164111837373998</v>
      </c>
      <c r="J30" s="323"/>
      <c r="K30" s="229"/>
      <c r="L30" s="213" t="s">
        <v>232</v>
      </c>
      <c r="M30" s="327" t="s">
        <v>91</v>
      </c>
      <c r="N30" s="510">
        <v>2909754</v>
      </c>
      <c r="O30" s="513">
        <v>3053526</v>
      </c>
      <c r="P30" s="513">
        <v>3193244</v>
      </c>
      <c r="Q30" s="513">
        <v>3064357</v>
      </c>
      <c r="R30" s="513">
        <v>3133810</v>
      </c>
      <c r="S30" s="527">
        <v>3084528</v>
      </c>
      <c r="T30" s="218"/>
    </row>
    <row r="31" spans="1:20" ht="14.45" customHeight="1" x14ac:dyDescent="0.25">
      <c r="A31" s="229"/>
      <c r="B31" s="213"/>
      <c r="C31" s="327" t="s">
        <v>92</v>
      </c>
      <c r="D31" s="361">
        <v>0.17428068528503812</v>
      </c>
      <c r="E31" s="361">
        <v>0.19016065661553477</v>
      </c>
      <c r="F31" s="361">
        <v>0.27514947204888829</v>
      </c>
      <c r="G31" s="361">
        <v>0.17234158424462731</v>
      </c>
      <c r="H31" s="361">
        <v>0.2157182377282621</v>
      </c>
      <c r="I31" s="368">
        <v>0.19103085662905483</v>
      </c>
      <c r="J31" s="323"/>
      <c r="K31" s="229"/>
      <c r="L31" s="213"/>
      <c r="M31" s="327" t="s">
        <v>92</v>
      </c>
      <c r="N31" s="510">
        <v>38063.649163542352</v>
      </c>
      <c r="O31" s="513">
        <v>41232.50340569859</v>
      </c>
      <c r="P31" s="513">
        <v>118090.95045627766</v>
      </c>
      <c r="Q31" s="513">
        <v>58834.875047491427</v>
      </c>
      <c r="R31" s="513">
        <v>51470.559720648147</v>
      </c>
      <c r="S31" s="527">
        <v>49413.612339340718</v>
      </c>
      <c r="T31" s="218"/>
    </row>
    <row r="32" spans="1:20" ht="14.45" customHeight="1" x14ac:dyDescent="0.25">
      <c r="A32" s="229"/>
      <c r="B32" s="213" t="s">
        <v>233</v>
      </c>
      <c r="C32" s="327" t="s">
        <v>91</v>
      </c>
      <c r="D32" s="361">
        <v>21.43254242622422</v>
      </c>
      <c r="E32" s="361">
        <v>19.699878752283702</v>
      </c>
      <c r="F32" s="361">
        <v>18.572243408432222</v>
      </c>
      <c r="G32" s="361">
        <v>19.128465719278694</v>
      </c>
      <c r="H32" s="361">
        <v>18.569389413055191</v>
      </c>
      <c r="I32" s="368">
        <v>18.8091269923863</v>
      </c>
      <c r="J32" s="323"/>
      <c r="K32" s="229"/>
      <c r="L32" s="213" t="s">
        <v>233</v>
      </c>
      <c r="M32" s="327" t="s">
        <v>91</v>
      </c>
      <c r="N32" s="510">
        <v>3230651</v>
      </c>
      <c r="O32" s="513">
        <v>3045618</v>
      </c>
      <c r="P32" s="513">
        <v>2895961</v>
      </c>
      <c r="Q32" s="513">
        <v>2992066</v>
      </c>
      <c r="R32" s="513">
        <v>2964393</v>
      </c>
      <c r="S32" s="527">
        <v>3027392</v>
      </c>
      <c r="T32" s="218"/>
    </row>
    <row r="33" spans="1:20" ht="14.45" customHeight="1" x14ac:dyDescent="0.25">
      <c r="A33" s="229"/>
      <c r="B33" s="213"/>
      <c r="C33" s="327" t="s">
        <v>92</v>
      </c>
      <c r="D33" s="361">
        <v>0.17864428138687477</v>
      </c>
      <c r="E33" s="361">
        <v>0.19139688368643079</v>
      </c>
      <c r="F33" s="361">
        <v>0.22487579790379086</v>
      </c>
      <c r="G33" s="361">
        <v>0.19680695274980867</v>
      </c>
      <c r="H33" s="361">
        <v>0.14637367262885709</v>
      </c>
      <c r="I33" s="368">
        <v>0.17659988627895265</v>
      </c>
      <c r="J33" s="323"/>
      <c r="K33" s="229"/>
      <c r="L33" s="213"/>
      <c r="M33" s="327" t="s">
        <v>92</v>
      </c>
      <c r="N33" s="510">
        <v>40200.058950068626</v>
      </c>
      <c r="O33" s="513">
        <v>49917.771996801785</v>
      </c>
      <c r="P33" s="513">
        <v>80396.84204609289</v>
      </c>
      <c r="Q33" s="513">
        <v>61812.114296786494</v>
      </c>
      <c r="R33" s="513">
        <v>39569.386246022987</v>
      </c>
      <c r="S33" s="527">
        <v>45709.332059888795</v>
      </c>
      <c r="T33" s="218"/>
    </row>
    <row r="34" spans="1:20" ht="14.45" customHeight="1" x14ac:dyDescent="0.25">
      <c r="A34" s="229"/>
      <c r="B34" s="213" t="s">
        <v>234</v>
      </c>
      <c r="C34" s="327" t="s">
        <v>91</v>
      </c>
      <c r="D34" s="361">
        <v>17.258158613701404</v>
      </c>
      <c r="E34" s="361">
        <v>18.678914119812408</v>
      </c>
      <c r="F34" s="361">
        <v>19.526289826326661</v>
      </c>
      <c r="G34" s="361">
        <v>19.422035161205873</v>
      </c>
      <c r="H34" s="361">
        <v>19.618107615390731</v>
      </c>
      <c r="I34" s="368">
        <v>19.630296604575175</v>
      </c>
      <c r="J34" s="323"/>
      <c r="K34" s="229"/>
      <c r="L34" s="213" t="s">
        <v>234</v>
      </c>
      <c r="M34" s="327" t="s">
        <v>91</v>
      </c>
      <c r="N34" s="510">
        <v>2601422</v>
      </c>
      <c r="O34" s="513">
        <v>2887776</v>
      </c>
      <c r="P34" s="513">
        <v>3044725</v>
      </c>
      <c r="Q34" s="513">
        <v>3037986</v>
      </c>
      <c r="R34" s="513">
        <v>3131809</v>
      </c>
      <c r="S34" s="527">
        <v>3159562</v>
      </c>
      <c r="T34" s="218"/>
    </row>
    <row r="35" spans="1:20" ht="14.45" customHeight="1" x14ac:dyDescent="0.25">
      <c r="A35" s="229"/>
      <c r="B35" s="213"/>
      <c r="C35" s="327" t="s">
        <v>92</v>
      </c>
      <c r="D35" s="361">
        <v>0.16245528842445262</v>
      </c>
      <c r="E35" s="361">
        <v>0.18097821140103548</v>
      </c>
      <c r="F35" s="361">
        <v>0.2496214954635361</v>
      </c>
      <c r="G35" s="361">
        <v>0.18278273775350601</v>
      </c>
      <c r="H35" s="361">
        <v>0.13564635295389904</v>
      </c>
      <c r="I35" s="368">
        <v>0.14780672845883727</v>
      </c>
      <c r="J35" s="323"/>
      <c r="K35" s="229"/>
      <c r="L35" s="213"/>
      <c r="M35" s="327" t="s">
        <v>92</v>
      </c>
      <c r="N35" s="510">
        <v>31359.155292728421</v>
      </c>
      <c r="O35" s="513">
        <v>36179.268340575531</v>
      </c>
      <c r="P35" s="513">
        <v>90997.592968836412</v>
      </c>
      <c r="Q35" s="513">
        <v>59452.708123556724</v>
      </c>
      <c r="R35" s="513">
        <v>32426.007023798509</v>
      </c>
      <c r="S35" s="527">
        <v>34605.710087816682</v>
      </c>
      <c r="T35" s="218"/>
    </row>
    <row r="36" spans="1:20" ht="14.45" customHeight="1" x14ac:dyDescent="0.25">
      <c r="A36" s="229"/>
      <c r="B36" s="213" t="s">
        <v>341</v>
      </c>
      <c r="C36" s="327" t="s">
        <v>91</v>
      </c>
      <c r="D36" s="361">
        <v>13.215561693447967</v>
      </c>
      <c r="E36" s="361">
        <v>15.289042718717264</v>
      </c>
      <c r="F36" s="361">
        <v>15.95423368198658</v>
      </c>
      <c r="G36" s="361">
        <v>17.147229997784805</v>
      </c>
      <c r="H36" s="361">
        <v>18.113215536910257</v>
      </c>
      <c r="I36" s="368">
        <v>19.996837593004432</v>
      </c>
      <c r="J36" s="323"/>
      <c r="K36" s="229"/>
      <c r="L36" s="213" t="s">
        <v>341</v>
      </c>
      <c r="M36" s="327" t="s">
        <v>91</v>
      </c>
      <c r="N36" s="510">
        <v>1992058</v>
      </c>
      <c r="O36" s="513">
        <v>2363699</v>
      </c>
      <c r="P36" s="513">
        <v>2487736</v>
      </c>
      <c r="Q36" s="513">
        <v>2682162</v>
      </c>
      <c r="R36" s="513">
        <v>2891570</v>
      </c>
      <c r="S36" s="527">
        <v>3218558</v>
      </c>
      <c r="T36" s="218"/>
    </row>
    <row r="37" spans="1:20" ht="14.45" customHeight="1" x14ac:dyDescent="0.25">
      <c r="A37" s="229"/>
      <c r="B37" s="213"/>
      <c r="C37" s="327" t="s">
        <v>92</v>
      </c>
      <c r="D37" s="361">
        <v>0.18252838924418113</v>
      </c>
      <c r="E37" s="361">
        <v>0.22495912240352531</v>
      </c>
      <c r="F37" s="361">
        <v>0.31621867998460468</v>
      </c>
      <c r="G37" s="361">
        <v>0.21560386942023738</v>
      </c>
      <c r="H37" s="361">
        <v>0.1879398351852106</v>
      </c>
      <c r="I37" s="368">
        <v>0.24082902138797246</v>
      </c>
      <c r="J37" s="323"/>
      <c r="K37" s="229"/>
      <c r="L37" s="213"/>
      <c r="M37" s="327" t="s">
        <v>92</v>
      </c>
      <c r="N37" s="510">
        <v>27199.822492456475</v>
      </c>
      <c r="O37" s="513">
        <v>31600.875105341867</v>
      </c>
      <c r="P37" s="513">
        <v>69140.750788886755</v>
      </c>
      <c r="Q37" s="513">
        <v>59485.827293723094</v>
      </c>
      <c r="R37" s="513">
        <v>33878.87102639411</v>
      </c>
      <c r="S37" s="527">
        <v>39273.123888624097</v>
      </c>
      <c r="T37" s="218"/>
    </row>
    <row r="38" spans="1:20" ht="14.45" customHeight="1" x14ac:dyDescent="0.25">
      <c r="A38" s="229"/>
      <c r="B38" s="213" t="s">
        <v>3</v>
      </c>
      <c r="C38" s="327" t="s">
        <v>91</v>
      </c>
      <c r="D38" s="361">
        <v>100</v>
      </c>
      <c r="E38" s="361">
        <v>100</v>
      </c>
      <c r="F38" s="361">
        <v>100</v>
      </c>
      <c r="G38" s="361">
        <v>100</v>
      </c>
      <c r="H38" s="361">
        <v>100</v>
      </c>
      <c r="I38" s="368">
        <v>100</v>
      </c>
      <c r="J38" s="323"/>
      <c r="K38" s="229"/>
      <c r="L38" s="213" t="s">
        <v>3</v>
      </c>
      <c r="M38" s="327" t="s">
        <v>91</v>
      </c>
      <c r="N38" s="510">
        <v>15073578</v>
      </c>
      <c r="O38" s="513">
        <v>15460085</v>
      </c>
      <c r="P38" s="513">
        <v>15592952</v>
      </c>
      <c r="Q38" s="513">
        <v>15641955</v>
      </c>
      <c r="R38" s="513">
        <v>15963869</v>
      </c>
      <c r="S38" s="527">
        <v>16095335</v>
      </c>
      <c r="T38" s="218"/>
    </row>
    <row r="39" spans="1:20" ht="14.45" customHeight="1" x14ac:dyDescent="0.25">
      <c r="A39" s="229"/>
      <c r="B39" s="169"/>
      <c r="C39" s="327" t="s">
        <v>92</v>
      </c>
      <c r="D39" s="361">
        <v>0</v>
      </c>
      <c r="E39" s="361">
        <v>0</v>
      </c>
      <c r="F39" s="361">
        <v>0</v>
      </c>
      <c r="G39" s="361">
        <v>0</v>
      </c>
      <c r="H39" s="361">
        <v>0</v>
      </c>
      <c r="I39" s="368">
        <v>0</v>
      </c>
      <c r="J39" s="323"/>
      <c r="K39" s="229"/>
      <c r="L39" s="169"/>
      <c r="M39" s="327" t="s">
        <v>92</v>
      </c>
      <c r="N39" s="510">
        <v>130237.2940398775</v>
      </c>
      <c r="O39" s="513">
        <v>159918.71093325227</v>
      </c>
      <c r="P39" s="513">
        <v>438118.83451895765</v>
      </c>
      <c r="Q39" s="513">
        <v>278887.05557732208</v>
      </c>
      <c r="R39" s="513">
        <v>157728.53864566318</v>
      </c>
      <c r="S39" s="527">
        <v>161699.16928490211</v>
      </c>
      <c r="T39" s="218"/>
    </row>
    <row r="40" spans="1:20" ht="14.45" customHeight="1" x14ac:dyDescent="0.25">
      <c r="A40" s="229"/>
      <c r="B40" s="290"/>
      <c r="C40" s="218"/>
      <c r="D40" s="361"/>
      <c r="E40" s="361"/>
      <c r="F40" s="361"/>
      <c r="G40" s="361"/>
      <c r="H40" s="361"/>
      <c r="I40" s="368"/>
      <c r="J40" s="323"/>
      <c r="K40" s="229"/>
      <c r="L40" s="290"/>
      <c r="M40" s="218"/>
      <c r="N40" s="515"/>
      <c r="O40" s="515"/>
      <c r="P40" s="515"/>
      <c r="Q40" s="515"/>
      <c r="R40" s="515"/>
      <c r="S40" s="527"/>
      <c r="T40" s="218"/>
    </row>
    <row r="41" spans="1:20" ht="14.45" customHeight="1" x14ac:dyDescent="0.25">
      <c r="A41" s="313" t="s">
        <v>3</v>
      </c>
      <c r="B41" s="213" t="s">
        <v>230</v>
      </c>
      <c r="C41" s="327" t="s">
        <v>91</v>
      </c>
      <c r="D41" s="361">
        <v>5.375860718249533</v>
      </c>
      <c r="E41" s="361">
        <v>5.3546493958845209</v>
      </c>
      <c r="F41" s="361">
        <v>5.7812181743096467</v>
      </c>
      <c r="G41" s="361">
        <v>5.4163183170703935</v>
      </c>
      <c r="H41" s="361">
        <v>5.2792065861824273</v>
      </c>
      <c r="I41" s="368">
        <v>4.8718303511110594</v>
      </c>
      <c r="J41" s="323"/>
      <c r="K41" s="313" t="s">
        <v>3</v>
      </c>
      <c r="L41" s="213" t="s">
        <v>230</v>
      </c>
      <c r="M41" s="327" t="s">
        <v>91</v>
      </c>
      <c r="N41" s="510">
        <v>868328</v>
      </c>
      <c r="O41" s="511">
        <v>889247</v>
      </c>
      <c r="P41" s="511">
        <v>980640</v>
      </c>
      <c r="Q41" s="511">
        <v>935567</v>
      </c>
      <c r="R41" s="511">
        <v>926633</v>
      </c>
      <c r="S41" s="527">
        <v>867547</v>
      </c>
      <c r="T41" s="218"/>
    </row>
    <row r="42" spans="1:20" ht="14.45" customHeight="1" x14ac:dyDescent="0.25">
      <c r="A42" s="229"/>
      <c r="B42" s="213"/>
      <c r="C42" s="327" t="s">
        <v>92</v>
      </c>
      <c r="D42" s="361">
        <v>7.8515698841208625E-2</v>
      </c>
      <c r="E42" s="361">
        <v>8.4020726073523441E-2</v>
      </c>
      <c r="F42" s="361">
        <v>0.11934203657922481</v>
      </c>
      <c r="G42" s="361">
        <v>9.1443149287365688E-2</v>
      </c>
      <c r="H42" s="361">
        <v>6.456844452406979E-2</v>
      </c>
      <c r="I42" s="368">
        <v>7.2887915421436564E-2</v>
      </c>
      <c r="J42" s="323"/>
      <c r="K42" s="229"/>
      <c r="L42" s="213"/>
      <c r="M42" s="327" t="s">
        <v>92</v>
      </c>
      <c r="N42" s="510">
        <v>15669.695254141405</v>
      </c>
      <c r="O42" s="511">
        <v>18412.111928613191</v>
      </c>
      <c r="P42" s="511">
        <v>37209.190111880394</v>
      </c>
      <c r="Q42" s="511">
        <v>23205.388350990135</v>
      </c>
      <c r="R42" s="511">
        <v>15724.55615354473</v>
      </c>
      <c r="S42" s="527">
        <v>17059.29446383578</v>
      </c>
      <c r="T42" s="218"/>
    </row>
    <row r="43" spans="1:20" ht="14.45" customHeight="1" x14ac:dyDescent="0.25">
      <c r="A43" s="229"/>
      <c r="B43" s="213" t="s">
        <v>231</v>
      </c>
      <c r="C43" s="327" t="s">
        <v>91</v>
      </c>
      <c r="D43" s="361">
        <v>23.849707841328133</v>
      </c>
      <c r="E43" s="361">
        <v>21.752276012167634</v>
      </c>
      <c r="F43" s="361">
        <v>20.299289344769925</v>
      </c>
      <c r="G43" s="361">
        <v>20.143208663497155</v>
      </c>
      <c r="H43" s="361">
        <v>19.612026887330327</v>
      </c>
      <c r="I43" s="368">
        <v>18.41323507163926</v>
      </c>
      <c r="J43" s="323"/>
      <c r="K43" s="229"/>
      <c r="L43" s="213" t="s">
        <v>231</v>
      </c>
      <c r="M43" s="327" t="s">
        <v>91</v>
      </c>
      <c r="N43" s="510">
        <v>3852289</v>
      </c>
      <c r="O43" s="511">
        <v>3612402</v>
      </c>
      <c r="P43" s="511">
        <v>3443270</v>
      </c>
      <c r="Q43" s="511">
        <v>3479360</v>
      </c>
      <c r="R43" s="511">
        <v>3442402</v>
      </c>
      <c r="S43" s="527">
        <v>3278921</v>
      </c>
      <c r="T43" s="218"/>
    </row>
    <row r="44" spans="1:20" ht="14.45" customHeight="1" x14ac:dyDescent="0.25">
      <c r="A44" s="229"/>
      <c r="B44" s="213"/>
      <c r="C44" s="327" t="s">
        <v>92</v>
      </c>
      <c r="D44" s="361">
        <v>0.16032464915810232</v>
      </c>
      <c r="E44" s="361">
        <v>0.19289988363959462</v>
      </c>
      <c r="F44" s="361">
        <v>0.24131240324287553</v>
      </c>
      <c r="G44" s="361">
        <v>0.17636515123342211</v>
      </c>
      <c r="H44" s="361">
        <v>0.14991495467401086</v>
      </c>
      <c r="I44" s="368">
        <v>0.16075614908778679</v>
      </c>
      <c r="J44" s="323"/>
      <c r="K44" s="229"/>
      <c r="L44" s="213"/>
      <c r="M44" s="327" t="s">
        <v>92</v>
      </c>
      <c r="N44" s="510">
        <v>44785.46276246944</v>
      </c>
      <c r="O44" s="511">
        <v>57849.251241825041</v>
      </c>
      <c r="P44" s="511">
        <v>100278.28183206331</v>
      </c>
      <c r="Q44" s="511">
        <v>68859.585450462939</v>
      </c>
      <c r="R44" s="511">
        <v>44614.46658072203</v>
      </c>
      <c r="S44" s="527">
        <v>45968.069471880321</v>
      </c>
      <c r="T44" s="218"/>
    </row>
    <row r="45" spans="1:20" ht="14.45" customHeight="1" x14ac:dyDescent="0.25">
      <c r="A45" s="229"/>
      <c r="B45" s="213" t="s">
        <v>236</v>
      </c>
      <c r="C45" s="327" t="s">
        <v>91</v>
      </c>
      <c r="D45" s="361">
        <v>29.225568559577663</v>
      </c>
      <c r="E45" s="361">
        <v>27.106925408052156</v>
      </c>
      <c r="F45" s="361">
        <v>26.080507519079571</v>
      </c>
      <c r="G45" s="361">
        <v>25.559526980567547</v>
      </c>
      <c r="H45" s="361">
        <v>24.891233473512756</v>
      </c>
      <c r="I45" s="368">
        <v>23.285065422750321</v>
      </c>
      <c r="J45" s="323"/>
      <c r="K45" s="229"/>
      <c r="L45" s="213" t="s">
        <v>236</v>
      </c>
      <c r="M45" s="327" t="s">
        <v>91</v>
      </c>
      <c r="N45" s="510">
        <v>4720617</v>
      </c>
      <c r="O45" s="513">
        <v>4501649</v>
      </c>
      <c r="P45" s="513">
        <v>4423910</v>
      </c>
      <c r="Q45" s="513">
        <v>4414927</v>
      </c>
      <c r="R45" s="513">
        <v>4369035</v>
      </c>
      <c r="S45" s="527">
        <v>4146468</v>
      </c>
      <c r="T45" s="218"/>
    </row>
    <row r="46" spans="1:20" ht="14.45" customHeight="1" x14ac:dyDescent="0.25">
      <c r="A46" s="229"/>
      <c r="B46" s="213"/>
      <c r="C46" s="327" t="s">
        <v>92</v>
      </c>
      <c r="D46" s="361">
        <v>0.17930718785694613</v>
      </c>
      <c r="E46" s="361">
        <v>0.2195555007466054</v>
      </c>
      <c r="F46" s="361">
        <v>0.28074804714300655</v>
      </c>
      <c r="G46" s="361">
        <v>0.17841114031347974</v>
      </c>
      <c r="H46" s="361">
        <v>0.15932938073398914</v>
      </c>
      <c r="I46" s="368">
        <v>0.18286784580197468</v>
      </c>
      <c r="J46" s="323"/>
      <c r="K46" s="229"/>
      <c r="L46" s="213"/>
      <c r="M46" s="327" t="s">
        <v>92</v>
      </c>
      <c r="N46" s="510">
        <v>54179.035921503433</v>
      </c>
      <c r="O46" s="513">
        <v>70366.694155869089</v>
      </c>
      <c r="P46" s="513">
        <v>132030.40474748012</v>
      </c>
      <c r="Q46" s="513">
        <v>84572.770067499892</v>
      </c>
      <c r="R46" s="513">
        <v>54678.763882421568</v>
      </c>
      <c r="S46" s="527">
        <v>57288.838186014495</v>
      </c>
      <c r="T46" s="218"/>
    </row>
    <row r="47" spans="1:20" ht="14.45" customHeight="1" x14ac:dyDescent="0.25">
      <c r="A47" s="229"/>
      <c r="B47" s="213" t="s">
        <v>232</v>
      </c>
      <c r="C47" s="327" t="s">
        <v>91</v>
      </c>
      <c r="D47" s="361">
        <v>19.307849450788996</v>
      </c>
      <c r="E47" s="361">
        <v>19.760941872307274</v>
      </c>
      <c r="F47" s="361">
        <v>20.523554437534763</v>
      </c>
      <c r="G47" s="361">
        <v>19.677108653869478</v>
      </c>
      <c r="H47" s="361">
        <v>19.763013883203566</v>
      </c>
      <c r="I47" s="368">
        <v>19.3320995401129</v>
      </c>
      <c r="J47" s="323"/>
      <c r="K47" s="229"/>
      <c r="L47" s="213" t="s">
        <v>232</v>
      </c>
      <c r="M47" s="327" t="s">
        <v>91</v>
      </c>
      <c r="N47" s="510">
        <v>3118672</v>
      </c>
      <c r="O47" s="513">
        <v>3281701</v>
      </c>
      <c r="P47" s="513">
        <v>3481311</v>
      </c>
      <c r="Q47" s="513">
        <v>3398850</v>
      </c>
      <c r="R47" s="513">
        <v>3468904</v>
      </c>
      <c r="S47" s="527">
        <v>3442547</v>
      </c>
      <c r="T47" s="218"/>
    </row>
    <row r="48" spans="1:20" ht="14.45" customHeight="1" x14ac:dyDescent="0.25">
      <c r="A48" s="229"/>
      <c r="B48" s="213"/>
      <c r="C48" s="327" t="s">
        <v>92</v>
      </c>
      <c r="D48" s="361">
        <v>0.16795477640976039</v>
      </c>
      <c r="E48" s="361">
        <v>0.17888206727132552</v>
      </c>
      <c r="F48" s="361">
        <v>0.25972800368258098</v>
      </c>
      <c r="G48" s="361">
        <v>0.16030671882409792</v>
      </c>
      <c r="H48" s="361">
        <v>0.19850713588428123</v>
      </c>
      <c r="I48" s="368">
        <v>0.17582251483753927</v>
      </c>
      <c r="J48" s="323"/>
      <c r="K48" s="229"/>
      <c r="L48" s="213"/>
      <c r="M48" s="327" t="s">
        <v>92</v>
      </c>
      <c r="N48" s="510">
        <v>39215.365343882935</v>
      </c>
      <c r="O48" s="513">
        <v>43047.280579135149</v>
      </c>
      <c r="P48" s="513">
        <v>122176.48612326315</v>
      </c>
      <c r="Q48" s="513">
        <v>62507.871143979632</v>
      </c>
      <c r="R48" s="513">
        <v>53702.473549863564</v>
      </c>
      <c r="S48" s="527">
        <v>51484.335473207386</v>
      </c>
      <c r="T48" s="218"/>
    </row>
    <row r="49" spans="1:20" ht="14.45" customHeight="1" x14ac:dyDescent="0.25">
      <c r="A49" s="229"/>
      <c r="B49" s="213" t="s">
        <v>233</v>
      </c>
      <c r="C49" s="327" t="s">
        <v>91</v>
      </c>
      <c r="D49" s="361">
        <v>21.394121339472953</v>
      </c>
      <c r="E49" s="361">
        <v>19.727486114746625</v>
      </c>
      <c r="F49" s="361">
        <v>18.718350433293647</v>
      </c>
      <c r="G49" s="361">
        <v>19.040356178910848</v>
      </c>
      <c r="H49" s="361">
        <v>18.515881351408247</v>
      </c>
      <c r="I49" s="368">
        <v>18.738728711535543</v>
      </c>
      <c r="J49" s="323"/>
      <c r="K49" s="229"/>
      <c r="L49" s="213" t="s">
        <v>233</v>
      </c>
      <c r="M49" s="327" t="s">
        <v>91</v>
      </c>
      <c r="N49" s="510">
        <v>3455654</v>
      </c>
      <c r="O49" s="513">
        <v>3276145</v>
      </c>
      <c r="P49" s="513">
        <v>3175103</v>
      </c>
      <c r="Q49" s="513">
        <v>3288863</v>
      </c>
      <c r="R49" s="513">
        <v>3250001</v>
      </c>
      <c r="S49" s="527">
        <v>3336883</v>
      </c>
      <c r="T49" s="218"/>
    </row>
    <row r="50" spans="1:20" ht="14.45" customHeight="1" x14ac:dyDescent="0.25">
      <c r="A50" s="229"/>
      <c r="B50" s="213"/>
      <c r="C50" s="327" t="s">
        <v>92</v>
      </c>
      <c r="D50" s="361">
        <v>0.17391219393307336</v>
      </c>
      <c r="E50" s="361">
        <v>0.1835893087324581</v>
      </c>
      <c r="F50" s="361">
        <v>0.21600893564813392</v>
      </c>
      <c r="G50" s="361">
        <v>0.18483385221831872</v>
      </c>
      <c r="H50" s="361">
        <v>0.13689922166909826</v>
      </c>
      <c r="I50" s="368">
        <v>0.16793239314083422</v>
      </c>
      <c r="J50" s="323"/>
      <c r="K50" s="229"/>
      <c r="L50" s="213"/>
      <c r="M50" s="327" t="s">
        <v>92</v>
      </c>
      <c r="N50" s="510">
        <v>41728.98647030491</v>
      </c>
      <c r="O50" s="513">
        <v>52413.698790407085</v>
      </c>
      <c r="P50" s="513">
        <v>84747.267664457206</v>
      </c>
      <c r="Q50" s="513">
        <v>66777.113872933784</v>
      </c>
      <c r="R50" s="513">
        <v>41906.253059585113</v>
      </c>
      <c r="S50" s="527">
        <v>48465.594355462563</v>
      </c>
      <c r="T50" s="218"/>
    </row>
    <row r="51" spans="1:20" ht="14.45" customHeight="1" x14ac:dyDescent="0.25">
      <c r="A51" s="229"/>
      <c r="B51" s="213" t="s">
        <v>234</v>
      </c>
      <c r="C51" s="327" t="s">
        <v>91</v>
      </c>
      <c r="D51" s="361">
        <v>17.068918689431811</v>
      </c>
      <c r="E51" s="361">
        <v>18.433658756210555</v>
      </c>
      <c r="F51" s="361">
        <v>19.123579256967496</v>
      </c>
      <c r="G51" s="361">
        <v>19.019844536455118</v>
      </c>
      <c r="H51" s="361">
        <v>19.307568919649931</v>
      </c>
      <c r="I51" s="368">
        <v>19.328561687845301</v>
      </c>
      <c r="J51" s="323"/>
      <c r="K51" s="229"/>
      <c r="L51" s="213" t="s">
        <v>234</v>
      </c>
      <c r="M51" s="327" t="s">
        <v>91</v>
      </c>
      <c r="N51" s="510">
        <v>2757032</v>
      </c>
      <c r="O51" s="513">
        <v>3061279</v>
      </c>
      <c r="P51" s="513">
        <v>3243840</v>
      </c>
      <c r="Q51" s="513">
        <v>3285320</v>
      </c>
      <c r="R51" s="513">
        <v>3388962</v>
      </c>
      <c r="S51" s="527">
        <v>3441917</v>
      </c>
      <c r="T51" s="218"/>
    </row>
    <row r="52" spans="1:20" ht="14.45" customHeight="1" x14ac:dyDescent="0.25">
      <c r="A52" s="229"/>
      <c r="B52" s="213"/>
      <c r="C52" s="327" t="s">
        <v>92</v>
      </c>
      <c r="D52" s="361">
        <v>0.15699117433091353</v>
      </c>
      <c r="E52" s="361">
        <v>0.17307710577019472</v>
      </c>
      <c r="F52" s="361">
        <v>0.23578949240590236</v>
      </c>
      <c r="G52" s="361">
        <v>0.16688738658596822</v>
      </c>
      <c r="H52" s="361">
        <v>0.12636395196708339</v>
      </c>
      <c r="I52" s="368">
        <v>0.14098547847642542</v>
      </c>
      <c r="J52" s="323"/>
      <c r="K52" s="229"/>
      <c r="L52" s="213"/>
      <c r="M52" s="327" t="s">
        <v>92</v>
      </c>
      <c r="N52" s="510">
        <v>31975.716197564816</v>
      </c>
      <c r="O52" s="513">
        <v>37085.078916624625</v>
      </c>
      <c r="P52" s="513">
        <v>93673.224286000011</v>
      </c>
      <c r="Q52" s="513">
        <v>61106.195971000234</v>
      </c>
      <c r="R52" s="513">
        <v>34044.77584626701</v>
      </c>
      <c r="S52" s="527">
        <v>36082.644274146958</v>
      </c>
      <c r="T52" s="218"/>
    </row>
    <row r="53" spans="1:20" ht="14.45" customHeight="1" x14ac:dyDescent="0.25">
      <c r="A53" s="229"/>
      <c r="B53" s="213" t="s">
        <v>341</v>
      </c>
      <c r="C53" s="327" t="s">
        <v>91</v>
      </c>
      <c r="D53" s="361">
        <v>13.003541960728571</v>
      </c>
      <c r="E53" s="361">
        <v>14.970987848683389</v>
      </c>
      <c r="F53" s="361">
        <v>15.554008353124521</v>
      </c>
      <c r="G53" s="361">
        <v>16.703163650197009</v>
      </c>
      <c r="H53" s="361">
        <v>17.522302372225504</v>
      </c>
      <c r="I53" s="368">
        <v>19.315544637755938</v>
      </c>
      <c r="J53" s="323"/>
      <c r="K53" s="229"/>
      <c r="L53" s="213" t="s">
        <v>341</v>
      </c>
      <c r="M53" s="327" t="s">
        <v>91</v>
      </c>
      <c r="N53" s="510">
        <v>2100378</v>
      </c>
      <c r="O53" s="513">
        <v>2486233</v>
      </c>
      <c r="P53" s="513">
        <v>2638351</v>
      </c>
      <c r="Q53" s="513">
        <v>2885157</v>
      </c>
      <c r="R53" s="513">
        <v>3075603</v>
      </c>
      <c r="S53" s="527">
        <v>3439599</v>
      </c>
      <c r="T53" s="218"/>
    </row>
    <row r="54" spans="1:20" ht="14.45" customHeight="1" x14ac:dyDescent="0.25">
      <c r="A54" s="229"/>
      <c r="B54" s="213"/>
      <c r="C54" s="327" t="s">
        <v>92</v>
      </c>
      <c r="D54" s="361">
        <v>0.17611844948004135</v>
      </c>
      <c r="E54" s="361">
        <v>0.2153513818089898</v>
      </c>
      <c r="F54" s="361">
        <v>0.2958291643987086</v>
      </c>
      <c r="G54" s="361">
        <v>0.20892553107307574</v>
      </c>
      <c r="H54" s="361">
        <v>0.17744874847546668</v>
      </c>
      <c r="I54" s="368">
        <v>0.22280081003152147</v>
      </c>
      <c r="J54" s="323"/>
      <c r="K54" s="229"/>
      <c r="L54" s="213"/>
      <c r="M54" s="327" t="s">
        <v>92</v>
      </c>
      <c r="N54" s="510">
        <v>27967.115490497283</v>
      </c>
      <c r="O54" s="513">
        <v>31852.911930740876</v>
      </c>
      <c r="P54" s="513">
        <v>71208.157640254547</v>
      </c>
      <c r="Q54" s="513">
        <v>63978.90964088992</v>
      </c>
      <c r="R54" s="513">
        <v>34904.586680638989</v>
      </c>
      <c r="S54" s="527">
        <v>40433.238814040764</v>
      </c>
      <c r="T54" s="218"/>
    </row>
    <row r="55" spans="1:20" ht="14.45" customHeight="1" x14ac:dyDescent="0.25">
      <c r="A55" s="229"/>
      <c r="B55" s="213" t="s">
        <v>3</v>
      </c>
      <c r="C55" s="327" t="s">
        <v>91</v>
      </c>
      <c r="D55" s="361">
        <v>100</v>
      </c>
      <c r="E55" s="361">
        <v>100</v>
      </c>
      <c r="F55" s="361">
        <v>100</v>
      </c>
      <c r="G55" s="361">
        <v>100</v>
      </c>
      <c r="H55" s="361">
        <v>100</v>
      </c>
      <c r="I55" s="368">
        <v>100</v>
      </c>
      <c r="J55" s="323"/>
      <c r="K55" s="229"/>
      <c r="L55" s="213" t="s">
        <v>3</v>
      </c>
      <c r="M55" s="327" t="s">
        <v>91</v>
      </c>
      <c r="N55" s="510">
        <v>16152353</v>
      </c>
      <c r="O55" s="513">
        <v>16607007</v>
      </c>
      <c r="P55" s="513">
        <v>16962515</v>
      </c>
      <c r="Q55" s="513">
        <v>17273117</v>
      </c>
      <c r="R55" s="513">
        <v>17552505</v>
      </c>
      <c r="S55" s="527">
        <v>17807414</v>
      </c>
      <c r="T55" s="218"/>
    </row>
    <row r="56" spans="1:20" ht="14.45" customHeight="1" x14ac:dyDescent="0.25">
      <c r="A56" s="229"/>
      <c r="B56" s="169"/>
      <c r="C56" s="327" t="s">
        <v>92</v>
      </c>
      <c r="D56" s="361">
        <v>0</v>
      </c>
      <c r="E56" s="361">
        <v>0</v>
      </c>
      <c r="F56" s="361">
        <v>0</v>
      </c>
      <c r="G56" s="361">
        <v>0</v>
      </c>
      <c r="H56" s="361">
        <v>0</v>
      </c>
      <c r="I56" s="368">
        <v>0</v>
      </c>
      <c r="J56" s="323"/>
      <c r="K56" s="229"/>
      <c r="L56" s="169"/>
      <c r="M56" s="327" t="s">
        <v>92</v>
      </c>
      <c r="N56" s="510">
        <v>133387.55892283155</v>
      </c>
      <c r="O56" s="513">
        <v>169411.06541139749</v>
      </c>
      <c r="P56" s="513">
        <v>454472.3819358655</v>
      </c>
      <c r="Q56" s="513">
        <v>300444.36932946689</v>
      </c>
      <c r="R56" s="513">
        <v>168987.05127454744</v>
      </c>
      <c r="S56" s="527">
        <v>172433.43031196756</v>
      </c>
      <c r="T56" s="218"/>
    </row>
    <row r="57" spans="1:20" ht="14.45" customHeight="1" x14ac:dyDescent="0.25">
      <c r="A57" s="230"/>
      <c r="B57" s="19"/>
      <c r="C57" s="18"/>
      <c r="D57" s="18"/>
      <c r="E57" s="18"/>
      <c r="F57" s="18"/>
      <c r="G57" s="18"/>
      <c r="H57" s="18"/>
      <c r="I57" s="288"/>
      <c r="J57" s="323"/>
      <c r="K57" s="230"/>
      <c r="L57" s="19"/>
      <c r="M57" s="19"/>
      <c r="N57" s="18"/>
      <c r="O57" s="19"/>
      <c r="P57" s="19"/>
      <c r="Q57" s="19"/>
      <c r="R57" s="19"/>
      <c r="S57" s="288"/>
      <c r="T57" s="218"/>
    </row>
    <row r="58" spans="1:20" ht="14.45" customHeight="1" x14ac:dyDescent="0.25">
      <c r="A58" s="865" t="s">
        <v>342</v>
      </c>
      <c r="B58" s="865"/>
      <c r="C58" s="865"/>
      <c r="D58" s="865"/>
      <c r="E58" s="865"/>
      <c r="F58" s="865"/>
      <c r="G58" s="865"/>
      <c r="H58" s="865"/>
      <c r="I58" s="865"/>
      <c r="J58" s="323"/>
      <c r="K58" s="865" t="s">
        <v>342</v>
      </c>
      <c r="L58" s="865"/>
      <c r="M58" s="865"/>
      <c r="N58" s="865"/>
      <c r="O58" s="865"/>
      <c r="P58" s="865"/>
      <c r="Q58" s="865"/>
      <c r="R58" s="865"/>
      <c r="S58" s="865"/>
      <c r="T58" s="865"/>
    </row>
    <row r="59" spans="1:20" ht="14.45" customHeight="1" x14ac:dyDescent="0.25">
      <c r="A59" s="865" t="s">
        <v>6</v>
      </c>
      <c r="B59" s="865"/>
      <c r="C59" s="865"/>
      <c r="D59" s="865"/>
      <c r="E59" s="865"/>
      <c r="F59" s="865"/>
      <c r="G59" s="865"/>
      <c r="H59" s="865"/>
      <c r="I59" s="865"/>
      <c r="K59" s="865" t="s">
        <v>6</v>
      </c>
      <c r="L59" s="865"/>
      <c r="M59" s="865"/>
      <c r="N59" s="865"/>
      <c r="O59" s="865"/>
      <c r="P59" s="865"/>
      <c r="Q59" s="865"/>
      <c r="R59" s="865"/>
      <c r="S59" s="865"/>
      <c r="T59" s="865"/>
    </row>
    <row r="60" spans="1:20" ht="14.45" customHeight="1" x14ac:dyDescent="0.25">
      <c r="K60" s="289"/>
      <c r="L60" s="289"/>
      <c r="M60" s="289"/>
      <c r="N60" s="289"/>
      <c r="O60" s="289"/>
      <c r="P60" s="289"/>
      <c r="Q60" s="289"/>
      <c r="R60" s="289"/>
      <c r="S60" s="289"/>
      <c r="T60" s="289"/>
    </row>
  </sheetData>
  <mergeCells count="8">
    <mergeCell ref="A59:I59"/>
    <mergeCell ref="K59:T59"/>
    <mergeCell ref="A2:I2"/>
    <mergeCell ref="K2:S2"/>
    <mergeCell ref="A3:I3"/>
    <mergeCell ref="K3:S3"/>
    <mergeCell ref="A58:I58"/>
    <mergeCell ref="K58:T58"/>
  </mergeCells>
  <hyperlinks>
    <hyperlink ref="A1" location="INDICE!A1" display="INDICE" xr:uid="{AEAAD4C0-9FEE-4049-A48F-38AA70224655}"/>
  </hyperlinks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D93B2-54CC-4C94-AFC4-57D8E5B1AAD1}">
  <dimension ref="A1:R45"/>
  <sheetViews>
    <sheetView workbookViewId="0"/>
  </sheetViews>
  <sheetFormatPr baseColWidth="10" defaultRowHeight="15" x14ac:dyDescent="0.25"/>
  <cols>
    <col min="1" max="1" width="16.7109375" customWidth="1"/>
    <col min="2" max="2" width="13.28515625" customWidth="1"/>
    <col min="3" max="8" width="7.7109375" customWidth="1"/>
    <col min="10" max="10" width="16.7109375" customWidth="1"/>
    <col min="11" max="11" width="13.28515625" customWidth="1"/>
  </cols>
  <sheetData>
    <row r="1" spans="1:18" x14ac:dyDescent="0.25">
      <c r="A1" s="398" t="s">
        <v>344</v>
      </c>
      <c r="B1" s="194"/>
    </row>
    <row r="2" spans="1:18" ht="28.9" customHeight="1" x14ac:dyDescent="0.25">
      <c r="A2" s="863" t="s">
        <v>648</v>
      </c>
      <c r="B2" s="863"/>
      <c r="C2" s="863"/>
      <c r="D2" s="863"/>
      <c r="E2" s="863"/>
      <c r="F2" s="863"/>
      <c r="G2" s="863"/>
      <c r="H2" s="863"/>
      <c r="I2" s="396"/>
      <c r="J2" s="863" t="s">
        <v>649</v>
      </c>
      <c r="K2" s="863"/>
      <c r="L2" s="863"/>
      <c r="M2" s="863"/>
      <c r="N2" s="863"/>
      <c r="O2" s="863"/>
      <c r="P2" s="863"/>
      <c r="Q2" s="863"/>
    </row>
    <row r="3" spans="1:18" x14ac:dyDescent="0.25">
      <c r="A3" s="864" t="s">
        <v>204</v>
      </c>
      <c r="B3" s="864"/>
      <c r="C3" s="864"/>
      <c r="D3" s="864"/>
      <c r="E3" s="864"/>
      <c r="F3" s="864"/>
      <c r="G3" s="864"/>
      <c r="H3" s="864"/>
      <c r="I3" s="396"/>
      <c r="J3" s="864" t="s">
        <v>5</v>
      </c>
      <c r="K3" s="864"/>
      <c r="L3" s="864"/>
      <c r="M3" s="864"/>
      <c r="N3" s="864"/>
      <c r="O3" s="864"/>
      <c r="P3" s="864"/>
      <c r="Q3" s="864"/>
    </row>
    <row r="4" spans="1:18" x14ac:dyDescent="0.25">
      <c r="A4" s="19"/>
      <c r="B4" s="393"/>
      <c r="C4" s="396"/>
      <c r="D4" s="396"/>
      <c r="E4" s="396"/>
      <c r="F4" s="396"/>
      <c r="G4" s="396"/>
      <c r="H4" s="396"/>
      <c r="I4" s="396"/>
      <c r="J4" s="393"/>
      <c r="K4" s="393"/>
      <c r="L4" s="396"/>
      <c r="M4" s="396"/>
      <c r="N4" s="396"/>
      <c r="O4" s="396"/>
      <c r="P4" s="396"/>
      <c r="Q4" s="396"/>
    </row>
    <row r="5" spans="1:18" ht="14.45" customHeight="1" x14ac:dyDescent="0.25">
      <c r="A5" s="217" t="s">
        <v>24</v>
      </c>
      <c r="B5" s="50"/>
      <c r="C5" s="22">
        <v>2006</v>
      </c>
      <c r="D5" s="22">
        <v>2009</v>
      </c>
      <c r="E5" s="22">
        <v>2011</v>
      </c>
      <c r="F5" s="23">
        <v>2013</v>
      </c>
      <c r="G5" s="23">
        <v>2015</v>
      </c>
      <c r="H5" s="215">
        <v>2017</v>
      </c>
      <c r="I5" s="396"/>
      <c r="J5" s="217" t="s">
        <v>24</v>
      </c>
      <c r="K5" s="50"/>
      <c r="L5" s="22">
        <v>2006</v>
      </c>
      <c r="M5" s="22">
        <v>2009</v>
      </c>
      <c r="N5" s="22">
        <v>2011</v>
      </c>
      <c r="O5" s="23">
        <v>2013</v>
      </c>
      <c r="P5" s="23">
        <v>2015</v>
      </c>
      <c r="Q5" s="23">
        <v>2017</v>
      </c>
      <c r="R5" s="432"/>
    </row>
    <row r="6" spans="1:18" ht="14.45" customHeight="1" x14ac:dyDescent="0.25">
      <c r="A6" s="227"/>
      <c r="B6" s="393"/>
      <c r="C6" s="395"/>
      <c r="D6" s="395"/>
      <c r="E6" s="395"/>
      <c r="F6" s="395"/>
      <c r="G6" s="395"/>
      <c r="H6" s="62"/>
      <c r="I6" s="396"/>
      <c r="J6" s="227"/>
      <c r="K6" s="393"/>
      <c r="L6" s="395"/>
      <c r="M6" s="395"/>
      <c r="N6" s="395"/>
      <c r="O6" s="395"/>
      <c r="P6" s="395"/>
      <c r="Q6" s="395"/>
      <c r="R6" s="178"/>
    </row>
    <row r="7" spans="1:18" ht="14.45" customHeight="1" x14ac:dyDescent="0.25">
      <c r="A7" s="228" t="s">
        <v>83</v>
      </c>
      <c r="B7" s="40" t="s">
        <v>91</v>
      </c>
      <c r="C7" s="656">
        <v>5.8672781224710011</v>
      </c>
      <c r="D7" s="656">
        <v>9.1710967895221405</v>
      </c>
      <c r="E7" s="656">
        <v>9.1095385119812029</v>
      </c>
      <c r="F7" s="656">
        <v>10.34821955538068</v>
      </c>
      <c r="G7" s="468">
        <v>8.0900601253677884</v>
      </c>
      <c r="H7" s="657">
        <v>7.8932886081920381</v>
      </c>
      <c r="I7" s="396"/>
      <c r="J7" s="228" t="s">
        <v>83</v>
      </c>
      <c r="K7" s="40" t="s">
        <v>91</v>
      </c>
      <c r="L7" s="222">
        <v>2175</v>
      </c>
      <c r="M7" s="222">
        <v>3088</v>
      </c>
      <c r="N7" s="222">
        <v>3334</v>
      </c>
      <c r="O7" s="222">
        <v>3682</v>
      </c>
      <c r="P7" s="222">
        <v>3162</v>
      </c>
      <c r="Q7" s="806">
        <v>3012</v>
      </c>
      <c r="R7" s="178"/>
    </row>
    <row r="8" spans="1:18" ht="14.45" customHeight="1" x14ac:dyDescent="0.25">
      <c r="A8" s="228"/>
      <c r="B8" s="40" t="s">
        <v>92</v>
      </c>
      <c r="C8" s="656">
        <v>1.6425870251038799</v>
      </c>
      <c r="D8" s="656">
        <v>2.05198595284527</v>
      </c>
      <c r="E8" s="656">
        <v>1.1461373744611199</v>
      </c>
      <c r="F8" s="656">
        <v>0.78232338428128256</v>
      </c>
      <c r="G8" s="468">
        <v>1.2942896602192393</v>
      </c>
      <c r="H8" s="657">
        <v>0.74900099696588429</v>
      </c>
      <c r="I8" s="396"/>
      <c r="J8" s="228"/>
      <c r="K8" s="40" t="s">
        <v>92</v>
      </c>
      <c r="L8" s="222">
        <v>626.92702924662615</v>
      </c>
      <c r="M8" s="222">
        <v>570.97473048913719</v>
      </c>
      <c r="N8" s="222">
        <v>473.56005195436154</v>
      </c>
      <c r="O8" s="222">
        <v>333.29311662154311</v>
      </c>
      <c r="P8" s="222">
        <v>482.64675373288162</v>
      </c>
      <c r="Q8" s="806">
        <v>278.59443564879052</v>
      </c>
      <c r="R8" s="178"/>
    </row>
    <row r="9" spans="1:18" ht="14.45" customHeight="1" x14ac:dyDescent="0.25">
      <c r="A9" s="228" t="s">
        <v>70</v>
      </c>
      <c r="B9" s="40" t="s">
        <v>91</v>
      </c>
      <c r="C9" s="656">
        <v>3.5878641832755993</v>
      </c>
      <c r="D9" s="656">
        <v>6.7473229604212275</v>
      </c>
      <c r="E9" s="656">
        <v>6.9438212005848046</v>
      </c>
      <c r="F9" s="656">
        <v>6.3623410784743539</v>
      </c>
      <c r="G9" s="468">
        <v>7.0341659488946311</v>
      </c>
      <c r="H9" s="657">
        <v>9.7203712517848633</v>
      </c>
      <c r="I9" s="396"/>
      <c r="J9" s="228" t="s">
        <v>70</v>
      </c>
      <c r="K9" s="40" t="s">
        <v>91</v>
      </c>
      <c r="L9" s="222">
        <v>2144</v>
      </c>
      <c r="M9" s="222">
        <v>4562</v>
      </c>
      <c r="N9" s="222">
        <v>4797</v>
      </c>
      <c r="O9" s="222">
        <v>4644</v>
      </c>
      <c r="P9" s="222">
        <v>5880</v>
      </c>
      <c r="Q9" s="806">
        <v>8169</v>
      </c>
      <c r="R9" s="178"/>
    </row>
    <row r="10" spans="1:18" ht="14.45" customHeight="1" x14ac:dyDescent="0.25">
      <c r="A10" s="228"/>
      <c r="B10" s="40" t="s">
        <v>92</v>
      </c>
      <c r="C10" s="656">
        <v>0.74383864191720894</v>
      </c>
      <c r="D10" s="656">
        <v>1.5984143166593898</v>
      </c>
      <c r="E10" s="656">
        <v>0.68519380992081858</v>
      </c>
      <c r="F10" s="656">
        <v>0.72844944042347015</v>
      </c>
      <c r="G10" s="468">
        <v>0.74978195186454788</v>
      </c>
      <c r="H10" s="657">
        <v>0.67554679721167255</v>
      </c>
      <c r="I10" s="396"/>
      <c r="J10" s="228"/>
      <c r="K10" s="40" t="s">
        <v>92</v>
      </c>
      <c r="L10" s="222">
        <v>490.00642852925921</v>
      </c>
      <c r="M10" s="222">
        <v>1473.4956056941601</v>
      </c>
      <c r="N10" s="222">
        <v>593.8038957995027</v>
      </c>
      <c r="O10" s="222">
        <v>512.79016208326459</v>
      </c>
      <c r="P10" s="222">
        <v>688.57972962493102</v>
      </c>
      <c r="Q10" s="806">
        <v>586.59728346879763</v>
      </c>
      <c r="R10" s="178"/>
    </row>
    <row r="11" spans="1:18" ht="14.45" customHeight="1" x14ac:dyDescent="0.25">
      <c r="A11" s="228" t="s">
        <v>71</v>
      </c>
      <c r="B11" s="40" t="s">
        <v>91</v>
      </c>
      <c r="C11" s="656">
        <v>3.49655196312853</v>
      </c>
      <c r="D11" s="656">
        <v>3.005112952813795</v>
      </c>
      <c r="E11" s="656">
        <v>4.3759245700282419</v>
      </c>
      <c r="F11" s="656">
        <v>5.3102069970635126</v>
      </c>
      <c r="G11" s="468">
        <v>4.9599799570130676</v>
      </c>
      <c r="H11" s="657">
        <v>3.1491869630050413</v>
      </c>
      <c r="I11" s="396"/>
      <c r="J11" s="228" t="s">
        <v>71</v>
      </c>
      <c r="K11" s="40" t="s">
        <v>91</v>
      </c>
      <c r="L11" s="222">
        <v>4036</v>
      </c>
      <c r="M11" s="222">
        <v>3597</v>
      </c>
      <c r="N11" s="222">
        <v>5857</v>
      </c>
      <c r="O11" s="222">
        <v>7360</v>
      </c>
      <c r="P11" s="222">
        <v>7523</v>
      </c>
      <c r="Q11" s="806">
        <v>5322</v>
      </c>
      <c r="R11" s="178"/>
    </row>
    <row r="12" spans="1:18" ht="14.45" customHeight="1" x14ac:dyDescent="0.25">
      <c r="A12" s="228"/>
      <c r="B12" s="40" t="s">
        <v>92</v>
      </c>
      <c r="C12" s="656">
        <v>0.87183209442707643</v>
      </c>
      <c r="D12" s="656">
        <v>0.5297037081151833</v>
      </c>
      <c r="E12" s="656">
        <v>0.52941744628167842</v>
      </c>
      <c r="F12" s="656">
        <v>0.74841546832297279</v>
      </c>
      <c r="G12" s="468">
        <v>0.78036514569508031</v>
      </c>
      <c r="H12" s="657">
        <v>0.44956465592975459</v>
      </c>
      <c r="I12" s="396"/>
      <c r="J12" s="228"/>
      <c r="K12" s="40" t="s">
        <v>92</v>
      </c>
      <c r="L12" s="222">
        <v>1099.3833619421168</v>
      </c>
      <c r="M12" s="222">
        <v>627.45810313069603</v>
      </c>
      <c r="N12" s="222">
        <v>653.76058087451418</v>
      </c>
      <c r="O12" s="222">
        <v>886.38961837081297</v>
      </c>
      <c r="P12" s="222">
        <v>971.49379927007362</v>
      </c>
      <c r="Q12" s="806">
        <v>799.06454716601866</v>
      </c>
      <c r="R12" s="178"/>
    </row>
    <row r="13" spans="1:18" ht="14.45" customHeight="1" x14ac:dyDescent="0.25">
      <c r="A13" s="228" t="s">
        <v>72</v>
      </c>
      <c r="B13" s="40" t="s">
        <v>91</v>
      </c>
      <c r="C13" s="656">
        <v>3.6183601702757731</v>
      </c>
      <c r="D13" s="656">
        <v>4.9340385620714047</v>
      </c>
      <c r="E13" s="656">
        <v>5.7456581024831346</v>
      </c>
      <c r="F13" s="656">
        <v>7.9202905891376396</v>
      </c>
      <c r="G13" s="468">
        <v>9.3799682034976151</v>
      </c>
      <c r="H13" s="657">
        <v>8.4395421652310603</v>
      </c>
      <c r="I13" s="396"/>
      <c r="J13" s="228" t="s">
        <v>72</v>
      </c>
      <c r="K13" s="40" t="s">
        <v>91</v>
      </c>
      <c r="L13" s="222">
        <v>2346</v>
      </c>
      <c r="M13" s="222">
        <v>3209</v>
      </c>
      <c r="N13" s="222">
        <v>4003</v>
      </c>
      <c r="O13" s="222">
        <v>5473</v>
      </c>
      <c r="P13" s="222">
        <v>6490</v>
      </c>
      <c r="Q13" s="806">
        <v>6496</v>
      </c>
      <c r="R13" s="178"/>
    </row>
    <row r="14" spans="1:18" ht="14.45" customHeight="1" x14ac:dyDescent="0.25">
      <c r="A14" s="228"/>
      <c r="B14" s="40" t="s">
        <v>92</v>
      </c>
      <c r="C14" s="656">
        <v>0.73249947680040195</v>
      </c>
      <c r="D14" s="656">
        <v>0.79565843191279839</v>
      </c>
      <c r="E14" s="656">
        <v>0.54623028162880005</v>
      </c>
      <c r="F14" s="656">
        <v>0.81444732637836748</v>
      </c>
      <c r="G14" s="468">
        <v>0.62993412665806581</v>
      </c>
      <c r="H14" s="657">
        <v>0.89609060718656153</v>
      </c>
      <c r="I14" s="396"/>
      <c r="J14" s="228"/>
      <c r="K14" s="40" t="s">
        <v>92</v>
      </c>
      <c r="L14" s="222">
        <v>452.50627063492163</v>
      </c>
      <c r="M14" s="222">
        <v>526.45199663588016</v>
      </c>
      <c r="N14" s="222">
        <v>464.56737640758013</v>
      </c>
      <c r="O14" s="222">
        <v>504.78218625022373</v>
      </c>
      <c r="P14" s="222">
        <v>421.69149827606179</v>
      </c>
      <c r="Q14" s="806">
        <v>810.72352459598289</v>
      </c>
      <c r="R14" s="178"/>
    </row>
    <row r="15" spans="1:18" ht="14.45" customHeight="1" x14ac:dyDescent="0.25">
      <c r="A15" s="228" t="s">
        <v>73</v>
      </c>
      <c r="B15" s="40" t="s">
        <v>91</v>
      </c>
      <c r="C15" s="656">
        <v>1.5088856599977647</v>
      </c>
      <c r="D15" s="656">
        <v>1.3702927811680885</v>
      </c>
      <c r="E15" s="656">
        <v>2.4553626890221785</v>
      </c>
      <c r="F15" s="656">
        <v>2.6270505907995867</v>
      </c>
      <c r="G15" s="468">
        <v>3.3264431698402488</v>
      </c>
      <c r="H15" s="657">
        <v>3.2501718631708103</v>
      </c>
      <c r="I15" s="396"/>
      <c r="J15" s="228" t="s">
        <v>73</v>
      </c>
      <c r="K15" s="40" t="s">
        <v>91</v>
      </c>
      <c r="L15" s="222">
        <v>2565</v>
      </c>
      <c r="M15" s="222">
        <v>2708</v>
      </c>
      <c r="N15" s="222">
        <v>4941</v>
      </c>
      <c r="O15" s="222">
        <v>5267</v>
      </c>
      <c r="P15" s="222">
        <v>7290</v>
      </c>
      <c r="Q15" s="806">
        <v>7470</v>
      </c>
      <c r="R15" s="178"/>
    </row>
    <row r="16" spans="1:18" ht="14.45" customHeight="1" x14ac:dyDescent="0.25">
      <c r="A16" s="228"/>
      <c r="B16" s="40" t="s">
        <v>92</v>
      </c>
      <c r="C16" s="656">
        <v>0.33894731833996394</v>
      </c>
      <c r="D16" s="656">
        <v>0.28550136551734412</v>
      </c>
      <c r="E16" s="656">
        <v>0.50172373568480411</v>
      </c>
      <c r="F16" s="656">
        <v>0.39705958593059903</v>
      </c>
      <c r="G16" s="468">
        <v>0.32789951191893113</v>
      </c>
      <c r="H16" s="657">
        <v>0.41414230561836213</v>
      </c>
      <c r="I16" s="396"/>
      <c r="J16" s="228"/>
      <c r="K16" s="40" t="s">
        <v>92</v>
      </c>
      <c r="L16" s="222">
        <v>593.75565284665402</v>
      </c>
      <c r="M16" s="222">
        <v>530.68113131268672</v>
      </c>
      <c r="N16" s="222">
        <v>1036.7095288392729</v>
      </c>
      <c r="O16" s="222">
        <v>793.45210595501248</v>
      </c>
      <c r="P16" s="222">
        <v>745.80788504824409</v>
      </c>
      <c r="Q16" s="806">
        <v>1000.4227800424372</v>
      </c>
      <c r="R16" s="178"/>
    </row>
    <row r="17" spans="1:18" ht="14.45" customHeight="1" x14ac:dyDescent="0.25">
      <c r="A17" s="228" t="s">
        <v>74</v>
      </c>
      <c r="B17" s="40" t="s">
        <v>91</v>
      </c>
      <c r="C17" s="656">
        <v>1.4679377993983345</v>
      </c>
      <c r="D17" s="656">
        <v>2.1350650758992904</v>
      </c>
      <c r="E17" s="656">
        <v>2.0731974824655639</v>
      </c>
      <c r="F17" s="656">
        <v>2.0026060192511506</v>
      </c>
      <c r="G17" s="468">
        <v>2.5770805361550311</v>
      </c>
      <c r="H17" s="657">
        <v>2.6203544504695144</v>
      </c>
      <c r="I17" s="396"/>
      <c r="J17" s="228" t="s">
        <v>74</v>
      </c>
      <c r="K17" s="40" t="s">
        <v>91</v>
      </c>
      <c r="L17" s="222">
        <v>6524</v>
      </c>
      <c r="M17" s="222">
        <v>10238</v>
      </c>
      <c r="N17" s="222">
        <v>11058</v>
      </c>
      <c r="O17" s="222">
        <v>11035</v>
      </c>
      <c r="P17" s="222">
        <v>14837</v>
      </c>
      <c r="Q17" s="806">
        <v>15850</v>
      </c>
      <c r="R17" s="178"/>
    </row>
    <row r="18" spans="1:18" ht="14.45" customHeight="1" x14ac:dyDescent="0.25">
      <c r="A18" s="228"/>
      <c r="B18" s="40" t="s">
        <v>92</v>
      </c>
      <c r="C18" s="656">
        <v>0.21373724931599772</v>
      </c>
      <c r="D18" s="656">
        <v>0.33831981075610446</v>
      </c>
      <c r="E18" s="656">
        <v>0.29065803708611504</v>
      </c>
      <c r="F18" s="656">
        <v>0.22688898413434477</v>
      </c>
      <c r="G18" s="468">
        <v>0.23457216049499055</v>
      </c>
      <c r="H18" s="657">
        <v>0.26734445330661777</v>
      </c>
      <c r="I18" s="396"/>
      <c r="J18" s="228"/>
      <c r="K18" s="40" t="s">
        <v>92</v>
      </c>
      <c r="L18" s="222">
        <v>951.30995979146519</v>
      </c>
      <c r="M18" s="222">
        <v>1636.0884848194278</v>
      </c>
      <c r="N18" s="222">
        <v>1581.5970525870794</v>
      </c>
      <c r="O18" s="222">
        <v>1153.6948171668846</v>
      </c>
      <c r="P18" s="222">
        <v>1372.7184105635308</v>
      </c>
      <c r="Q18" s="806">
        <v>1651.9509802865946</v>
      </c>
      <c r="R18" s="178"/>
    </row>
    <row r="19" spans="1:18" ht="14.45" customHeight="1" x14ac:dyDescent="0.25">
      <c r="A19" s="228" t="s">
        <v>26</v>
      </c>
      <c r="B19" s="40" t="s">
        <v>91</v>
      </c>
      <c r="C19" s="656">
        <v>3.1462758998025553</v>
      </c>
      <c r="D19" s="656">
        <v>2.4841993751074707</v>
      </c>
      <c r="E19" s="656">
        <v>3.211196966448624</v>
      </c>
      <c r="F19" s="656">
        <v>3.4315769091703001</v>
      </c>
      <c r="G19" s="468">
        <v>4.2625217781215881</v>
      </c>
      <c r="H19" s="657">
        <v>4.0280616016674555</v>
      </c>
      <c r="I19" s="396"/>
      <c r="J19" s="228" t="s">
        <v>26</v>
      </c>
      <c r="K19" s="40" t="s">
        <v>91</v>
      </c>
      <c r="L19" s="222">
        <v>52904</v>
      </c>
      <c r="M19" s="222">
        <v>44930</v>
      </c>
      <c r="N19" s="222">
        <v>61261</v>
      </c>
      <c r="O19" s="222">
        <v>69472</v>
      </c>
      <c r="P19" s="222">
        <v>87171</v>
      </c>
      <c r="Q19" s="806">
        <v>86907</v>
      </c>
      <c r="R19" s="178"/>
    </row>
    <row r="20" spans="1:18" ht="14.45" customHeight="1" x14ac:dyDescent="0.25">
      <c r="A20" s="228"/>
      <c r="B20" s="40" t="s">
        <v>92</v>
      </c>
      <c r="C20" s="656">
        <v>0.23557697985851231</v>
      </c>
      <c r="D20" s="656">
        <v>0.18141565545576019</v>
      </c>
      <c r="E20" s="656">
        <v>0.26106020697520438</v>
      </c>
      <c r="F20" s="656">
        <v>0.25164650798517957</v>
      </c>
      <c r="G20" s="468">
        <v>0.22287926789891993</v>
      </c>
      <c r="H20" s="657">
        <v>0.27164675520976617</v>
      </c>
      <c r="I20" s="396"/>
      <c r="J20" s="228"/>
      <c r="K20" s="40" t="s">
        <v>92</v>
      </c>
      <c r="L20" s="222">
        <v>4130.7796232971696</v>
      </c>
      <c r="M20" s="222">
        <v>3212.9737731718374</v>
      </c>
      <c r="N20" s="222">
        <v>5560.1176127033514</v>
      </c>
      <c r="O20" s="222">
        <v>5215.1271570566505</v>
      </c>
      <c r="P20" s="222">
        <v>4681.0468780530837</v>
      </c>
      <c r="Q20" s="806">
        <v>5829.043325830914</v>
      </c>
      <c r="R20" s="178"/>
    </row>
    <row r="21" spans="1:18" ht="14.45" customHeight="1" x14ac:dyDescent="0.25">
      <c r="A21" s="228" t="s">
        <v>75</v>
      </c>
      <c r="B21" s="40" t="s">
        <v>91</v>
      </c>
      <c r="C21" s="656">
        <v>1.4192178219566789</v>
      </c>
      <c r="D21" s="656">
        <v>1.5647429205272085</v>
      </c>
      <c r="E21" s="656">
        <v>3.9156720859568339</v>
      </c>
      <c r="F21" s="656">
        <v>1.8769905497833237</v>
      </c>
      <c r="G21" s="468">
        <v>2.3269747188907552</v>
      </c>
      <c r="H21" s="657">
        <v>2.1544545165127928</v>
      </c>
      <c r="I21" s="396"/>
      <c r="J21" s="228" t="s">
        <v>75</v>
      </c>
      <c r="K21" s="40" t="s">
        <v>91</v>
      </c>
      <c r="L21" s="222">
        <v>3221</v>
      </c>
      <c r="M21" s="222">
        <v>3837</v>
      </c>
      <c r="N21" s="222">
        <v>10000</v>
      </c>
      <c r="O21" s="222">
        <v>5033</v>
      </c>
      <c r="P21" s="222">
        <v>6525</v>
      </c>
      <c r="Q21" s="806">
        <v>6429</v>
      </c>
      <c r="R21" s="178"/>
    </row>
    <row r="22" spans="1:18" ht="14.45" customHeight="1" x14ac:dyDescent="0.25">
      <c r="A22" s="228"/>
      <c r="B22" s="40" t="s">
        <v>92</v>
      </c>
      <c r="C22" s="656">
        <v>0.25496855453530393</v>
      </c>
      <c r="D22" s="656">
        <v>0.25273076119179605</v>
      </c>
      <c r="E22" s="656">
        <v>1.9861002438856135</v>
      </c>
      <c r="F22" s="656">
        <v>0.26847894867834315</v>
      </c>
      <c r="G22" s="468">
        <v>0.22420553480929695</v>
      </c>
      <c r="H22" s="657">
        <v>0.25699860714169309</v>
      </c>
      <c r="I22" s="396"/>
      <c r="J22" s="228"/>
      <c r="K22" s="40" t="s">
        <v>92</v>
      </c>
      <c r="L22" s="222">
        <v>594.84533895379445</v>
      </c>
      <c r="M22" s="222">
        <v>629.86595934367404</v>
      </c>
      <c r="N22" s="222">
        <v>5872.1581992199999</v>
      </c>
      <c r="O22" s="222">
        <v>753.21916663545744</v>
      </c>
      <c r="P22" s="222">
        <v>645.71553922400369</v>
      </c>
      <c r="Q22" s="806">
        <v>778.38845225805846</v>
      </c>
      <c r="R22" s="178"/>
    </row>
    <row r="23" spans="1:18" ht="14.45" customHeight="1" x14ac:dyDescent="0.25">
      <c r="A23" s="228" t="s">
        <v>76</v>
      </c>
      <c r="B23" s="40" t="s">
        <v>91</v>
      </c>
      <c r="C23" s="656">
        <v>1.2194180155690102</v>
      </c>
      <c r="D23" s="656">
        <v>1.4334105284988421</v>
      </c>
      <c r="E23" s="656">
        <v>1.3749596138921549</v>
      </c>
      <c r="F23" s="656">
        <v>1.4380740423444984</v>
      </c>
      <c r="G23" s="468">
        <v>2.1499294525579979</v>
      </c>
      <c r="H23" s="657">
        <v>1.938580494565614</v>
      </c>
      <c r="I23" s="396"/>
      <c r="J23" s="228" t="s">
        <v>76</v>
      </c>
      <c r="K23" s="40" t="s">
        <v>91</v>
      </c>
      <c r="L23" s="222">
        <v>3158</v>
      </c>
      <c r="M23" s="222">
        <v>4147</v>
      </c>
      <c r="N23" s="222">
        <v>4128</v>
      </c>
      <c r="O23" s="222">
        <v>4633</v>
      </c>
      <c r="P23" s="222">
        <v>6994</v>
      </c>
      <c r="Q23" s="806">
        <v>6644</v>
      </c>
      <c r="R23" s="178"/>
    </row>
    <row r="24" spans="1:18" ht="14.45" customHeight="1" x14ac:dyDescent="0.25">
      <c r="A24" s="228"/>
      <c r="B24" s="40" t="s">
        <v>92</v>
      </c>
      <c r="C24" s="656">
        <v>0.25198550251443613</v>
      </c>
      <c r="D24" s="656">
        <v>0.3284083215245891</v>
      </c>
      <c r="E24" s="656">
        <v>0.18982900173728504</v>
      </c>
      <c r="F24" s="656">
        <v>0.25413355592849735</v>
      </c>
      <c r="G24" s="468">
        <v>0.24331183156219666</v>
      </c>
      <c r="H24" s="657">
        <v>0.27503836484283423</v>
      </c>
      <c r="I24" s="396"/>
      <c r="J24" s="228"/>
      <c r="K24" s="40" t="s">
        <v>92</v>
      </c>
      <c r="L24" s="222">
        <v>671.6321231117538</v>
      </c>
      <c r="M24" s="222">
        <v>1042.3951745859149</v>
      </c>
      <c r="N24" s="222">
        <v>544.52294979839269</v>
      </c>
      <c r="O24" s="222">
        <v>878.72646235044067</v>
      </c>
      <c r="P24" s="222">
        <v>786.45039077036324</v>
      </c>
      <c r="Q24" s="806">
        <v>1000.9701629951203</v>
      </c>
      <c r="R24" s="178"/>
    </row>
    <row r="25" spans="1:18" ht="14.45" customHeight="1" x14ac:dyDescent="0.25">
      <c r="A25" s="228" t="s">
        <v>178</v>
      </c>
      <c r="B25" s="40" t="s">
        <v>91</v>
      </c>
      <c r="C25" s="656"/>
      <c r="D25" s="656"/>
      <c r="E25" s="656"/>
      <c r="F25" s="656"/>
      <c r="G25" s="656"/>
      <c r="H25" s="657">
        <v>2.0139121524425088</v>
      </c>
      <c r="I25" s="396"/>
      <c r="J25" s="228" t="s">
        <v>178</v>
      </c>
      <c r="K25" s="40" t="s">
        <v>91</v>
      </c>
      <c r="L25" s="222"/>
      <c r="M25" s="222"/>
      <c r="N25" s="222"/>
      <c r="O25" s="222"/>
      <c r="P25" s="222"/>
      <c r="Q25" s="806">
        <v>3066</v>
      </c>
      <c r="R25" s="178"/>
    </row>
    <row r="26" spans="1:18" ht="14.45" customHeight="1" x14ac:dyDescent="0.25">
      <c r="A26" s="228"/>
      <c r="B26" s="40" t="s">
        <v>92</v>
      </c>
      <c r="C26" s="656"/>
      <c r="D26" s="656"/>
      <c r="E26" s="656"/>
      <c r="F26" s="656"/>
      <c r="G26" s="656"/>
      <c r="H26" s="657">
        <v>0.33847528815134148</v>
      </c>
      <c r="I26" s="396"/>
      <c r="J26" s="228"/>
      <c r="K26" s="40" t="s">
        <v>92</v>
      </c>
      <c r="L26" s="222"/>
      <c r="M26" s="222"/>
      <c r="N26" s="222"/>
      <c r="O26" s="222"/>
      <c r="P26" s="222"/>
      <c r="Q26" s="806">
        <v>540.90495160117246</v>
      </c>
      <c r="R26" s="178"/>
    </row>
    <row r="27" spans="1:18" ht="14.45" customHeight="1" x14ac:dyDescent="0.25">
      <c r="A27" s="228" t="s">
        <v>77</v>
      </c>
      <c r="B27" s="40" t="s">
        <v>91</v>
      </c>
      <c r="C27" s="656">
        <v>2.3954748625449942</v>
      </c>
      <c r="D27" s="656">
        <v>2.5265624309229429</v>
      </c>
      <c r="E27" s="656">
        <v>2.486965955598647</v>
      </c>
      <c r="F27" s="656">
        <v>3.1007831434441218</v>
      </c>
      <c r="G27" s="468">
        <v>3.1414725117190718</v>
      </c>
      <c r="H27" s="657">
        <v>4.0686639086443854</v>
      </c>
      <c r="I27" s="396"/>
      <c r="J27" s="228" t="s">
        <v>77</v>
      </c>
      <c r="K27" s="40" t="s">
        <v>91</v>
      </c>
      <c r="L27" s="222">
        <v>12112</v>
      </c>
      <c r="M27" s="222">
        <v>13716</v>
      </c>
      <c r="N27" s="222">
        <v>13800</v>
      </c>
      <c r="O27" s="222">
        <v>18142</v>
      </c>
      <c r="P27" s="222">
        <v>19810</v>
      </c>
      <c r="Q27" s="806">
        <v>21007</v>
      </c>
      <c r="R27" s="178"/>
    </row>
    <row r="28" spans="1:18" ht="14.45" customHeight="1" x14ac:dyDescent="0.25">
      <c r="A28" s="228"/>
      <c r="B28" s="40" t="s">
        <v>92</v>
      </c>
      <c r="C28" s="656">
        <v>0.21390123916626039</v>
      </c>
      <c r="D28" s="656">
        <v>0.23528145617750054</v>
      </c>
      <c r="E28" s="656">
        <v>0.29108790487045266</v>
      </c>
      <c r="F28" s="656">
        <v>0.2495240997801062</v>
      </c>
      <c r="G28" s="468">
        <v>0.20822645285226471</v>
      </c>
      <c r="H28" s="657">
        <v>0.2966677717408025</v>
      </c>
      <c r="I28" s="396"/>
      <c r="J28" s="228"/>
      <c r="K28" s="40" t="s">
        <v>92</v>
      </c>
      <c r="L28" s="222">
        <v>1080.7469378257197</v>
      </c>
      <c r="M28" s="222">
        <v>1334.5529295321044</v>
      </c>
      <c r="N28" s="222">
        <v>1609.3843593628017</v>
      </c>
      <c r="O28" s="222">
        <v>1552.3204616851224</v>
      </c>
      <c r="P28" s="222">
        <v>1428.2258796718443</v>
      </c>
      <c r="Q28" s="806">
        <v>1534.1130815263912</v>
      </c>
      <c r="R28" s="178"/>
    </row>
    <row r="29" spans="1:18" ht="14.45" customHeight="1" x14ac:dyDescent="0.25">
      <c r="A29" s="228" t="s">
        <v>78</v>
      </c>
      <c r="B29" s="40" t="s">
        <v>91</v>
      </c>
      <c r="C29" s="656">
        <v>8.6263265370901365</v>
      </c>
      <c r="D29" s="656">
        <v>8.6676221418625641</v>
      </c>
      <c r="E29" s="656">
        <v>10.232477273856242</v>
      </c>
      <c r="F29" s="656">
        <v>9.5654050402506989</v>
      </c>
      <c r="G29" s="468">
        <v>12.042423839002419</v>
      </c>
      <c r="H29" s="657">
        <v>10.185204414336209</v>
      </c>
      <c r="I29" s="396"/>
      <c r="J29" s="228" t="s">
        <v>78</v>
      </c>
      <c r="K29" s="40" t="s">
        <v>91</v>
      </c>
      <c r="L29" s="222">
        <v>16306</v>
      </c>
      <c r="M29" s="222">
        <v>16994</v>
      </c>
      <c r="N29" s="222">
        <v>20599</v>
      </c>
      <c r="O29" s="222">
        <v>20390</v>
      </c>
      <c r="P29" s="222">
        <v>27137</v>
      </c>
      <c r="Q29" s="806">
        <v>24522</v>
      </c>
      <c r="R29" s="178"/>
    </row>
    <row r="30" spans="1:18" ht="14.45" customHeight="1" x14ac:dyDescent="0.25">
      <c r="A30" s="228"/>
      <c r="B30" s="40" t="s">
        <v>92</v>
      </c>
      <c r="C30" s="656">
        <v>0.70532896837135772</v>
      </c>
      <c r="D30" s="656">
        <v>0.68456296329369415</v>
      </c>
      <c r="E30" s="656">
        <v>1.0449026308491294</v>
      </c>
      <c r="F30" s="656">
        <v>0.61782154105733578</v>
      </c>
      <c r="G30" s="468">
        <v>0.66499259624057916</v>
      </c>
      <c r="H30" s="657">
        <v>0.60467734323914313</v>
      </c>
      <c r="I30" s="396"/>
      <c r="J30" s="228"/>
      <c r="K30" s="40" t="s">
        <v>92</v>
      </c>
      <c r="L30" s="222">
        <v>1372.0749080544508</v>
      </c>
      <c r="M30" s="222">
        <v>1622.1226236339241</v>
      </c>
      <c r="N30" s="222">
        <v>1849.4621269685165</v>
      </c>
      <c r="O30" s="222">
        <v>1374.4089734101988</v>
      </c>
      <c r="P30" s="222">
        <v>1599.5211227808848</v>
      </c>
      <c r="Q30" s="806">
        <v>1439.9119591141675</v>
      </c>
      <c r="R30" s="178"/>
    </row>
    <row r="31" spans="1:18" ht="14.45" customHeight="1" x14ac:dyDescent="0.25">
      <c r="A31" s="228" t="s">
        <v>82</v>
      </c>
      <c r="B31" s="40" t="s">
        <v>91</v>
      </c>
      <c r="C31" s="656">
        <v>8.4215898940921274</v>
      </c>
      <c r="D31" s="656">
        <v>6.6508154448946781</v>
      </c>
      <c r="E31" s="656">
        <v>9.4636446444837379</v>
      </c>
      <c r="F31" s="656">
        <v>9.5741244386091058</v>
      </c>
      <c r="G31" s="468">
        <v>10.261205407053563</v>
      </c>
      <c r="H31" s="657">
        <v>10.671875152211822</v>
      </c>
      <c r="I31" s="396"/>
      <c r="J31" s="228" t="s">
        <v>82</v>
      </c>
      <c r="K31" s="40" t="s">
        <v>91</v>
      </c>
      <c r="L31" s="222">
        <v>7260</v>
      </c>
      <c r="M31" s="222">
        <v>5958</v>
      </c>
      <c r="N31" s="222">
        <v>8831</v>
      </c>
      <c r="O31" s="222">
        <v>9188</v>
      </c>
      <c r="P31" s="222">
        <v>10096</v>
      </c>
      <c r="Q31" s="806">
        <v>10955</v>
      </c>
      <c r="R31" s="178"/>
    </row>
    <row r="32" spans="1:18" ht="14.45" customHeight="1" x14ac:dyDescent="0.25">
      <c r="A32" s="228"/>
      <c r="B32" s="40" t="s">
        <v>92</v>
      </c>
      <c r="C32" s="656">
        <v>0.87742634679086828</v>
      </c>
      <c r="D32" s="656">
        <v>0.70648450536452378</v>
      </c>
      <c r="E32" s="656">
        <v>1.1465206790467621</v>
      </c>
      <c r="F32" s="656">
        <v>0.6997479920371108</v>
      </c>
      <c r="G32" s="468">
        <v>0.7850236889388188</v>
      </c>
      <c r="H32" s="657">
        <v>0.77343168021138609</v>
      </c>
      <c r="I32" s="396"/>
      <c r="J32" s="228"/>
      <c r="K32" s="40" t="s">
        <v>92</v>
      </c>
      <c r="L32" s="222">
        <v>779.66565802417995</v>
      </c>
      <c r="M32" s="222">
        <v>701.71293557696652</v>
      </c>
      <c r="N32" s="222">
        <v>1144.5512886799465</v>
      </c>
      <c r="O32" s="222">
        <v>625.22805617008441</v>
      </c>
      <c r="P32" s="222">
        <v>757.91802547065311</v>
      </c>
      <c r="Q32" s="806">
        <v>833.50849048087309</v>
      </c>
      <c r="R32" s="178"/>
    </row>
    <row r="33" spans="1:18" ht="14.45" customHeight="1" x14ac:dyDescent="0.25">
      <c r="A33" s="228" t="s">
        <v>79</v>
      </c>
      <c r="B33" s="40" t="s">
        <v>91</v>
      </c>
      <c r="C33" s="656">
        <v>9.8228744939271255</v>
      </c>
      <c r="D33" s="656">
        <v>11.823923991705108</v>
      </c>
      <c r="E33" s="656">
        <v>12.270465421058182</v>
      </c>
      <c r="F33" s="656">
        <v>11.721113055149438</v>
      </c>
      <c r="G33" s="468">
        <v>13.268199581932199</v>
      </c>
      <c r="H33" s="657">
        <v>13.176245127289357</v>
      </c>
      <c r="I33" s="396"/>
      <c r="J33" s="228" t="s">
        <v>79</v>
      </c>
      <c r="K33" s="40" t="s">
        <v>91</v>
      </c>
      <c r="L33" s="222">
        <v>17469</v>
      </c>
      <c r="M33" s="222">
        <v>22351</v>
      </c>
      <c r="N33" s="222">
        <v>24437</v>
      </c>
      <c r="O33" s="222">
        <v>24452</v>
      </c>
      <c r="P33" s="222">
        <v>29198</v>
      </c>
      <c r="Q33" s="806">
        <v>30252</v>
      </c>
      <c r="R33" s="178"/>
    </row>
    <row r="34" spans="1:18" ht="14.45" customHeight="1" x14ac:dyDescent="0.25">
      <c r="A34" s="228"/>
      <c r="B34" s="40" t="s">
        <v>92</v>
      </c>
      <c r="C34" s="656">
        <v>0.80731609054493836</v>
      </c>
      <c r="D34" s="656">
        <v>0.98746835554718149</v>
      </c>
      <c r="E34" s="656">
        <v>1.8480406153793976</v>
      </c>
      <c r="F34" s="656">
        <v>0.72032686631550935</v>
      </c>
      <c r="G34" s="468">
        <v>0.62111060003206042</v>
      </c>
      <c r="H34" s="657">
        <v>0.94968751480147984</v>
      </c>
      <c r="I34" s="396"/>
      <c r="J34" s="228"/>
      <c r="K34" s="40" t="s">
        <v>92</v>
      </c>
      <c r="L34" s="222">
        <v>1430.4301782702007</v>
      </c>
      <c r="M34" s="222">
        <v>1959.9578224729776</v>
      </c>
      <c r="N34" s="222">
        <v>4516.5244308332622</v>
      </c>
      <c r="O34" s="222">
        <v>1768.1036937117606</v>
      </c>
      <c r="P34" s="222">
        <v>1477.1642558618364</v>
      </c>
      <c r="Q34" s="806">
        <v>2427.7231116836206</v>
      </c>
      <c r="R34" s="178"/>
    </row>
    <row r="35" spans="1:18" ht="14.45" customHeight="1" x14ac:dyDescent="0.25">
      <c r="A35" s="228" t="s">
        <v>80</v>
      </c>
      <c r="B35" s="40" t="s">
        <v>91</v>
      </c>
      <c r="C35" s="656">
        <v>8.1204808967612205</v>
      </c>
      <c r="D35" s="656">
        <v>12.472705039741463</v>
      </c>
      <c r="E35" s="656">
        <v>12.23713198477869</v>
      </c>
      <c r="F35" s="656">
        <v>12.710649672645566</v>
      </c>
      <c r="G35" s="468">
        <v>13.377839107895422</v>
      </c>
      <c r="H35" s="657">
        <v>13.146573975289947</v>
      </c>
      <c r="I35" s="396"/>
      <c r="J35" s="228" t="s">
        <v>80</v>
      </c>
      <c r="K35" s="40" t="s">
        <v>91</v>
      </c>
      <c r="L35" s="222">
        <v>1898</v>
      </c>
      <c r="M35" s="222">
        <v>2856</v>
      </c>
      <c r="N35" s="222">
        <v>3055</v>
      </c>
      <c r="O35" s="222">
        <v>3281</v>
      </c>
      <c r="P35" s="222">
        <v>3587</v>
      </c>
      <c r="Q35" s="806">
        <v>3820</v>
      </c>
      <c r="R35" s="178"/>
    </row>
    <row r="36" spans="1:18" ht="14.45" customHeight="1" x14ac:dyDescent="0.25">
      <c r="A36" s="228"/>
      <c r="B36" s="40" t="s">
        <v>92</v>
      </c>
      <c r="C36" s="656">
        <v>1.2766619308364444</v>
      </c>
      <c r="D36" s="656">
        <v>1.9285173957646469</v>
      </c>
      <c r="E36" s="656">
        <v>0.9640638792709868</v>
      </c>
      <c r="F36" s="656">
        <v>0.87461194895019023</v>
      </c>
      <c r="G36" s="468">
        <v>1.4844703823567649</v>
      </c>
      <c r="H36" s="657">
        <v>1.2300984671752382</v>
      </c>
      <c r="I36" s="396"/>
      <c r="J36" s="228"/>
      <c r="K36" s="40" t="s">
        <v>92</v>
      </c>
      <c r="L36" s="222">
        <v>319.05065528050659</v>
      </c>
      <c r="M36" s="222">
        <v>489.05882400109431</v>
      </c>
      <c r="N36" s="222">
        <v>340.3578275780518</v>
      </c>
      <c r="O36" s="222">
        <v>279.24264787000629</v>
      </c>
      <c r="P36" s="222">
        <v>452.58988057622321</v>
      </c>
      <c r="Q36" s="806">
        <v>390.76029675980328</v>
      </c>
      <c r="R36" s="178"/>
    </row>
    <row r="37" spans="1:18" ht="14.45" customHeight="1" x14ac:dyDescent="0.25">
      <c r="A37" s="228" t="s">
        <v>81</v>
      </c>
      <c r="B37" s="40" t="s">
        <v>91</v>
      </c>
      <c r="C37" s="656">
        <v>8.6490960349688333</v>
      </c>
      <c r="D37" s="656">
        <v>8.0774853801169595</v>
      </c>
      <c r="E37" s="656">
        <v>12.103929024081115</v>
      </c>
      <c r="F37" s="656">
        <v>12.824549566434266</v>
      </c>
      <c r="G37" s="468">
        <v>10.167565399527609</v>
      </c>
      <c r="H37" s="657">
        <v>13.819246013457462</v>
      </c>
      <c r="I37" s="396"/>
      <c r="J37" s="228" t="s">
        <v>81</v>
      </c>
      <c r="K37" s="40" t="s">
        <v>91</v>
      </c>
      <c r="L37" s="222">
        <v>3344</v>
      </c>
      <c r="M37" s="222">
        <v>2873</v>
      </c>
      <c r="N37" s="222">
        <v>4966</v>
      </c>
      <c r="O37" s="222">
        <v>5132</v>
      </c>
      <c r="P37" s="222">
        <v>4563</v>
      </c>
      <c r="Q37" s="806">
        <v>5997</v>
      </c>
      <c r="R37" s="178"/>
    </row>
    <row r="38" spans="1:18" ht="14.45" customHeight="1" x14ac:dyDescent="0.25">
      <c r="A38" s="228"/>
      <c r="B38" s="40" t="s">
        <v>92</v>
      </c>
      <c r="C38" s="656">
        <v>1.6510812841167202</v>
      </c>
      <c r="D38" s="656">
        <v>2.3705170651941807</v>
      </c>
      <c r="E38" s="656">
        <v>1.4630276668295565</v>
      </c>
      <c r="F38" s="656">
        <v>0.96815480970445011</v>
      </c>
      <c r="G38" s="468">
        <v>0.97049910479409385</v>
      </c>
      <c r="H38" s="657">
        <v>1.0443035431150369</v>
      </c>
      <c r="I38" s="396"/>
      <c r="J38" s="228"/>
      <c r="K38" s="40" t="s">
        <v>92</v>
      </c>
      <c r="L38" s="222">
        <v>659.19282351329377</v>
      </c>
      <c r="M38" s="222">
        <v>687.68423059577356</v>
      </c>
      <c r="N38" s="222">
        <v>635.50601011232686</v>
      </c>
      <c r="O38" s="222">
        <v>471.03706122074755</v>
      </c>
      <c r="P38" s="222">
        <v>462.28167279268172</v>
      </c>
      <c r="Q38" s="806">
        <v>502.96948217560868</v>
      </c>
      <c r="R38" s="178"/>
    </row>
    <row r="39" spans="1:18" ht="14.45" customHeight="1" x14ac:dyDescent="0.25">
      <c r="A39" s="414" t="s">
        <v>3</v>
      </c>
      <c r="B39" s="40" t="s">
        <v>91</v>
      </c>
      <c r="C39" s="656">
        <v>3.3694491057828868</v>
      </c>
      <c r="D39" s="656">
        <v>3.3102033188288695</v>
      </c>
      <c r="E39" s="656">
        <v>4.0042052734249909</v>
      </c>
      <c r="F39" s="656">
        <v>4.0645993931876987</v>
      </c>
      <c r="G39" s="468">
        <v>4.7715897540594545</v>
      </c>
      <c r="H39" s="657">
        <v>4.6263764296695511</v>
      </c>
      <c r="I39" s="396"/>
      <c r="J39" s="414" t="s">
        <v>3</v>
      </c>
      <c r="K39" s="40" t="s">
        <v>91</v>
      </c>
      <c r="L39" s="222">
        <v>137462</v>
      </c>
      <c r="M39" s="222">
        <v>145064</v>
      </c>
      <c r="N39" s="222">
        <v>185067</v>
      </c>
      <c r="O39" s="222">
        <v>197184</v>
      </c>
      <c r="P39" s="222">
        <v>240263</v>
      </c>
      <c r="Q39" s="806">
        <v>245918</v>
      </c>
      <c r="R39" s="178"/>
    </row>
    <row r="40" spans="1:18" ht="14.45" customHeight="1" x14ac:dyDescent="0.25">
      <c r="A40" s="414"/>
      <c r="B40" s="40" t="s">
        <v>92</v>
      </c>
      <c r="C40" s="656">
        <v>0.12386524362194738</v>
      </c>
      <c r="D40" s="656">
        <v>0.11756228105840355</v>
      </c>
      <c r="E40" s="656">
        <v>0.1976445236641543</v>
      </c>
      <c r="F40" s="656">
        <v>0.13047113217737075</v>
      </c>
      <c r="G40" s="468">
        <v>0.11545054111713948</v>
      </c>
      <c r="H40" s="657">
        <v>0.13635243350920515</v>
      </c>
      <c r="I40" s="396"/>
      <c r="J40" s="414"/>
      <c r="K40" s="40" t="s">
        <v>92</v>
      </c>
      <c r="L40" s="222">
        <v>5235.7709965228314</v>
      </c>
      <c r="M40" s="222">
        <v>5233.6623198219122</v>
      </c>
      <c r="N40" s="222">
        <v>9936.2613163113383</v>
      </c>
      <c r="O40" s="222">
        <v>6326.7535290108135</v>
      </c>
      <c r="P40" s="222">
        <v>5915.2552474734766</v>
      </c>
      <c r="Q40" s="806">
        <v>7262.6804366261758</v>
      </c>
      <c r="R40" s="178"/>
    </row>
    <row r="41" spans="1:18" ht="14.45" customHeight="1" x14ac:dyDescent="0.25">
      <c r="A41" s="227"/>
      <c r="B41" s="786"/>
      <c r="C41" s="789"/>
      <c r="D41" s="789"/>
      <c r="E41" s="789"/>
      <c r="F41" s="789"/>
      <c r="G41" s="789"/>
      <c r="H41" s="62"/>
      <c r="I41" s="396"/>
      <c r="J41" s="230"/>
      <c r="K41" s="19"/>
      <c r="L41" s="12"/>
      <c r="M41" s="12"/>
      <c r="N41" s="12"/>
      <c r="O41" s="12"/>
      <c r="P41" s="12"/>
      <c r="Q41" s="12"/>
      <c r="R41" s="182"/>
    </row>
    <row r="42" spans="1:18" ht="43.15" customHeight="1" x14ac:dyDescent="0.25">
      <c r="A42" s="867" t="s">
        <v>624</v>
      </c>
      <c r="B42" s="867"/>
      <c r="C42" s="867"/>
      <c r="D42" s="867"/>
      <c r="E42" s="867"/>
      <c r="F42" s="867"/>
      <c r="G42" s="867"/>
      <c r="H42" s="867"/>
      <c r="I42" s="396"/>
      <c r="J42" s="867" t="s">
        <v>624</v>
      </c>
      <c r="K42" s="867"/>
      <c r="L42" s="867"/>
      <c r="M42" s="867"/>
      <c r="N42" s="867"/>
      <c r="O42" s="867"/>
      <c r="P42" s="867"/>
      <c r="Q42" s="867"/>
    </row>
    <row r="43" spans="1:18" ht="14.45" customHeight="1" x14ac:dyDescent="0.25">
      <c r="A43" s="865" t="s">
        <v>6</v>
      </c>
      <c r="B43" s="865"/>
      <c r="C43" s="865"/>
      <c r="D43" s="865"/>
      <c r="E43" s="865"/>
      <c r="F43" s="865"/>
      <c r="G43" s="865"/>
      <c r="H43" s="865"/>
      <c r="J43" s="865" t="s">
        <v>6</v>
      </c>
      <c r="K43" s="865"/>
      <c r="L43" s="865"/>
      <c r="M43" s="865"/>
      <c r="N43" s="865"/>
      <c r="O43" s="865"/>
      <c r="P43" s="865"/>
      <c r="Q43" s="865"/>
    </row>
    <row r="44" spans="1:18" x14ac:dyDescent="0.25">
      <c r="B44" s="396"/>
      <c r="C44" s="396"/>
      <c r="D44" s="396"/>
      <c r="E44" s="396"/>
      <c r="F44" s="396"/>
      <c r="G44" s="396"/>
      <c r="H44" s="396"/>
      <c r="I44" s="396"/>
      <c r="J44" s="396"/>
      <c r="K44" s="396"/>
      <c r="L44" s="396"/>
      <c r="M44" s="396"/>
      <c r="N44" s="396"/>
      <c r="O44" s="396"/>
      <c r="P44" s="396"/>
      <c r="Q44" s="396"/>
    </row>
    <row r="45" spans="1:18" x14ac:dyDescent="0.25">
      <c r="B45" s="396"/>
      <c r="C45" s="396"/>
      <c r="D45" s="396"/>
      <c r="E45" s="396"/>
      <c r="F45" s="396"/>
      <c r="G45" s="396"/>
      <c r="H45" s="396"/>
      <c r="I45" s="396"/>
      <c r="J45" s="396"/>
      <c r="K45" s="396"/>
      <c r="L45" s="396"/>
      <c r="M45" s="396"/>
      <c r="N45" s="396"/>
      <c r="O45" s="396"/>
      <c r="P45" s="396"/>
      <c r="Q45" s="396"/>
    </row>
  </sheetData>
  <mergeCells count="8">
    <mergeCell ref="A43:H43"/>
    <mergeCell ref="J43:Q43"/>
    <mergeCell ref="A2:H2"/>
    <mergeCell ref="J2:Q2"/>
    <mergeCell ref="A3:H3"/>
    <mergeCell ref="J3:Q3"/>
    <mergeCell ref="A42:H42"/>
    <mergeCell ref="J42:Q42"/>
  </mergeCells>
  <hyperlinks>
    <hyperlink ref="A1" location="INDICE!A1" display="INDICE" xr:uid="{82C248E9-BBA6-430C-8B41-54E9B0A33ED8}"/>
  </hyperlinks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H15"/>
  <sheetViews>
    <sheetView workbookViewId="0">
      <selection activeCell="K8" sqref="K8"/>
    </sheetView>
  </sheetViews>
  <sheetFormatPr baseColWidth="10" defaultColWidth="11.5703125" defaultRowHeight="15" x14ac:dyDescent="0.25"/>
  <cols>
    <col min="1" max="1" width="11.5703125" style="623" customWidth="1"/>
    <col min="2" max="2" width="13.28515625" style="623" customWidth="1"/>
    <col min="3" max="8" width="7.7109375" style="623" customWidth="1"/>
    <col min="9" max="16384" width="11.5703125" style="623"/>
  </cols>
  <sheetData>
    <row r="1" spans="1:8" x14ac:dyDescent="0.25">
      <c r="A1" s="398" t="s">
        <v>344</v>
      </c>
      <c r="B1" s="630"/>
    </row>
    <row r="2" spans="1:8" ht="28.9" customHeight="1" x14ac:dyDescent="0.25">
      <c r="A2" s="863" t="s">
        <v>218</v>
      </c>
      <c r="B2" s="863"/>
      <c r="C2" s="863"/>
      <c r="D2" s="863"/>
      <c r="E2" s="863"/>
      <c r="F2" s="863"/>
      <c r="G2" s="863"/>
      <c r="H2" s="863"/>
    </row>
    <row r="3" spans="1:8" ht="28.9" customHeight="1" x14ac:dyDescent="0.25">
      <c r="A3" s="864" t="s">
        <v>585</v>
      </c>
      <c r="B3" s="864"/>
      <c r="C3" s="864"/>
      <c r="D3" s="864"/>
      <c r="E3" s="864"/>
      <c r="F3" s="864"/>
      <c r="G3" s="864"/>
      <c r="H3" s="864"/>
    </row>
    <row r="4" spans="1:8" ht="14.45" customHeight="1" x14ac:dyDescent="0.25">
      <c r="A4" s="19"/>
      <c r="B4" s="19"/>
      <c r="C4" s="19"/>
    </row>
    <row r="5" spans="1:8" x14ac:dyDescent="0.25">
      <c r="A5" s="254"/>
      <c r="B5" s="93"/>
      <c r="C5" s="310">
        <v>2006</v>
      </c>
      <c r="D5" s="310">
        <v>2009</v>
      </c>
      <c r="E5" s="310">
        <v>2011</v>
      </c>
      <c r="F5" s="310">
        <v>2013</v>
      </c>
      <c r="G5" s="310">
        <v>2015</v>
      </c>
      <c r="H5" s="311">
        <v>2017</v>
      </c>
    </row>
    <row r="6" spans="1:8" ht="14.45" customHeight="1" x14ac:dyDescent="0.25">
      <c r="A6" s="227"/>
      <c r="B6" s="633"/>
      <c r="C6" s="633"/>
      <c r="D6" s="633"/>
      <c r="E6" s="633"/>
      <c r="F6" s="626"/>
      <c r="G6" s="626"/>
      <c r="H6" s="287"/>
    </row>
    <row r="7" spans="1:8" ht="14.45" customHeight="1" x14ac:dyDescent="0.25">
      <c r="A7" s="632" t="s">
        <v>9</v>
      </c>
      <c r="B7" s="627" t="s">
        <v>91</v>
      </c>
      <c r="C7" s="598">
        <v>3.8134123047657975</v>
      </c>
      <c r="D7" s="662">
        <v>3.5873875597454816</v>
      </c>
      <c r="E7" s="662">
        <v>3.5206158679007982</v>
      </c>
      <c r="F7" s="662">
        <v>3.4340337039753841</v>
      </c>
      <c r="G7" s="662">
        <v>3.3141727885895951</v>
      </c>
      <c r="H7" s="663">
        <v>3.1334059483955512</v>
      </c>
    </row>
    <row r="8" spans="1:8" ht="14.45" customHeight="1" x14ac:dyDescent="0.25">
      <c r="A8" s="632"/>
      <c r="B8" s="627" t="s">
        <v>92</v>
      </c>
      <c r="C8" s="598">
        <v>4.3579020917997154E-2</v>
      </c>
      <c r="D8" s="662">
        <v>3.9029608667950258E-2</v>
      </c>
      <c r="E8" s="662">
        <v>3.7502898468395843E-2</v>
      </c>
      <c r="F8" s="662">
        <v>3.9875887803812238E-2</v>
      </c>
      <c r="G8" s="662">
        <v>2.7404239526681366E-2</v>
      </c>
      <c r="H8" s="599">
        <v>2.597782599150477E-2</v>
      </c>
    </row>
    <row r="9" spans="1:8" ht="14.45" customHeight="1" x14ac:dyDescent="0.25">
      <c r="A9" s="632" t="s">
        <v>10</v>
      </c>
      <c r="B9" s="627" t="s">
        <v>91</v>
      </c>
      <c r="C9" s="598">
        <v>3.7095006493191343</v>
      </c>
      <c r="D9" s="662">
        <v>3.5358547931932995</v>
      </c>
      <c r="E9" s="662">
        <v>3.4026531995215734</v>
      </c>
      <c r="F9" s="662">
        <v>3.257871729221296</v>
      </c>
      <c r="G9" s="662">
        <v>3.2051452133167517</v>
      </c>
      <c r="H9" s="663">
        <v>3.0637631303094084</v>
      </c>
    </row>
    <row r="10" spans="1:8" ht="14.45" customHeight="1" x14ac:dyDescent="0.25">
      <c r="A10" s="632"/>
      <c r="B10" s="627" t="s">
        <v>92</v>
      </c>
      <c r="C10" s="598">
        <v>1.4285323484822029E-2</v>
      </c>
      <c r="D10" s="662">
        <v>1.5424202014454642E-2</v>
      </c>
      <c r="E10" s="662">
        <v>2.0497232283191662E-2</v>
      </c>
      <c r="F10" s="662">
        <v>1.38772966707624E-2</v>
      </c>
      <c r="G10" s="662">
        <v>1.2906582258843627E-2</v>
      </c>
      <c r="H10" s="599">
        <v>1.2082676786782607E-2</v>
      </c>
    </row>
    <row r="11" spans="1:8" ht="14.45" customHeight="1" x14ac:dyDescent="0.25">
      <c r="A11" s="632" t="s">
        <v>3</v>
      </c>
      <c r="B11" s="627" t="s">
        <v>91</v>
      </c>
      <c r="C11" s="598">
        <v>3.7156416342292231</v>
      </c>
      <c r="D11" s="598">
        <v>3.539189070940286</v>
      </c>
      <c r="E11" s="598">
        <v>3.4108486396920408</v>
      </c>
      <c r="F11" s="598">
        <v>3.2720481214025181</v>
      </c>
      <c r="G11" s="598">
        <v>3.2135355387820961</v>
      </c>
      <c r="H11" s="599">
        <v>3.0699084033126134</v>
      </c>
    </row>
    <row r="12" spans="1:8" ht="14.45" customHeight="1" x14ac:dyDescent="0.25">
      <c r="A12" s="632"/>
      <c r="B12" s="627" t="s">
        <v>92</v>
      </c>
      <c r="C12" s="598">
        <v>1.3948493537723951E-2</v>
      </c>
      <c r="D12" s="598">
        <v>1.4919754935734102E-2</v>
      </c>
      <c r="E12" s="598">
        <v>1.948201422464374E-2</v>
      </c>
      <c r="F12" s="598">
        <v>1.3299401715954104E-2</v>
      </c>
      <c r="G12" s="598">
        <v>1.2398275291511711E-2</v>
      </c>
      <c r="H12" s="599">
        <v>1.1482291685705585E-2</v>
      </c>
    </row>
    <row r="13" spans="1:8" ht="14.45" customHeight="1" x14ac:dyDescent="0.25">
      <c r="A13" s="291"/>
      <c r="B13" s="18"/>
      <c r="C13" s="18"/>
      <c r="D13" s="18"/>
      <c r="E13" s="18"/>
      <c r="F13" s="18"/>
      <c r="G13" s="18"/>
      <c r="H13" s="288"/>
    </row>
    <row r="14" spans="1:8" ht="14.45" customHeight="1" x14ac:dyDescent="0.25">
      <c r="A14" s="867" t="s">
        <v>342</v>
      </c>
      <c r="B14" s="867"/>
      <c r="C14" s="867"/>
      <c r="D14" s="867"/>
      <c r="E14" s="867"/>
      <c r="F14" s="867"/>
      <c r="G14" s="867"/>
      <c r="H14" s="867"/>
    </row>
    <row r="15" spans="1:8" ht="14.45" customHeight="1" x14ac:dyDescent="0.25">
      <c r="A15" s="865" t="s">
        <v>6</v>
      </c>
      <c r="B15" s="865"/>
      <c r="C15" s="865"/>
      <c r="D15" s="865"/>
      <c r="E15" s="865"/>
      <c r="F15" s="865"/>
      <c r="G15" s="865"/>
      <c r="H15" s="865"/>
    </row>
  </sheetData>
  <mergeCells count="4">
    <mergeCell ref="A2:H2"/>
    <mergeCell ref="A3:H3"/>
    <mergeCell ref="A14:H14"/>
    <mergeCell ref="A15:H15"/>
  </mergeCells>
  <hyperlinks>
    <hyperlink ref="A1" location="INDICE!A1" display="INDICE" xr:uid="{23662178-D985-4128-BCD1-F0EA0404D21F}"/>
  </hyperlinks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36CA2-15AB-49B0-B4D1-8370D2B82E20}">
  <dimension ref="A1:K262"/>
  <sheetViews>
    <sheetView workbookViewId="0">
      <selection activeCell="A2" sqref="A2:I2"/>
    </sheetView>
  </sheetViews>
  <sheetFormatPr baseColWidth="10" defaultRowHeight="15" x14ac:dyDescent="0.25"/>
  <cols>
    <col min="3" max="3" width="13.28515625" customWidth="1"/>
    <col min="4" max="9" width="7.7109375" customWidth="1"/>
  </cols>
  <sheetData>
    <row r="1" spans="1:11" x14ac:dyDescent="0.25">
      <c r="A1" s="398" t="s">
        <v>344</v>
      </c>
      <c r="B1" s="194"/>
    </row>
    <row r="2" spans="1:11" ht="28.9" customHeight="1" x14ac:dyDescent="0.25">
      <c r="A2" s="858" t="s">
        <v>418</v>
      </c>
      <c r="B2" s="858"/>
      <c r="C2" s="858"/>
      <c r="D2" s="858"/>
      <c r="E2" s="858"/>
      <c r="F2" s="858"/>
      <c r="G2" s="858"/>
      <c r="H2" s="858"/>
      <c r="I2" s="858"/>
      <c r="J2" s="290"/>
      <c r="K2" s="391"/>
    </row>
    <row r="3" spans="1:11" x14ac:dyDescent="0.25">
      <c r="A3" s="860" t="s">
        <v>203</v>
      </c>
      <c r="B3" s="860"/>
      <c r="C3" s="860"/>
      <c r="D3" s="860"/>
      <c r="E3" s="860"/>
      <c r="F3" s="860"/>
      <c r="G3" s="860"/>
      <c r="H3" s="860"/>
      <c r="I3" s="860"/>
      <c r="J3" s="392"/>
      <c r="K3" s="391"/>
    </row>
    <row r="4" spans="1:11" x14ac:dyDescent="0.25">
      <c r="A4" s="391"/>
      <c r="B4" s="391"/>
      <c r="C4" s="391"/>
      <c r="D4" s="391"/>
      <c r="E4" s="391"/>
      <c r="F4" s="391"/>
      <c r="G4" s="391"/>
      <c r="H4" s="391"/>
      <c r="I4" s="391"/>
      <c r="J4" s="392"/>
      <c r="K4" s="391"/>
    </row>
    <row r="5" spans="1:11" x14ac:dyDescent="0.25">
      <c r="A5" s="285"/>
      <c r="B5" s="282"/>
      <c r="C5" s="282"/>
      <c r="D5" s="50">
        <v>2006</v>
      </c>
      <c r="E5" s="50">
        <v>2009</v>
      </c>
      <c r="F5" s="50">
        <v>2011</v>
      </c>
      <c r="G5" s="283">
        <v>2013</v>
      </c>
      <c r="H5" s="283">
        <v>2015</v>
      </c>
      <c r="I5" s="286">
        <v>2017</v>
      </c>
      <c r="J5" s="394"/>
      <c r="K5" s="391"/>
    </row>
    <row r="6" spans="1:11" ht="14.45" customHeight="1" x14ac:dyDescent="0.25">
      <c r="A6" s="313"/>
      <c r="B6" s="290"/>
      <c r="C6" s="290"/>
      <c r="D6" s="392"/>
      <c r="E6" s="392"/>
      <c r="F6" s="392"/>
      <c r="G6" s="392"/>
      <c r="H6" s="392"/>
      <c r="I6" s="287"/>
      <c r="J6" s="392"/>
      <c r="K6" s="391"/>
    </row>
    <row r="7" spans="1:11" ht="14.45" customHeight="1" x14ac:dyDescent="0.25">
      <c r="A7" s="313" t="s">
        <v>9</v>
      </c>
      <c r="B7" s="416" t="s">
        <v>11</v>
      </c>
      <c r="C7" s="393" t="s">
        <v>91</v>
      </c>
      <c r="D7" s="374">
        <v>3.8256242418694071</v>
      </c>
      <c r="E7" s="595">
        <v>3.6008825859379177</v>
      </c>
      <c r="F7" s="595">
        <v>3.5517479646708314</v>
      </c>
      <c r="G7" s="595">
        <v>3.461667787491594</v>
      </c>
      <c r="H7" s="595">
        <v>3.3172942141606754</v>
      </c>
      <c r="I7" s="368">
        <v>3.1081727245046404</v>
      </c>
      <c r="J7" s="392"/>
      <c r="K7" s="391"/>
    </row>
    <row r="8" spans="1:11" ht="14.45" customHeight="1" x14ac:dyDescent="0.25">
      <c r="A8" s="312"/>
      <c r="B8" s="416"/>
      <c r="C8" s="393" t="s">
        <v>92</v>
      </c>
      <c r="D8" s="374">
        <v>5.9324899929899116E-2</v>
      </c>
      <c r="E8" s="595">
        <v>5.4242464989546012E-2</v>
      </c>
      <c r="F8" s="595">
        <v>4.4329847579389521E-2</v>
      </c>
      <c r="G8" s="595">
        <v>5.2666864444938802E-2</v>
      </c>
      <c r="H8" s="595">
        <v>3.4639363279201058E-2</v>
      </c>
      <c r="I8" s="368">
        <v>3.1897496749954353E-2</v>
      </c>
      <c r="J8" s="392"/>
      <c r="K8" s="391"/>
    </row>
    <row r="9" spans="1:11" ht="14.45" customHeight="1" x14ac:dyDescent="0.25">
      <c r="A9" s="312"/>
      <c r="B9" s="416" t="s">
        <v>4</v>
      </c>
      <c r="C9" s="393" t="s">
        <v>91</v>
      </c>
      <c r="D9" s="374">
        <v>3.7866216453694173</v>
      </c>
      <c r="E9" s="595">
        <v>3.5588796944621262</v>
      </c>
      <c r="F9" s="595">
        <v>3.44328335605028</v>
      </c>
      <c r="G9" s="595">
        <v>3.3603773082622701</v>
      </c>
      <c r="H9" s="595">
        <v>3.3053361129397998</v>
      </c>
      <c r="I9" s="368">
        <v>3.2080162058070809</v>
      </c>
      <c r="J9" s="392"/>
      <c r="K9" s="391"/>
    </row>
    <row r="10" spans="1:11" ht="14.45" customHeight="1" x14ac:dyDescent="0.25">
      <c r="A10" s="312"/>
      <c r="B10" s="416"/>
      <c r="C10" s="393" t="s">
        <v>92</v>
      </c>
      <c r="D10" s="374">
        <v>4.9154797023167163E-2</v>
      </c>
      <c r="E10" s="595">
        <v>4.0291912659051896E-2</v>
      </c>
      <c r="F10" s="595">
        <v>7.0564387353274333E-2</v>
      </c>
      <c r="G10" s="595">
        <v>4.0446797858552486E-2</v>
      </c>
      <c r="H10" s="595">
        <v>3.7547274740959417E-2</v>
      </c>
      <c r="I10" s="368">
        <v>3.9942356952780915E-2</v>
      </c>
      <c r="J10" s="392"/>
      <c r="K10" s="391"/>
    </row>
    <row r="11" spans="1:11" ht="14.45" customHeight="1" x14ac:dyDescent="0.25">
      <c r="A11" s="312"/>
      <c r="B11" s="416" t="s">
        <v>3</v>
      </c>
      <c r="C11" s="393" t="s">
        <v>91</v>
      </c>
      <c r="D11" s="361">
        <v>3.8134123047657975</v>
      </c>
      <c r="E11" s="361">
        <v>3.5873875597454816</v>
      </c>
      <c r="F11" s="361">
        <v>3.5206158679007982</v>
      </c>
      <c r="G11" s="361">
        <v>3.4340337039753841</v>
      </c>
      <c r="H11" s="361">
        <v>3.3141727885895951</v>
      </c>
      <c r="I11" s="368">
        <v>3.1334059483955512</v>
      </c>
      <c r="J11" s="392"/>
      <c r="K11" s="391"/>
    </row>
    <row r="12" spans="1:11" ht="14.45" customHeight="1" x14ac:dyDescent="0.25">
      <c r="A12" s="312"/>
      <c r="B12" s="416"/>
      <c r="C12" s="393" t="s">
        <v>92</v>
      </c>
      <c r="D12" s="374">
        <v>4.3579020917997154E-2</v>
      </c>
      <c r="E12" s="374">
        <v>3.9029608667950258E-2</v>
      </c>
      <c r="F12" s="374">
        <v>3.7502898468395843E-2</v>
      </c>
      <c r="G12" s="374">
        <v>3.9875887803812238E-2</v>
      </c>
      <c r="H12" s="361">
        <v>2.7404239526681366E-2</v>
      </c>
      <c r="I12" s="368">
        <v>2.597782599150477E-2</v>
      </c>
      <c r="J12" s="318"/>
      <c r="K12" s="391"/>
    </row>
    <row r="13" spans="1:11" ht="14.45" customHeight="1" x14ac:dyDescent="0.25">
      <c r="A13" s="414"/>
      <c r="B13" s="416"/>
      <c r="C13" s="416"/>
      <c r="D13" s="374"/>
      <c r="E13" s="374"/>
      <c r="F13" s="361"/>
      <c r="G13" s="374"/>
      <c r="H13" s="374"/>
      <c r="I13" s="375"/>
      <c r="J13" s="393"/>
      <c r="K13" s="391"/>
    </row>
    <row r="14" spans="1:11" ht="14.45" customHeight="1" x14ac:dyDescent="0.25">
      <c r="A14" s="414" t="s">
        <v>12</v>
      </c>
      <c r="B14" s="416" t="s">
        <v>11</v>
      </c>
      <c r="C14" s="393" t="s">
        <v>91</v>
      </c>
      <c r="D14" s="374">
        <v>3.721949076989449</v>
      </c>
      <c r="E14" s="374">
        <v>3.5485833016167199</v>
      </c>
      <c r="F14" s="374">
        <v>3.4100296627335425</v>
      </c>
      <c r="G14" s="374">
        <v>3.2644504353800428</v>
      </c>
      <c r="H14" s="595">
        <v>3.2184135915362559</v>
      </c>
      <c r="I14" s="362">
        <v>3.0655025845260142</v>
      </c>
      <c r="J14" s="314"/>
      <c r="K14" s="391"/>
    </row>
    <row r="15" spans="1:11" ht="14.45" customHeight="1" x14ac:dyDescent="0.25">
      <c r="A15" s="312"/>
      <c r="B15" s="416"/>
      <c r="C15" s="393" t="s">
        <v>92</v>
      </c>
      <c r="D15" s="374">
        <v>1.6092077088049508E-2</v>
      </c>
      <c r="E15" s="374">
        <v>1.7159251656141281E-2</v>
      </c>
      <c r="F15" s="374">
        <v>2.30042512901578E-2</v>
      </c>
      <c r="G15" s="374">
        <v>1.548386279317822E-2</v>
      </c>
      <c r="H15" s="595">
        <v>1.4501633921821385E-2</v>
      </c>
      <c r="I15" s="362">
        <v>1.3432433992806312E-2</v>
      </c>
      <c r="J15" s="314"/>
      <c r="K15" s="391"/>
    </row>
    <row r="16" spans="1:11" ht="14.45" customHeight="1" x14ac:dyDescent="0.25">
      <c r="A16" s="312"/>
      <c r="B16" s="416" t="s">
        <v>4</v>
      </c>
      <c r="C16" s="393" t="s">
        <v>91</v>
      </c>
      <c r="D16" s="374">
        <v>3.6181316041776119</v>
      </c>
      <c r="E16" s="374">
        <v>3.4402179720055561</v>
      </c>
      <c r="F16" s="374">
        <v>3.3473561139176282</v>
      </c>
      <c r="G16" s="374">
        <v>3.2080895558761773</v>
      </c>
      <c r="H16" s="595">
        <v>3.1073236837073188</v>
      </c>
      <c r="I16" s="362">
        <v>3.0504086036952271</v>
      </c>
      <c r="J16" s="314"/>
      <c r="K16" s="391"/>
    </row>
    <row r="17" spans="1:11" ht="14.45" customHeight="1" x14ac:dyDescent="0.25">
      <c r="A17" s="312"/>
      <c r="B17" s="416"/>
      <c r="C17" s="393" t="s">
        <v>92</v>
      </c>
      <c r="D17" s="361">
        <v>1.6551735222570189E-2</v>
      </c>
      <c r="E17" s="361">
        <v>2.7161712842426841E-2</v>
      </c>
      <c r="F17" s="361">
        <v>2.1745476607544903E-2</v>
      </c>
      <c r="G17" s="361">
        <v>2.0067286175670895E-2</v>
      </c>
      <c r="H17" s="361">
        <v>1.8017594473090887E-2</v>
      </c>
      <c r="I17" s="362">
        <v>1.9177508188549762E-2</v>
      </c>
      <c r="J17" s="314"/>
      <c r="K17" s="391"/>
    </row>
    <row r="18" spans="1:11" ht="14.45" customHeight="1" x14ac:dyDescent="0.25">
      <c r="A18" s="312"/>
      <c r="B18" s="416" t="s">
        <v>3</v>
      </c>
      <c r="C18" s="393" t="s">
        <v>91</v>
      </c>
      <c r="D18" s="361">
        <v>3.7095006493191343</v>
      </c>
      <c r="E18" s="361">
        <v>3.5358547931932995</v>
      </c>
      <c r="F18" s="361">
        <v>3.4026531995215734</v>
      </c>
      <c r="G18" s="361">
        <v>3.257871729221296</v>
      </c>
      <c r="H18" s="361">
        <v>3.2051452133167517</v>
      </c>
      <c r="I18" s="368">
        <v>3.0637631303094084</v>
      </c>
      <c r="J18" s="318"/>
      <c r="K18" s="391"/>
    </row>
    <row r="19" spans="1:11" ht="14.45" customHeight="1" x14ac:dyDescent="0.25">
      <c r="A19" s="312"/>
      <c r="B19" s="416"/>
      <c r="C19" s="393" t="s">
        <v>92</v>
      </c>
      <c r="D19" s="361">
        <v>1.4285323484822029E-2</v>
      </c>
      <c r="E19" s="361">
        <v>1.5424202014454642E-2</v>
      </c>
      <c r="F19" s="361">
        <v>2.0497232283191662E-2</v>
      </c>
      <c r="G19" s="361">
        <v>1.38772966707624E-2</v>
      </c>
      <c r="H19" s="361">
        <v>1.2906582258843627E-2</v>
      </c>
      <c r="I19" s="368">
        <v>1.2082676786782607E-2</v>
      </c>
      <c r="J19" s="318"/>
      <c r="K19" s="391"/>
    </row>
    <row r="20" spans="1:11" ht="14.45" customHeight="1" x14ac:dyDescent="0.25">
      <c r="A20" s="414"/>
      <c r="B20" s="290"/>
      <c r="C20" s="290"/>
      <c r="D20" s="361"/>
      <c r="E20" s="361"/>
      <c r="F20" s="361"/>
      <c r="G20" s="361"/>
      <c r="H20" s="361"/>
      <c r="I20" s="368"/>
      <c r="J20" s="392"/>
      <c r="K20" s="391"/>
    </row>
    <row r="21" spans="1:11" ht="14.45" customHeight="1" x14ac:dyDescent="0.25">
      <c r="A21" s="313" t="s">
        <v>3</v>
      </c>
      <c r="B21" s="416" t="s">
        <v>11</v>
      </c>
      <c r="C21" s="393" t="s">
        <v>91</v>
      </c>
      <c r="D21" s="374">
        <v>3.7268345842530883</v>
      </c>
      <c r="E21" s="374">
        <v>3.5512251239338304</v>
      </c>
      <c r="F21" s="374">
        <v>3.418093454641244</v>
      </c>
      <c r="G21" s="374">
        <v>3.2776521888855972</v>
      </c>
      <c r="H21" s="374">
        <v>3.2248859217488963</v>
      </c>
      <c r="I21" s="375">
        <v>3.0688210184050146</v>
      </c>
      <c r="J21" s="314"/>
      <c r="K21" s="391"/>
    </row>
    <row r="22" spans="1:11" ht="14.45" customHeight="1" x14ac:dyDescent="0.25">
      <c r="A22" s="312"/>
      <c r="B22" s="416"/>
      <c r="C22" s="393" t="s">
        <v>92</v>
      </c>
      <c r="D22" s="374">
        <v>1.5893454374561616E-2</v>
      </c>
      <c r="E22" s="374">
        <v>1.6841353823451453E-2</v>
      </c>
      <c r="F22" s="374">
        <v>2.208648501131413E-2</v>
      </c>
      <c r="G22" s="374">
        <v>1.5017362339210052E-2</v>
      </c>
      <c r="H22" s="595">
        <v>1.4070677102024346E-2</v>
      </c>
      <c r="I22" s="362">
        <v>1.2903093462659715E-2</v>
      </c>
      <c r="J22" s="314"/>
      <c r="K22" s="391"/>
    </row>
    <row r="23" spans="1:11" ht="14.45" customHeight="1" x14ac:dyDescent="0.25">
      <c r="A23" s="312"/>
      <c r="B23" s="416" t="s">
        <v>4</v>
      </c>
      <c r="C23" s="393" t="s">
        <v>91</v>
      </c>
      <c r="D23" s="374">
        <v>3.6415647148716417</v>
      </c>
      <c r="E23" s="374">
        <v>3.4590988765770314</v>
      </c>
      <c r="F23" s="374">
        <v>3.3621319498551361</v>
      </c>
      <c r="G23" s="374">
        <v>3.2341836847252967</v>
      </c>
      <c r="H23" s="374">
        <v>3.1377795785605556</v>
      </c>
      <c r="I23" s="375">
        <v>3.0774154121492217</v>
      </c>
      <c r="J23" s="314"/>
      <c r="K23" s="391"/>
    </row>
    <row r="24" spans="1:11" ht="14.45" customHeight="1" x14ac:dyDescent="0.25">
      <c r="A24" s="312"/>
      <c r="B24" s="416"/>
      <c r="C24" s="393" t="s">
        <v>92</v>
      </c>
      <c r="D24" s="374">
        <v>1.5766821933685633E-2</v>
      </c>
      <c r="E24" s="374">
        <v>2.3440669620888019E-2</v>
      </c>
      <c r="F24" s="374">
        <v>2.2413993688425931E-2</v>
      </c>
      <c r="G24" s="374">
        <v>1.8507131767703897E-2</v>
      </c>
      <c r="H24" s="595">
        <v>1.6808448422834087E-2</v>
      </c>
      <c r="I24" s="362">
        <v>1.719054562276397E-2</v>
      </c>
      <c r="J24" s="314"/>
      <c r="K24" s="391"/>
    </row>
    <row r="25" spans="1:11" ht="14.45" customHeight="1" x14ac:dyDescent="0.25">
      <c r="A25" s="312"/>
      <c r="B25" s="416" t="s">
        <v>3</v>
      </c>
      <c r="C25" s="393" t="s">
        <v>91</v>
      </c>
      <c r="D25" s="374">
        <v>3.7156416342292231</v>
      </c>
      <c r="E25" s="374">
        <v>3.539189070940286</v>
      </c>
      <c r="F25" s="374">
        <v>3.4108486396920408</v>
      </c>
      <c r="G25" s="374">
        <v>3.2720481214025181</v>
      </c>
      <c r="H25" s="374">
        <v>3.2135355387820961</v>
      </c>
      <c r="I25" s="375">
        <v>3.0699084033126134</v>
      </c>
      <c r="J25" s="318"/>
      <c r="K25" s="391"/>
    </row>
    <row r="26" spans="1:11" ht="14.45" customHeight="1" x14ac:dyDescent="0.25">
      <c r="A26" s="414"/>
      <c r="B26" s="416"/>
      <c r="C26" s="393" t="s">
        <v>92</v>
      </c>
      <c r="D26" s="374">
        <v>1.3948493537723951E-2</v>
      </c>
      <c r="E26" s="374">
        <v>1.4919754935734102E-2</v>
      </c>
      <c r="F26" s="374">
        <v>1.948201422464374E-2</v>
      </c>
      <c r="G26" s="374">
        <v>1.3299401715954104E-2</v>
      </c>
      <c r="H26" s="361">
        <v>1.2398275291511711E-2</v>
      </c>
      <c r="I26" s="368">
        <v>1.1482291685705585E-2</v>
      </c>
      <c r="J26" s="318"/>
      <c r="K26" s="391"/>
    </row>
    <row r="27" spans="1:11" ht="14.45" customHeight="1" x14ac:dyDescent="0.25">
      <c r="A27" s="230"/>
      <c r="B27" s="19"/>
      <c r="C27" s="19"/>
      <c r="D27" s="19"/>
      <c r="E27" s="19"/>
      <c r="F27" s="19"/>
      <c r="G27" s="18"/>
      <c r="H27" s="19"/>
      <c r="I27" s="321"/>
      <c r="J27" s="393"/>
      <c r="K27" s="391"/>
    </row>
    <row r="28" spans="1:11" ht="14.45" customHeight="1" x14ac:dyDescent="0.25">
      <c r="A28" s="867" t="s">
        <v>590</v>
      </c>
      <c r="B28" s="867"/>
      <c r="C28" s="867"/>
      <c r="D28" s="867"/>
      <c r="E28" s="867"/>
      <c r="F28" s="867"/>
      <c r="G28" s="867"/>
      <c r="H28" s="867"/>
      <c r="I28" s="867"/>
      <c r="J28" s="393"/>
      <c r="K28" s="391"/>
    </row>
    <row r="29" spans="1:11" x14ac:dyDescent="0.25">
      <c r="A29" s="865" t="s">
        <v>6</v>
      </c>
      <c r="B29" s="865"/>
      <c r="C29" s="865"/>
      <c r="D29" s="865"/>
      <c r="E29" s="865"/>
      <c r="F29" s="865"/>
      <c r="G29" s="865"/>
      <c r="H29" s="865"/>
      <c r="I29" s="865"/>
      <c r="J29" s="393"/>
      <c r="K29" s="393"/>
    </row>
    <row r="30" spans="1:11" x14ac:dyDescent="0.25">
      <c r="A30" s="393"/>
      <c r="B30" s="393"/>
      <c r="C30" s="393"/>
      <c r="D30" s="393"/>
      <c r="E30" s="393"/>
      <c r="F30" s="393"/>
      <c r="G30" s="391"/>
      <c r="H30" s="393"/>
      <c r="I30" s="393"/>
      <c r="J30" s="393"/>
      <c r="K30" s="393"/>
    </row>
    <row r="31" spans="1:11" x14ac:dyDescent="0.25">
      <c r="A31" s="391"/>
      <c r="B31" s="391"/>
      <c r="C31" s="391"/>
      <c r="D31" s="391"/>
      <c r="E31" s="391"/>
      <c r="F31" s="391"/>
      <c r="G31" s="391"/>
      <c r="H31" s="391"/>
      <c r="I31" s="391"/>
      <c r="J31" s="391"/>
      <c r="K31" s="391"/>
    </row>
    <row r="32" spans="1:11" x14ac:dyDescent="0.25">
      <c r="A32" s="391"/>
      <c r="B32" s="391"/>
      <c r="C32" s="391"/>
      <c r="D32" s="391"/>
      <c r="E32" s="391"/>
      <c r="F32" s="391"/>
      <c r="G32" s="391"/>
      <c r="H32" s="391"/>
      <c r="I32" s="391"/>
      <c r="J32" s="391"/>
      <c r="K32" s="391"/>
    </row>
    <row r="33" spans="1:11" x14ac:dyDescent="0.25">
      <c r="A33" s="391"/>
      <c r="B33" s="391"/>
      <c r="C33" s="391"/>
      <c r="D33" s="391"/>
      <c r="E33" s="391"/>
      <c r="F33" s="391"/>
      <c r="G33" s="391"/>
      <c r="H33" s="391"/>
      <c r="I33" s="391"/>
      <c r="J33" s="391"/>
      <c r="K33" s="391"/>
    </row>
    <row r="34" spans="1:11" x14ac:dyDescent="0.25">
      <c r="A34" s="391"/>
      <c r="B34" s="391"/>
      <c r="C34" s="391"/>
      <c r="D34" s="391"/>
      <c r="E34" s="391"/>
      <c r="F34" s="391"/>
      <c r="G34" s="391"/>
      <c r="H34" s="391"/>
      <c r="I34" s="391"/>
      <c r="J34" s="391"/>
      <c r="K34" s="391"/>
    </row>
    <row r="35" spans="1:11" x14ac:dyDescent="0.25">
      <c r="A35" s="391"/>
      <c r="B35" s="391"/>
      <c r="C35" s="391"/>
      <c r="D35" s="391"/>
      <c r="E35" s="391"/>
      <c r="F35" s="391"/>
      <c r="G35" s="391"/>
      <c r="H35" s="391"/>
      <c r="I35" s="391"/>
      <c r="J35" s="391"/>
      <c r="K35" s="391"/>
    </row>
    <row r="36" spans="1:11" x14ac:dyDescent="0.25">
      <c r="A36" s="391"/>
      <c r="B36" s="391"/>
      <c r="C36" s="391"/>
      <c r="D36" s="391"/>
      <c r="E36" s="391"/>
      <c r="F36" s="391"/>
      <c r="G36" s="391"/>
      <c r="H36" s="391"/>
      <c r="I36" s="391"/>
      <c r="J36" s="391"/>
      <c r="K36" s="391"/>
    </row>
    <row r="37" spans="1:11" x14ac:dyDescent="0.25">
      <c r="A37" s="391"/>
      <c r="B37" s="391"/>
      <c r="C37" s="391"/>
      <c r="D37" s="391"/>
      <c r="E37" s="391"/>
      <c r="F37" s="391"/>
      <c r="G37" s="391"/>
      <c r="H37" s="391"/>
      <c r="I37" s="391"/>
      <c r="J37" s="391"/>
      <c r="K37" s="391"/>
    </row>
    <row r="38" spans="1:11" x14ac:dyDescent="0.25">
      <c r="A38" s="391"/>
      <c r="B38" s="391"/>
      <c r="C38" s="391"/>
      <c r="D38" s="391"/>
      <c r="E38" s="391"/>
      <c r="F38" s="391"/>
      <c r="G38" s="391"/>
      <c r="H38" s="391"/>
      <c r="I38" s="391"/>
      <c r="J38" s="391"/>
      <c r="K38" s="391"/>
    </row>
    <row r="39" spans="1:11" x14ac:dyDescent="0.25">
      <c r="A39" s="391"/>
      <c r="B39" s="391"/>
      <c r="C39" s="391"/>
      <c r="D39" s="391"/>
      <c r="E39" s="391"/>
      <c r="F39" s="391"/>
      <c r="G39" s="391"/>
      <c r="H39" s="391"/>
      <c r="I39" s="391"/>
      <c r="J39" s="391"/>
      <c r="K39" s="391"/>
    </row>
    <row r="40" spans="1:11" x14ac:dyDescent="0.25">
      <c r="A40" s="391"/>
      <c r="B40" s="391"/>
      <c r="C40" s="391"/>
      <c r="D40" s="391"/>
      <c r="E40" s="391"/>
      <c r="F40" s="391"/>
      <c r="G40" s="391"/>
      <c r="H40" s="391"/>
      <c r="I40" s="391"/>
      <c r="J40" s="391"/>
      <c r="K40" s="391"/>
    </row>
    <row r="41" spans="1:11" x14ac:dyDescent="0.25">
      <c r="A41" s="391"/>
      <c r="B41" s="391"/>
      <c r="C41" s="391"/>
      <c r="D41" s="391"/>
      <c r="E41" s="391"/>
      <c r="F41" s="391"/>
      <c r="G41" s="391"/>
      <c r="H41" s="391"/>
      <c r="I41" s="391"/>
      <c r="J41" s="391"/>
      <c r="K41" s="391"/>
    </row>
    <row r="42" spans="1:11" x14ac:dyDescent="0.25">
      <c r="A42" s="391"/>
      <c r="B42" s="391"/>
      <c r="C42" s="391"/>
      <c r="D42" s="391"/>
      <c r="E42" s="391"/>
      <c r="F42" s="391"/>
      <c r="G42" s="391"/>
      <c r="H42" s="391"/>
      <c r="I42" s="391"/>
      <c r="J42" s="391"/>
      <c r="K42" s="391"/>
    </row>
    <row r="43" spans="1:11" x14ac:dyDescent="0.25">
      <c r="A43" s="391"/>
      <c r="B43" s="391"/>
      <c r="C43" s="391"/>
      <c r="D43" s="391"/>
      <c r="E43" s="391"/>
      <c r="F43" s="391"/>
      <c r="G43" s="391"/>
      <c r="H43" s="391"/>
      <c r="I43" s="391"/>
      <c r="J43" s="391"/>
      <c r="K43" s="391"/>
    </row>
    <row r="44" spans="1:11" x14ac:dyDescent="0.25">
      <c r="A44" s="391"/>
      <c r="B44" s="391"/>
      <c r="C44" s="391"/>
      <c r="D44" s="391"/>
      <c r="E44" s="391"/>
      <c r="F44" s="391"/>
      <c r="G44" s="391"/>
      <c r="H44" s="391"/>
      <c r="I44" s="391"/>
      <c r="J44" s="391"/>
      <c r="K44" s="391"/>
    </row>
    <row r="45" spans="1:11" x14ac:dyDescent="0.25">
      <c r="A45" s="391"/>
      <c r="B45" s="391"/>
      <c r="C45" s="391"/>
      <c r="D45" s="391"/>
      <c r="E45" s="391"/>
      <c r="F45" s="391"/>
      <c r="G45" s="391"/>
      <c r="H45" s="391"/>
      <c r="I45" s="391"/>
      <c r="J45" s="391"/>
      <c r="K45" s="391"/>
    </row>
    <row r="46" spans="1:11" x14ac:dyDescent="0.25">
      <c r="A46" s="391"/>
      <c r="B46" s="391"/>
      <c r="C46" s="391"/>
      <c r="D46" s="391"/>
      <c r="E46" s="391"/>
      <c r="F46" s="391"/>
      <c r="G46" s="391"/>
      <c r="H46" s="391"/>
      <c r="I46" s="391"/>
      <c r="J46" s="391"/>
      <c r="K46" s="391"/>
    </row>
    <row r="47" spans="1:11" x14ac:dyDescent="0.25">
      <c r="A47" s="391"/>
      <c r="B47" s="391"/>
      <c r="C47" s="391"/>
      <c r="D47" s="391"/>
      <c r="E47" s="391"/>
      <c r="F47" s="391"/>
      <c r="G47" s="391"/>
      <c r="H47" s="391"/>
      <c r="I47" s="391"/>
      <c r="J47" s="391"/>
      <c r="K47" s="391"/>
    </row>
    <row r="48" spans="1:11" x14ac:dyDescent="0.25">
      <c r="A48" s="391"/>
      <c r="B48" s="391"/>
      <c r="C48" s="391"/>
      <c r="D48" s="391"/>
      <c r="E48" s="391"/>
      <c r="F48" s="391"/>
      <c r="G48" s="391"/>
      <c r="H48" s="391"/>
      <c r="I48" s="391"/>
      <c r="J48" s="391"/>
      <c r="K48" s="391"/>
    </row>
    <row r="49" spans="1:11" x14ac:dyDescent="0.25">
      <c r="A49" s="391"/>
      <c r="B49" s="391"/>
      <c r="C49" s="391"/>
      <c r="D49" s="391"/>
      <c r="E49" s="391"/>
      <c r="F49" s="391"/>
      <c r="G49" s="391"/>
      <c r="H49" s="391"/>
      <c r="I49" s="391"/>
      <c r="J49" s="391"/>
      <c r="K49" s="391"/>
    </row>
    <row r="50" spans="1:11" x14ac:dyDescent="0.25">
      <c r="A50" s="391"/>
      <c r="B50" s="391"/>
      <c r="C50" s="391"/>
      <c r="D50" s="391"/>
      <c r="E50" s="391"/>
      <c r="F50" s="391"/>
      <c r="G50" s="391"/>
      <c r="H50" s="391"/>
      <c r="I50" s="391"/>
      <c r="J50" s="391"/>
      <c r="K50" s="391"/>
    </row>
    <row r="51" spans="1:11" x14ac:dyDescent="0.25">
      <c r="A51" s="391"/>
      <c r="B51" s="391"/>
      <c r="C51" s="391"/>
      <c r="D51" s="391"/>
      <c r="E51" s="391"/>
      <c r="F51" s="391"/>
      <c r="G51" s="391"/>
      <c r="H51" s="391"/>
      <c r="I51" s="391"/>
      <c r="J51" s="391"/>
      <c r="K51" s="391"/>
    </row>
    <row r="52" spans="1:11" x14ac:dyDescent="0.25">
      <c r="A52" s="391"/>
      <c r="B52" s="391"/>
      <c r="C52" s="391"/>
      <c r="D52" s="391"/>
      <c r="E52" s="391"/>
      <c r="F52" s="391"/>
      <c r="G52" s="391"/>
      <c r="H52" s="391"/>
      <c r="I52" s="391"/>
      <c r="J52" s="391"/>
      <c r="K52" s="391"/>
    </row>
    <row r="53" spans="1:11" x14ac:dyDescent="0.25">
      <c r="A53" s="391"/>
      <c r="B53" s="391"/>
      <c r="C53" s="391"/>
      <c r="D53" s="391"/>
      <c r="E53" s="391"/>
      <c r="F53" s="391"/>
      <c r="G53" s="391"/>
      <c r="H53" s="391"/>
      <c r="I53" s="391"/>
      <c r="J53" s="391"/>
      <c r="K53" s="391"/>
    </row>
    <row r="54" spans="1:11" x14ac:dyDescent="0.25">
      <c r="A54" s="391"/>
      <c r="B54" s="391"/>
      <c r="C54" s="391"/>
      <c r="D54" s="391"/>
      <c r="E54" s="391"/>
      <c r="F54" s="391"/>
      <c r="G54" s="391"/>
      <c r="H54" s="391"/>
      <c r="I54" s="391"/>
      <c r="J54" s="391"/>
      <c r="K54" s="391"/>
    </row>
    <row r="55" spans="1:11" x14ac:dyDescent="0.25">
      <c r="A55" s="391"/>
      <c r="B55" s="391"/>
      <c r="C55" s="391"/>
      <c r="D55" s="391"/>
      <c r="E55" s="391"/>
      <c r="F55" s="391"/>
      <c r="G55" s="391"/>
      <c r="H55" s="391"/>
      <c r="I55" s="391"/>
      <c r="J55" s="391"/>
      <c r="K55" s="391"/>
    </row>
    <row r="56" spans="1:11" x14ac:dyDescent="0.25">
      <c r="A56" s="391"/>
      <c r="B56" s="391"/>
      <c r="C56" s="391"/>
      <c r="D56" s="391"/>
      <c r="E56" s="391"/>
      <c r="F56" s="391"/>
      <c r="G56" s="391"/>
      <c r="H56" s="391"/>
      <c r="I56" s="391"/>
      <c r="J56" s="391"/>
      <c r="K56" s="391"/>
    </row>
    <row r="57" spans="1:11" x14ac:dyDescent="0.25">
      <c r="A57" s="391"/>
      <c r="B57" s="391"/>
      <c r="C57" s="391"/>
      <c r="D57" s="391"/>
      <c r="E57" s="391"/>
      <c r="F57" s="391"/>
      <c r="G57" s="391"/>
      <c r="H57" s="391"/>
      <c r="I57" s="391"/>
      <c r="J57" s="391"/>
      <c r="K57" s="391"/>
    </row>
    <row r="58" spans="1:11" x14ac:dyDescent="0.25">
      <c r="A58" s="391"/>
      <c r="B58" s="391"/>
      <c r="C58" s="391"/>
      <c r="D58" s="391"/>
      <c r="E58" s="391"/>
      <c r="F58" s="391"/>
      <c r="G58" s="391"/>
      <c r="H58" s="391"/>
      <c r="I58" s="391"/>
      <c r="J58" s="391"/>
      <c r="K58" s="391"/>
    </row>
    <row r="59" spans="1:11" x14ac:dyDescent="0.25">
      <c r="A59" s="391"/>
      <c r="B59" s="391"/>
      <c r="C59" s="391"/>
      <c r="D59" s="391"/>
      <c r="E59" s="391"/>
      <c r="F59" s="391"/>
      <c r="G59" s="391"/>
      <c r="H59" s="391"/>
      <c r="I59" s="391"/>
      <c r="J59" s="391"/>
      <c r="K59" s="391"/>
    </row>
    <row r="60" spans="1:11" x14ac:dyDescent="0.25">
      <c r="A60" s="391"/>
      <c r="B60" s="391"/>
      <c r="C60" s="391"/>
      <c r="D60" s="391"/>
      <c r="E60" s="391"/>
      <c r="F60" s="391"/>
      <c r="G60" s="391"/>
      <c r="H60" s="391"/>
      <c r="I60" s="391"/>
      <c r="J60" s="391"/>
      <c r="K60" s="391"/>
    </row>
    <row r="61" spans="1:11" x14ac:dyDescent="0.25">
      <c r="A61" s="391"/>
      <c r="B61" s="391"/>
      <c r="C61" s="391"/>
      <c r="D61" s="391"/>
      <c r="E61" s="391"/>
      <c r="F61" s="391"/>
      <c r="G61" s="391"/>
      <c r="H61" s="391"/>
      <c r="I61" s="391"/>
      <c r="J61" s="391"/>
      <c r="K61" s="391"/>
    </row>
    <row r="62" spans="1:11" x14ac:dyDescent="0.25">
      <c r="A62" s="391"/>
      <c r="B62" s="391"/>
      <c r="C62" s="391"/>
      <c r="D62" s="391"/>
      <c r="E62" s="391"/>
      <c r="F62" s="391"/>
      <c r="G62" s="391"/>
      <c r="H62" s="391"/>
      <c r="I62" s="391"/>
      <c r="J62" s="391"/>
      <c r="K62" s="391"/>
    </row>
    <row r="63" spans="1:11" x14ac:dyDescent="0.25">
      <c r="A63" s="391"/>
      <c r="B63" s="391"/>
      <c r="C63" s="391"/>
      <c r="D63" s="391"/>
      <c r="E63" s="391"/>
      <c r="F63" s="391"/>
      <c r="G63" s="391"/>
      <c r="H63" s="391"/>
      <c r="I63" s="391"/>
      <c r="J63" s="391"/>
      <c r="K63" s="391"/>
    </row>
    <row r="64" spans="1:11" x14ac:dyDescent="0.25">
      <c r="A64" s="391"/>
      <c r="B64" s="391"/>
      <c r="C64" s="391"/>
      <c r="D64" s="391"/>
      <c r="E64" s="391"/>
      <c r="F64" s="391"/>
      <c r="G64" s="391"/>
      <c r="H64" s="391"/>
      <c r="I64" s="391"/>
      <c r="J64" s="391"/>
      <c r="K64" s="391"/>
    </row>
    <row r="65" spans="1:11" x14ac:dyDescent="0.25">
      <c r="A65" s="391"/>
      <c r="B65" s="391"/>
      <c r="C65" s="391"/>
      <c r="D65" s="391"/>
      <c r="E65" s="391"/>
      <c r="F65" s="391"/>
      <c r="G65" s="391"/>
      <c r="H65" s="391"/>
      <c r="I65" s="391"/>
      <c r="J65" s="391"/>
      <c r="K65" s="391"/>
    </row>
    <row r="66" spans="1:11" x14ac:dyDescent="0.25">
      <c r="A66" s="391"/>
      <c r="B66" s="391"/>
      <c r="C66" s="391"/>
      <c r="D66" s="391"/>
      <c r="E66" s="391"/>
      <c r="F66" s="391"/>
      <c r="G66" s="391"/>
      <c r="H66" s="391"/>
      <c r="I66" s="391"/>
      <c r="J66" s="391"/>
      <c r="K66" s="391"/>
    </row>
    <row r="67" spans="1:11" x14ac:dyDescent="0.25">
      <c r="A67" s="391"/>
      <c r="B67" s="391"/>
      <c r="C67" s="391"/>
      <c r="D67" s="391"/>
      <c r="E67" s="391"/>
      <c r="F67" s="391"/>
      <c r="G67" s="391"/>
      <c r="H67" s="391"/>
      <c r="I67" s="391"/>
      <c r="J67" s="391"/>
      <c r="K67" s="391"/>
    </row>
    <row r="68" spans="1:11" x14ac:dyDescent="0.25">
      <c r="A68" s="391"/>
      <c r="B68" s="391"/>
      <c r="C68" s="391"/>
      <c r="D68" s="391"/>
      <c r="E68" s="391"/>
      <c r="F68" s="391"/>
      <c r="G68" s="391"/>
      <c r="H68" s="391"/>
      <c r="I68" s="391"/>
      <c r="J68" s="391"/>
      <c r="K68" s="391"/>
    </row>
    <row r="69" spans="1:11" x14ac:dyDescent="0.25">
      <c r="A69" s="391"/>
      <c r="B69" s="391"/>
      <c r="C69" s="391"/>
      <c r="D69" s="391"/>
      <c r="E69" s="391"/>
      <c r="F69" s="391"/>
      <c r="G69" s="391"/>
      <c r="H69" s="391"/>
      <c r="I69" s="391"/>
      <c r="J69" s="391"/>
      <c r="K69" s="391"/>
    </row>
    <row r="70" spans="1:11" x14ac:dyDescent="0.25">
      <c r="A70" s="391"/>
      <c r="B70" s="391"/>
      <c r="C70" s="391"/>
      <c r="D70" s="391"/>
      <c r="E70" s="391"/>
      <c r="F70" s="391"/>
      <c r="G70" s="391"/>
      <c r="H70" s="391"/>
      <c r="I70" s="391"/>
      <c r="J70" s="391"/>
      <c r="K70" s="391"/>
    </row>
    <row r="71" spans="1:11" x14ac:dyDescent="0.25">
      <c r="A71" s="391"/>
      <c r="B71" s="391"/>
      <c r="C71" s="391"/>
      <c r="D71" s="391"/>
      <c r="E71" s="391"/>
      <c r="F71" s="391"/>
      <c r="G71" s="391"/>
      <c r="H71" s="391"/>
      <c r="I71" s="391"/>
      <c r="J71" s="391"/>
      <c r="K71" s="391"/>
    </row>
    <row r="72" spans="1:11" x14ac:dyDescent="0.25">
      <c r="A72" s="391"/>
      <c r="B72" s="391"/>
      <c r="C72" s="391"/>
      <c r="D72" s="391"/>
      <c r="E72" s="391"/>
      <c r="F72" s="391"/>
      <c r="G72" s="391"/>
      <c r="H72" s="391"/>
      <c r="I72" s="391"/>
      <c r="J72" s="391"/>
      <c r="K72" s="391"/>
    </row>
    <row r="73" spans="1:11" x14ac:dyDescent="0.25">
      <c r="A73" s="391"/>
      <c r="B73" s="391"/>
      <c r="C73" s="391"/>
      <c r="D73" s="391"/>
      <c r="E73" s="391"/>
      <c r="F73" s="391"/>
      <c r="G73" s="391"/>
      <c r="H73" s="391"/>
      <c r="I73" s="391"/>
      <c r="J73" s="391"/>
      <c r="K73" s="391"/>
    </row>
    <row r="74" spans="1:11" x14ac:dyDescent="0.25">
      <c r="A74" s="391"/>
      <c r="B74" s="391"/>
      <c r="C74" s="391"/>
      <c r="D74" s="391"/>
      <c r="E74" s="391"/>
      <c r="F74" s="391"/>
      <c r="G74" s="391"/>
      <c r="H74" s="391"/>
      <c r="I74" s="391"/>
      <c r="J74" s="391"/>
      <c r="K74" s="391"/>
    </row>
    <row r="75" spans="1:11" x14ac:dyDescent="0.25">
      <c r="A75" s="391"/>
      <c r="B75" s="391"/>
      <c r="C75" s="391"/>
      <c r="D75" s="391"/>
      <c r="E75" s="391"/>
      <c r="F75" s="391"/>
      <c r="G75" s="391"/>
      <c r="H75" s="391"/>
      <c r="I75" s="391"/>
      <c r="J75" s="391"/>
      <c r="K75" s="391"/>
    </row>
    <row r="76" spans="1:11" x14ac:dyDescent="0.25">
      <c r="A76" s="391"/>
      <c r="B76" s="391"/>
      <c r="C76" s="391"/>
      <c r="D76" s="391"/>
      <c r="E76" s="391"/>
      <c r="F76" s="391"/>
      <c r="G76" s="391"/>
      <c r="H76" s="391"/>
      <c r="I76" s="391"/>
      <c r="J76" s="391"/>
      <c r="K76" s="391"/>
    </row>
    <row r="77" spans="1:11" x14ac:dyDescent="0.25">
      <c r="A77" s="391"/>
      <c r="B77" s="391"/>
      <c r="C77" s="391"/>
      <c r="D77" s="391"/>
      <c r="E77" s="391"/>
      <c r="F77" s="391"/>
      <c r="G77" s="391"/>
      <c r="H77" s="391"/>
      <c r="I77" s="391"/>
      <c r="J77" s="391"/>
      <c r="K77" s="391"/>
    </row>
    <row r="78" spans="1:11" x14ac:dyDescent="0.25">
      <c r="A78" s="391"/>
      <c r="B78" s="391"/>
      <c r="C78" s="391"/>
      <c r="D78" s="391"/>
      <c r="E78" s="391"/>
      <c r="F78" s="391"/>
      <c r="G78" s="391"/>
      <c r="H78" s="391"/>
      <c r="I78" s="391"/>
      <c r="J78" s="391"/>
      <c r="K78" s="391"/>
    </row>
    <row r="79" spans="1:11" x14ac:dyDescent="0.25">
      <c r="A79" s="391"/>
      <c r="B79" s="391"/>
      <c r="C79" s="391"/>
      <c r="D79" s="391"/>
      <c r="E79" s="391"/>
      <c r="F79" s="391"/>
      <c r="G79" s="391"/>
      <c r="H79" s="391"/>
      <c r="I79" s="391"/>
      <c r="J79" s="391"/>
      <c r="K79" s="391"/>
    </row>
    <row r="80" spans="1:11" x14ac:dyDescent="0.25">
      <c r="A80" s="391"/>
      <c r="B80" s="391"/>
      <c r="C80" s="391"/>
      <c r="D80" s="391"/>
      <c r="E80" s="391"/>
      <c r="F80" s="391"/>
      <c r="G80" s="391"/>
      <c r="H80" s="391"/>
      <c r="I80" s="391"/>
      <c r="J80" s="391"/>
      <c r="K80" s="391"/>
    </row>
    <row r="81" spans="1:11" x14ac:dyDescent="0.25">
      <c r="A81" s="391"/>
      <c r="B81" s="391"/>
      <c r="C81" s="391"/>
      <c r="D81" s="391"/>
      <c r="E81" s="391"/>
      <c r="F81" s="391"/>
      <c r="G81" s="391"/>
      <c r="H81" s="391"/>
      <c r="I81" s="391"/>
      <c r="J81" s="391"/>
      <c r="K81" s="391"/>
    </row>
    <row r="82" spans="1:11" x14ac:dyDescent="0.25">
      <c r="A82" s="391"/>
      <c r="B82" s="391"/>
      <c r="C82" s="391"/>
      <c r="D82" s="391"/>
      <c r="E82" s="391"/>
      <c r="F82" s="391"/>
      <c r="G82" s="391"/>
      <c r="H82" s="391"/>
      <c r="I82" s="391"/>
      <c r="J82" s="391"/>
      <c r="K82" s="391"/>
    </row>
    <row r="83" spans="1:11" x14ac:dyDescent="0.25">
      <c r="A83" s="391"/>
      <c r="B83" s="391"/>
      <c r="C83" s="391"/>
      <c r="D83" s="391"/>
      <c r="E83" s="391"/>
      <c r="F83" s="391"/>
      <c r="G83" s="391"/>
      <c r="H83" s="391"/>
      <c r="I83" s="391"/>
      <c r="J83" s="391"/>
      <c r="K83" s="391"/>
    </row>
    <row r="84" spans="1:11" x14ac:dyDescent="0.25">
      <c r="A84" s="391"/>
      <c r="B84" s="391"/>
      <c r="C84" s="391"/>
      <c r="D84" s="391"/>
      <c r="E84" s="391"/>
      <c r="F84" s="391"/>
      <c r="G84" s="391"/>
      <c r="H84" s="391"/>
      <c r="I84" s="391"/>
      <c r="J84" s="391"/>
      <c r="K84" s="391"/>
    </row>
    <row r="85" spans="1:11" x14ac:dyDescent="0.25">
      <c r="A85" s="391"/>
      <c r="B85" s="391"/>
      <c r="C85" s="391"/>
      <c r="D85" s="391"/>
      <c r="E85" s="391"/>
      <c r="F85" s="391"/>
      <c r="G85" s="391"/>
      <c r="H85" s="391"/>
      <c r="I85" s="391"/>
      <c r="J85" s="391"/>
      <c r="K85" s="391"/>
    </row>
    <row r="86" spans="1:11" x14ac:dyDescent="0.25">
      <c r="A86" s="391"/>
      <c r="B86" s="391"/>
      <c r="C86" s="391"/>
      <c r="D86" s="391"/>
      <c r="E86" s="391"/>
      <c r="F86" s="391"/>
      <c r="G86" s="391"/>
      <c r="H86" s="391"/>
      <c r="I86" s="391"/>
      <c r="J86" s="391"/>
      <c r="K86" s="391"/>
    </row>
    <row r="87" spans="1:11" x14ac:dyDescent="0.25">
      <c r="A87" s="391"/>
      <c r="B87" s="391"/>
      <c r="C87" s="391"/>
      <c r="D87" s="391"/>
      <c r="E87" s="391"/>
      <c r="F87" s="391"/>
      <c r="G87" s="391"/>
      <c r="H87" s="391"/>
      <c r="I87" s="391"/>
      <c r="J87" s="391"/>
      <c r="K87" s="391"/>
    </row>
    <row r="88" spans="1:11" x14ac:dyDescent="0.25">
      <c r="A88" s="391"/>
      <c r="B88" s="391"/>
      <c r="C88" s="391"/>
      <c r="D88" s="391"/>
      <c r="E88" s="391"/>
      <c r="F88" s="391"/>
      <c r="G88" s="391"/>
      <c r="H88" s="391"/>
      <c r="I88" s="391"/>
      <c r="J88" s="391"/>
      <c r="K88" s="391"/>
    </row>
    <row r="89" spans="1:11" x14ac:dyDescent="0.25">
      <c r="A89" s="391"/>
      <c r="B89" s="391"/>
      <c r="C89" s="391"/>
      <c r="D89" s="391"/>
      <c r="E89" s="391"/>
      <c r="F89" s="391"/>
      <c r="G89" s="391"/>
      <c r="H89" s="391"/>
      <c r="I89" s="391"/>
      <c r="J89" s="391"/>
      <c r="K89" s="391"/>
    </row>
    <row r="90" spans="1:11" x14ac:dyDescent="0.25">
      <c r="A90" s="391"/>
      <c r="B90" s="391"/>
      <c r="C90" s="391"/>
      <c r="D90" s="391"/>
      <c r="E90" s="391"/>
      <c r="F90" s="391"/>
      <c r="G90" s="391"/>
      <c r="H90" s="391"/>
      <c r="I90" s="391"/>
      <c r="J90" s="391"/>
      <c r="K90" s="391"/>
    </row>
    <row r="91" spans="1:11" x14ac:dyDescent="0.25">
      <c r="A91" s="391"/>
      <c r="B91" s="391"/>
      <c r="C91" s="391"/>
      <c r="D91" s="391"/>
      <c r="E91" s="391"/>
      <c r="F91" s="391"/>
      <c r="G91" s="391"/>
      <c r="H91" s="391"/>
      <c r="I91" s="391"/>
      <c r="J91" s="391"/>
      <c r="K91" s="391"/>
    </row>
    <row r="92" spans="1:11" x14ac:dyDescent="0.25">
      <c r="A92" s="391"/>
      <c r="B92" s="391"/>
      <c r="C92" s="391"/>
      <c r="D92" s="391"/>
      <c r="E92" s="391"/>
      <c r="F92" s="391"/>
      <c r="G92" s="391"/>
      <c r="H92" s="391"/>
      <c r="I92" s="391"/>
      <c r="J92" s="391"/>
      <c r="K92" s="391"/>
    </row>
    <row r="93" spans="1:11" x14ac:dyDescent="0.25">
      <c r="A93" s="391"/>
      <c r="B93" s="391"/>
      <c r="C93" s="391"/>
      <c r="D93" s="391"/>
      <c r="E93" s="391"/>
      <c r="F93" s="391"/>
      <c r="G93" s="391"/>
      <c r="H93" s="391"/>
      <c r="I93" s="391"/>
      <c r="J93" s="391"/>
      <c r="K93" s="391"/>
    </row>
    <row r="94" spans="1:11" x14ac:dyDescent="0.25">
      <c r="A94" s="391"/>
      <c r="B94" s="391"/>
      <c r="C94" s="391"/>
      <c r="D94" s="391"/>
      <c r="E94" s="391"/>
      <c r="F94" s="391"/>
      <c r="G94" s="391"/>
      <c r="H94" s="391"/>
      <c r="I94" s="391"/>
      <c r="J94" s="391"/>
      <c r="K94" s="391"/>
    </row>
    <row r="95" spans="1:11" x14ac:dyDescent="0.25">
      <c r="A95" s="391"/>
      <c r="B95" s="391"/>
      <c r="C95" s="391"/>
      <c r="D95" s="391"/>
      <c r="E95" s="391"/>
      <c r="F95" s="391"/>
      <c r="G95" s="391"/>
      <c r="H95" s="391"/>
      <c r="I95" s="391"/>
      <c r="J95" s="391"/>
      <c r="K95" s="391"/>
    </row>
    <row r="96" spans="1:11" x14ac:dyDescent="0.25">
      <c r="A96" s="391"/>
      <c r="B96" s="391"/>
      <c r="C96" s="391"/>
      <c r="D96" s="391"/>
      <c r="E96" s="391"/>
      <c r="F96" s="391"/>
      <c r="G96" s="391"/>
      <c r="H96" s="391"/>
      <c r="I96" s="391"/>
      <c r="J96" s="391"/>
      <c r="K96" s="391"/>
    </row>
    <row r="97" spans="1:11" x14ac:dyDescent="0.25">
      <c r="A97" s="391"/>
      <c r="B97" s="391"/>
      <c r="C97" s="391"/>
      <c r="D97" s="391"/>
      <c r="E97" s="391"/>
      <c r="F97" s="391"/>
      <c r="G97" s="391"/>
      <c r="H97" s="391"/>
      <c r="I97" s="391"/>
      <c r="J97" s="391"/>
      <c r="K97" s="391"/>
    </row>
    <row r="98" spans="1:11" x14ac:dyDescent="0.25">
      <c r="A98" s="391"/>
      <c r="B98" s="391"/>
      <c r="C98" s="391"/>
      <c r="D98" s="391"/>
      <c r="E98" s="391"/>
      <c r="F98" s="391"/>
      <c r="G98" s="391"/>
      <c r="H98" s="391"/>
      <c r="I98" s="391"/>
      <c r="J98" s="391"/>
      <c r="K98" s="391"/>
    </row>
    <row r="99" spans="1:11" x14ac:dyDescent="0.25">
      <c r="A99" s="391"/>
      <c r="B99" s="391"/>
      <c r="C99" s="391"/>
      <c r="D99" s="391"/>
      <c r="E99" s="391"/>
      <c r="F99" s="391"/>
      <c r="G99" s="391"/>
      <c r="H99" s="391"/>
      <c r="I99" s="391"/>
      <c r="J99" s="391"/>
      <c r="K99" s="391"/>
    </row>
    <row r="100" spans="1:11" x14ac:dyDescent="0.25">
      <c r="A100" s="391"/>
      <c r="B100" s="391"/>
      <c r="C100" s="391"/>
      <c r="D100" s="391"/>
      <c r="E100" s="391"/>
      <c r="F100" s="391"/>
      <c r="G100" s="391"/>
      <c r="H100" s="391"/>
      <c r="I100" s="391"/>
      <c r="J100" s="391"/>
      <c r="K100" s="391"/>
    </row>
    <row r="101" spans="1:11" x14ac:dyDescent="0.25">
      <c r="A101" s="391"/>
      <c r="B101" s="391"/>
      <c r="C101" s="391"/>
      <c r="D101" s="391"/>
      <c r="E101" s="391"/>
      <c r="F101" s="391"/>
      <c r="G101" s="391"/>
      <c r="H101" s="391"/>
      <c r="I101" s="391"/>
      <c r="J101" s="391"/>
      <c r="K101" s="391"/>
    </row>
    <row r="102" spans="1:11" x14ac:dyDescent="0.25">
      <c r="A102" s="391"/>
      <c r="B102" s="391"/>
      <c r="C102" s="391"/>
      <c r="D102" s="391"/>
      <c r="E102" s="391"/>
      <c r="F102" s="391"/>
      <c r="G102" s="391"/>
      <c r="H102" s="391"/>
      <c r="I102" s="391"/>
      <c r="J102" s="391"/>
      <c r="K102" s="391"/>
    </row>
    <row r="103" spans="1:11" x14ac:dyDescent="0.25">
      <c r="A103" s="391"/>
      <c r="B103" s="391"/>
      <c r="C103" s="391"/>
      <c r="D103" s="391"/>
      <c r="E103" s="391"/>
      <c r="F103" s="391"/>
      <c r="G103" s="391"/>
      <c r="H103" s="391"/>
      <c r="I103" s="391"/>
      <c r="J103" s="391"/>
      <c r="K103" s="391"/>
    </row>
    <row r="104" spans="1:11" x14ac:dyDescent="0.25">
      <c r="A104" s="391"/>
      <c r="B104" s="391"/>
      <c r="C104" s="391"/>
      <c r="D104" s="391"/>
      <c r="E104" s="391"/>
      <c r="F104" s="391"/>
      <c r="G104" s="391"/>
      <c r="H104" s="391"/>
      <c r="I104" s="391"/>
      <c r="J104" s="391"/>
      <c r="K104" s="391"/>
    </row>
    <row r="105" spans="1:11" x14ac:dyDescent="0.25">
      <c r="A105" s="391"/>
      <c r="B105" s="391"/>
      <c r="C105" s="391"/>
      <c r="D105" s="391"/>
      <c r="E105" s="391"/>
      <c r="F105" s="391"/>
      <c r="G105" s="391"/>
      <c r="H105" s="391"/>
      <c r="I105" s="391"/>
      <c r="J105" s="391"/>
      <c r="K105" s="391"/>
    </row>
    <row r="106" spans="1:11" x14ac:dyDescent="0.25">
      <c r="A106" s="391"/>
      <c r="B106" s="391"/>
      <c r="C106" s="391"/>
      <c r="D106" s="391"/>
      <c r="E106" s="391"/>
      <c r="F106" s="391"/>
      <c r="G106" s="391"/>
      <c r="H106" s="391"/>
      <c r="I106" s="391"/>
      <c r="J106" s="391"/>
      <c r="K106" s="391"/>
    </row>
    <row r="107" spans="1:11" x14ac:dyDescent="0.25">
      <c r="A107" s="391"/>
      <c r="B107" s="391"/>
      <c r="C107" s="391"/>
      <c r="D107" s="391"/>
      <c r="E107" s="391"/>
      <c r="F107" s="391"/>
      <c r="G107" s="391"/>
      <c r="H107" s="391"/>
      <c r="I107" s="391"/>
      <c r="J107" s="391"/>
      <c r="K107" s="391"/>
    </row>
    <row r="108" spans="1:11" x14ac:dyDescent="0.25">
      <c r="A108" s="391"/>
      <c r="B108" s="391"/>
      <c r="C108" s="391"/>
      <c r="D108" s="391"/>
      <c r="E108" s="391"/>
      <c r="F108" s="391"/>
      <c r="G108" s="391"/>
      <c r="H108" s="391"/>
      <c r="I108" s="391"/>
      <c r="J108" s="391"/>
      <c r="K108" s="391"/>
    </row>
    <row r="109" spans="1:11" x14ac:dyDescent="0.25">
      <c r="A109" s="391"/>
      <c r="B109" s="391"/>
      <c r="C109" s="391"/>
      <c r="D109" s="391"/>
      <c r="E109" s="391"/>
      <c r="F109" s="391"/>
      <c r="G109" s="391"/>
      <c r="H109" s="391"/>
      <c r="I109" s="391"/>
      <c r="J109" s="391"/>
      <c r="K109" s="391"/>
    </row>
    <row r="110" spans="1:11" x14ac:dyDescent="0.25">
      <c r="A110" s="391"/>
      <c r="B110" s="391"/>
      <c r="C110" s="391"/>
      <c r="D110" s="391"/>
      <c r="E110" s="391"/>
      <c r="F110" s="391"/>
      <c r="G110" s="391"/>
      <c r="H110" s="391"/>
      <c r="I110" s="391"/>
      <c r="J110" s="391"/>
      <c r="K110" s="391"/>
    </row>
    <row r="111" spans="1:11" x14ac:dyDescent="0.25">
      <c r="A111" s="391"/>
      <c r="B111" s="391"/>
      <c r="C111" s="391"/>
      <c r="D111" s="391"/>
      <c r="E111" s="391"/>
      <c r="F111" s="391"/>
      <c r="G111" s="391"/>
      <c r="H111" s="391"/>
      <c r="I111" s="391"/>
      <c r="J111" s="391"/>
      <c r="K111" s="391"/>
    </row>
    <row r="112" spans="1:11" x14ac:dyDescent="0.25">
      <c r="A112" s="391"/>
      <c r="B112" s="391"/>
      <c r="C112" s="391"/>
      <c r="D112" s="391"/>
      <c r="E112" s="391"/>
      <c r="F112" s="391"/>
      <c r="G112" s="391"/>
      <c r="H112" s="391"/>
      <c r="I112" s="391"/>
      <c r="J112" s="391"/>
      <c r="K112" s="391"/>
    </row>
    <row r="113" spans="1:11" x14ac:dyDescent="0.25">
      <c r="A113" s="391"/>
      <c r="B113" s="391"/>
      <c r="C113" s="391"/>
      <c r="D113" s="391"/>
      <c r="E113" s="391"/>
      <c r="F113" s="391"/>
      <c r="G113" s="391"/>
      <c r="H113" s="391"/>
      <c r="I113" s="391"/>
      <c r="J113" s="391"/>
      <c r="K113" s="391"/>
    </row>
    <row r="114" spans="1:11" x14ac:dyDescent="0.25">
      <c r="A114" s="391"/>
      <c r="B114" s="391"/>
      <c r="C114" s="391"/>
      <c r="D114" s="391"/>
      <c r="E114" s="391"/>
      <c r="F114" s="391"/>
      <c r="G114" s="391"/>
      <c r="H114" s="391"/>
      <c r="I114" s="391"/>
      <c r="J114" s="391"/>
      <c r="K114" s="391"/>
    </row>
    <row r="115" spans="1:11" x14ac:dyDescent="0.25">
      <c r="A115" s="391"/>
      <c r="B115" s="391"/>
      <c r="C115" s="391"/>
      <c r="D115" s="391"/>
      <c r="E115" s="391"/>
      <c r="F115" s="391"/>
      <c r="G115" s="391"/>
      <c r="H115" s="391"/>
      <c r="I115" s="391"/>
      <c r="J115" s="391"/>
      <c r="K115" s="391"/>
    </row>
    <row r="116" spans="1:11" x14ac:dyDescent="0.25">
      <c r="A116" s="391"/>
      <c r="B116" s="391"/>
      <c r="C116" s="391"/>
      <c r="D116" s="391"/>
      <c r="E116" s="391"/>
      <c r="F116" s="391"/>
      <c r="G116" s="391"/>
      <c r="H116" s="391"/>
      <c r="I116" s="391"/>
      <c r="J116" s="391"/>
      <c r="K116" s="391"/>
    </row>
    <row r="117" spans="1:11" x14ac:dyDescent="0.25">
      <c r="A117" s="391"/>
      <c r="B117" s="391"/>
      <c r="C117" s="391"/>
      <c r="D117" s="391"/>
      <c r="E117" s="391"/>
      <c r="F117" s="391"/>
      <c r="G117" s="391"/>
      <c r="H117" s="391"/>
      <c r="I117" s="391"/>
      <c r="J117" s="391"/>
      <c r="K117" s="391"/>
    </row>
    <row r="118" spans="1:11" x14ac:dyDescent="0.25">
      <c r="A118" s="391"/>
      <c r="B118" s="391"/>
      <c r="C118" s="391"/>
      <c r="D118" s="391"/>
      <c r="E118" s="391"/>
      <c r="F118" s="391"/>
      <c r="G118" s="391"/>
      <c r="H118" s="391"/>
      <c r="I118" s="391"/>
      <c r="J118" s="391"/>
      <c r="K118" s="391"/>
    </row>
    <row r="119" spans="1:11" x14ac:dyDescent="0.25">
      <c r="A119" s="391"/>
      <c r="B119" s="391"/>
      <c r="C119" s="391"/>
      <c r="D119" s="391"/>
      <c r="E119" s="391"/>
      <c r="F119" s="391"/>
      <c r="G119" s="391"/>
      <c r="H119" s="391"/>
      <c r="I119" s="391"/>
      <c r="J119" s="391"/>
      <c r="K119" s="391"/>
    </row>
    <row r="120" spans="1:11" x14ac:dyDescent="0.25">
      <c r="A120" s="391"/>
      <c r="B120" s="391"/>
      <c r="C120" s="391"/>
      <c r="D120" s="391"/>
      <c r="E120" s="391"/>
      <c r="F120" s="391"/>
      <c r="G120" s="391"/>
      <c r="H120" s="391"/>
      <c r="I120" s="391"/>
      <c r="J120" s="391"/>
      <c r="K120" s="391"/>
    </row>
    <row r="121" spans="1:11" x14ac:dyDescent="0.25">
      <c r="A121" s="391"/>
      <c r="B121" s="391"/>
      <c r="C121" s="391"/>
      <c r="D121" s="391"/>
      <c r="E121" s="391"/>
      <c r="F121" s="391"/>
      <c r="G121" s="391"/>
      <c r="H121" s="391"/>
      <c r="I121" s="391"/>
      <c r="J121" s="391"/>
      <c r="K121" s="391"/>
    </row>
    <row r="122" spans="1:11" x14ac:dyDescent="0.25">
      <c r="A122" s="391"/>
      <c r="B122" s="391"/>
      <c r="C122" s="391"/>
      <c r="D122" s="391"/>
      <c r="E122" s="391"/>
      <c r="F122" s="391"/>
      <c r="G122" s="391"/>
      <c r="H122" s="391"/>
      <c r="I122" s="391"/>
      <c r="J122" s="391"/>
      <c r="K122" s="391"/>
    </row>
    <row r="123" spans="1:11" x14ac:dyDescent="0.25">
      <c r="A123" s="391"/>
      <c r="B123" s="391"/>
      <c r="C123" s="391"/>
      <c r="D123" s="391"/>
      <c r="E123" s="391"/>
      <c r="F123" s="391"/>
      <c r="G123" s="391"/>
      <c r="H123" s="391"/>
      <c r="I123" s="391"/>
      <c r="J123" s="391"/>
      <c r="K123" s="391"/>
    </row>
    <row r="124" spans="1:11" x14ac:dyDescent="0.25">
      <c r="A124" s="391"/>
      <c r="B124" s="391"/>
      <c r="C124" s="391"/>
      <c r="D124" s="391"/>
      <c r="E124" s="391"/>
      <c r="F124" s="391"/>
      <c r="G124" s="391"/>
      <c r="H124" s="391"/>
      <c r="I124" s="391"/>
      <c r="J124" s="391"/>
      <c r="K124" s="391"/>
    </row>
    <row r="125" spans="1:11" x14ac:dyDescent="0.25">
      <c r="A125" s="391"/>
      <c r="B125" s="391"/>
      <c r="C125" s="391"/>
      <c r="D125" s="391"/>
      <c r="E125" s="391"/>
      <c r="F125" s="391"/>
      <c r="G125" s="391"/>
      <c r="H125" s="391"/>
      <c r="I125" s="391"/>
      <c r="J125" s="391"/>
      <c r="K125" s="391"/>
    </row>
    <row r="126" spans="1:11" x14ac:dyDescent="0.25">
      <c r="A126" s="391"/>
      <c r="B126" s="391"/>
      <c r="C126" s="391"/>
      <c r="D126" s="391"/>
      <c r="E126" s="391"/>
      <c r="F126" s="391"/>
      <c r="G126" s="391"/>
      <c r="H126" s="391"/>
      <c r="I126" s="391"/>
      <c r="J126" s="391"/>
      <c r="K126" s="391"/>
    </row>
    <row r="127" spans="1:11" x14ac:dyDescent="0.25">
      <c r="A127" s="391"/>
      <c r="B127" s="391"/>
      <c r="C127" s="391"/>
      <c r="D127" s="391"/>
      <c r="E127" s="391"/>
      <c r="F127" s="391"/>
      <c r="G127" s="391"/>
      <c r="H127" s="391"/>
      <c r="I127" s="391"/>
      <c r="J127" s="391"/>
      <c r="K127" s="391"/>
    </row>
    <row r="128" spans="1:11" x14ac:dyDescent="0.25">
      <c r="A128" s="391"/>
      <c r="B128" s="391"/>
      <c r="C128" s="391"/>
      <c r="D128" s="391"/>
      <c r="E128" s="391"/>
      <c r="F128" s="391"/>
      <c r="G128" s="391"/>
      <c r="H128" s="391"/>
      <c r="I128" s="391"/>
      <c r="J128" s="391"/>
      <c r="K128" s="391"/>
    </row>
    <row r="129" spans="1:11" x14ac:dyDescent="0.25">
      <c r="A129" s="391"/>
      <c r="B129" s="391"/>
      <c r="C129" s="391"/>
      <c r="D129" s="391"/>
      <c r="E129" s="391"/>
      <c r="F129" s="391"/>
      <c r="G129" s="391"/>
      <c r="H129" s="391"/>
      <c r="I129" s="391"/>
      <c r="J129" s="391"/>
      <c r="K129" s="391"/>
    </row>
    <row r="130" spans="1:11" x14ac:dyDescent="0.25">
      <c r="A130" s="391"/>
      <c r="B130" s="391"/>
      <c r="C130" s="391"/>
      <c r="D130" s="391"/>
      <c r="E130" s="391"/>
      <c r="F130" s="391"/>
      <c r="G130" s="391"/>
      <c r="H130" s="391"/>
      <c r="I130" s="391"/>
      <c r="J130" s="391"/>
      <c r="K130" s="391"/>
    </row>
    <row r="131" spans="1:11" x14ac:dyDescent="0.25">
      <c r="A131" s="391"/>
      <c r="B131" s="391"/>
      <c r="C131" s="391"/>
      <c r="D131" s="391"/>
      <c r="E131" s="391"/>
      <c r="F131" s="391"/>
      <c r="G131" s="391"/>
      <c r="H131" s="391"/>
      <c r="I131" s="391"/>
      <c r="J131" s="391"/>
      <c r="K131" s="391"/>
    </row>
    <row r="132" spans="1:11" x14ac:dyDescent="0.25">
      <c r="A132" s="391"/>
      <c r="B132" s="391"/>
      <c r="C132" s="391"/>
      <c r="D132" s="391"/>
      <c r="E132" s="391"/>
      <c r="F132" s="391"/>
      <c r="G132" s="391"/>
      <c r="H132" s="391"/>
      <c r="I132" s="391"/>
      <c r="J132" s="391"/>
      <c r="K132" s="391"/>
    </row>
    <row r="133" spans="1:11" x14ac:dyDescent="0.25">
      <c r="A133" s="391"/>
      <c r="B133" s="391"/>
      <c r="C133" s="391"/>
      <c r="D133" s="391"/>
      <c r="E133" s="391"/>
      <c r="F133" s="391"/>
      <c r="G133" s="391"/>
      <c r="H133" s="391"/>
      <c r="I133" s="391"/>
      <c r="J133" s="391"/>
      <c r="K133" s="391"/>
    </row>
    <row r="134" spans="1:11" x14ac:dyDescent="0.25">
      <c r="A134" s="391"/>
      <c r="B134" s="391"/>
      <c r="C134" s="391"/>
      <c r="D134" s="391"/>
      <c r="E134" s="391"/>
      <c r="F134" s="391"/>
      <c r="G134" s="391"/>
      <c r="H134" s="391"/>
      <c r="I134" s="391"/>
      <c r="J134" s="391"/>
      <c r="K134" s="391"/>
    </row>
    <row r="135" spans="1:11" x14ac:dyDescent="0.25">
      <c r="A135" s="391"/>
      <c r="B135" s="391"/>
      <c r="C135" s="391"/>
      <c r="D135" s="391"/>
      <c r="E135" s="391"/>
      <c r="F135" s="391"/>
      <c r="G135" s="391"/>
      <c r="H135" s="391"/>
      <c r="I135" s="391"/>
      <c r="J135" s="391"/>
      <c r="K135" s="391"/>
    </row>
    <row r="136" spans="1:11" x14ac:dyDescent="0.25">
      <c r="A136" s="391"/>
      <c r="B136" s="391"/>
      <c r="C136" s="391"/>
      <c r="D136" s="391"/>
      <c r="E136" s="391"/>
      <c r="F136" s="391"/>
      <c r="G136" s="391"/>
      <c r="H136" s="391"/>
      <c r="I136" s="391"/>
      <c r="J136" s="391"/>
      <c r="K136" s="391"/>
    </row>
    <row r="137" spans="1:11" x14ac:dyDescent="0.25">
      <c r="A137" s="391"/>
      <c r="B137" s="391"/>
      <c r="C137" s="391"/>
      <c r="D137" s="391"/>
      <c r="E137" s="391"/>
      <c r="F137" s="391"/>
      <c r="G137" s="391"/>
      <c r="H137" s="391"/>
      <c r="I137" s="391"/>
      <c r="J137" s="391"/>
      <c r="K137" s="391"/>
    </row>
    <row r="138" spans="1:11" x14ac:dyDescent="0.25">
      <c r="A138" s="391"/>
      <c r="B138" s="391"/>
      <c r="C138" s="391"/>
      <c r="D138" s="391"/>
      <c r="E138" s="391"/>
      <c r="F138" s="391"/>
      <c r="G138" s="391"/>
      <c r="H138" s="391"/>
      <c r="I138" s="391"/>
      <c r="J138" s="391"/>
      <c r="K138" s="391"/>
    </row>
    <row r="139" spans="1:11" x14ac:dyDescent="0.25">
      <c r="A139" s="391"/>
      <c r="B139" s="391"/>
      <c r="C139" s="391"/>
      <c r="D139" s="391"/>
      <c r="E139" s="391"/>
      <c r="F139" s="391"/>
      <c r="G139" s="391"/>
      <c r="H139" s="391"/>
      <c r="I139" s="391"/>
      <c r="J139" s="391"/>
      <c r="K139" s="391"/>
    </row>
    <row r="140" spans="1:11" x14ac:dyDescent="0.25">
      <c r="A140" s="391"/>
      <c r="B140" s="391"/>
      <c r="C140" s="391"/>
      <c r="D140" s="391"/>
      <c r="E140" s="391"/>
      <c r="F140" s="391"/>
      <c r="G140" s="391"/>
      <c r="H140" s="391"/>
      <c r="I140" s="391"/>
      <c r="J140" s="391"/>
      <c r="K140" s="391"/>
    </row>
    <row r="141" spans="1:11" x14ac:dyDescent="0.25">
      <c r="A141" s="391"/>
      <c r="B141" s="391"/>
      <c r="C141" s="391"/>
      <c r="D141" s="391"/>
      <c r="E141" s="391"/>
      <c r="F141" s="391"/>
      <c r="G141" s="391"/>
      <c r="H141" s="391"/>
      <c r="I141" s="391"/>
      <c r="J141" s="391"/>
      <c r="K141" s="391"/>
    </row>
    <row r="142" spans="1:11" x14ac:dyDescent="0.25">
      <c r="A142" s="391"/>
      <c r="B142" s="391"/>
      <c r="C142" s="391"/>
      <c r="D142" s="391"/>
      <c r="E142" s="391"/>
      <c r="F142" s="391"/>
      <c r="G142" s="391"/>
      <c r="H142" s="391"/>
      <c r="I142" s="391"/>
      <c r="J142" s="391"/>
      <c r="K142" s="391"/>
    </row>
    <row r="143" spans="1:11" x14ac:dyDescent="0.25">
      <c r="A143" s="391"/>
      <c r="B143" s="391"/>
      <c r="C143" s="391"/>
      <c r="D143" s="391"/>
      <c r="E143" s="391"/>
      <c r="F143" s="391"/>
      <c r="G143" s="391"/>
      <c r="H143" s="391"/>
      <c r="I143" s="391"/>
      <c r="J143" s="391"/>
      <c r="K143" s="391"/>
    </row>
    <row r="144" spans="1:11" x14ac:dyDescent="0.25">
      <c r="A144" s="391"/>
      <c r="B144" s="391"/>
      <c r="C144" s="391"/>
      <c r="D144" s="391"/>
      <c r="E144" s="391"/>
      <c r="F144" s="391"/>
      <c r="G144" s="391"/>
      <c r="H144" s="391"/>
      <c r="I144" s="391"/>
      <c r="J144" s="391"/>
      <c r="K144" s="391"/>
    </row>
    <row r="145" spans="1:11" x14ac:dyDescent="0.25">
      <c r="A145" s="391"/>
      <c r="B145" s="391"/>
      <c r="C145" s="391"/>
      <c r="D145" s="391"/>
      <c r="E145" s="391"/>
      <c r="F145" s="391"/>
      <c r="G145" s="391"/>
      <c r="H145" s="391"/>
      <c r="I145" s="391"/>
      <c r="J145" s="391"/>
      <c r="K145" s="391"/>
    </row>
    <row r="146" spans="1:11" x14ac:dyDescent="0.25">
      <c r="A146" s="391"/>
      <c r="B146" s="391"/>
      <c r="C146" s="391"/>
      <c r="D146" s="391"/>
      <c r="E146" s="391"/>
      <c r="F146" s="391"/>
      <c r="G146" s="391"/>
      <c r="H146" s="391"/>
      <c r="I146" s="391"/>
      <c r="J146" s="391"/>
      <c r="K146" s="391"/>
    </row>
    <row r="147" spans="1:11" x14ac:dyDescent="0.25">
      <c r="A147" s="391"/>
      <c r="B147" s="391"/>
      <c r="C147" s="391"/>
      <c r="D147" s="391"/>
      <c r="E147" s="391"/>
      <c r="F147" s="391"/>
      <c r="G147" s="391"/>
      <c r="H147" s="391"/>
      <c r="I147" s="391"/>
      <c r="J147" s="391"/>
      <c r="K147" s="391"/>
    </row>
    <row r="148" spans="1:11" x14ac:dyDescent="0.25">
      <c r="A148" s="391"/>
      <c r="B148" s="391"/>
      <c r="C148" s="391"/>
      <c r="D148" s="391"/>
      <c r="E148" s="391"/>
      <c r="F148" s="391"/>
      <c r="G148" s="391"/>
      <c r="H148" s="391"/>
      <c r="I148" s="391"/>
      <c r="J148" s="391"/>
      <c r="K148" s="391"/>
    </row>
    <row r="149" spans="1:11" x14ac:dyDescent="0.25">
      <c r="A149" s="391"/>
      <c r="B149" s="391"/>
      <c r="C149" s="391"/>
      <c r="D149" s="391"/>
      <c r="E149" s="391"/>
      <c r="F149" s="391"/>
      <c r="G149" s="391"/>
      <c r="H149" s="391"/>
      <c r="I149" s="391"/>
      <c r="J149" s="391"/>
      <c r="K149" s="391"/>
    </row>
    <row r="150" spans="1:11" x14ac:dyDescent="0.25">
      <c r="A150" s="391"/>
      <c r="B150" s="391"/>
      <c r="C150" s="391"/>
      <c r="D150" s="391"/>
      <c r="E150" s="391"/>
      <c r="F150" s="391"/>
      <c r="G150" s="391"/>
      <c r="H150" s="391"/>
      <c r="I150" s="391"/>
      <c r="J150" s="391"/>
      <c r="K150" s="391"/>
    </row>
    <row r="151" spans="1:11" x14ac:dyDescent="0.25">
      <c r="A151" s="391"/>
      <c r="B151" s="391"/>
      <c r="C151" s="391"/>
      <c r="D151" s="391"/>
      <c r="E151" s="391"/>
      <c r="F151" s="391"/>
      <c r="G151" s="391"/>
      <c r="H151" s="391"/>
      <c r="I151" s="391"/>
      <c r="J151" s="391"/>
      <c r="K151" s="391"/>
    </row>
    <row r="152" spans="1:11" x14ac:dyDescent="0.25">
      <c r="A152" s="391"/>
      <c r="B152" s="391"/>
      <c r="C152" s="391"/>
      <c r="D152" s="391"/>
      <c r="E152" s="391"/>
      <c r="F152" s="391"/>
      <c r="G152" s="391"/>
      <c r="H152" s="391"/>
      <c r="I152" s="391"/>
      <c r="J152" s="391"/>
      <c r="K152" s="391"/>
    </row>
    <row r="153" spans="1:11" x14ac:dyDescent="0.25">
      <c r="A153" s="391"/>
      <c r="B153" s="391"/>
      <c r="C153" s="391"/>
      <c r="D153" s="391"/>
      <c r="E153" s="391"/>
      <c r="F153" s="391"/>
      <c r="G153" s="391"/>
      <c r="H153" s="391"/>
      <c r="I153" s="391"/>
      <c r="J153" s="391"/>
      <c r="K153" s="391"/>
    </row>
    <row r="154" spans="1:11" x14ac:dyDescent="0.25">
      <c r="A154" s="391"/>
      <c r="B154" s="391"/>
      <c r="C154" s="391"/>
      <c r="D154" s="391"/>
      <c r="E154" s="391"/>
      <c r="F154" s="391"/>
      <c r="G154" s="391"/>
      <c r="H154" s="391"/>
      <c r="I154" s="391"/>
      <c r="J154" s="391"/>
      <c r="K154" s="391"/>
    </row>
    <row r="155" spans="1:11" x14ac:dyDescent="0.25">
      <c r="A155" s="391"/>
      <c r="B155" s="391"/>
      <c r="C155" s="391"/>
      <c r="D155" s="391"/>
      <c r="E155" s="391"/>
      <c r="F155" s="391"/>
      <c r="G155" s="391"/>
      <c r="H155" s="391"/>
      <c r="I155" s="391"/>
      <c r="J155" s="391"/>
      <c r="K155" s="391"/>
    </row>
    <row r="156" spans="1:11" x14ac:dyDescent="0.25">
      <c r="A156" s="391"/>
      <c r="B156" s="391"/>
      <c r="C156" s="391"/>
      <c r="D156" s="391"/>
      <c r="E156" s="391"/>
      <c r="F156" s="391"/>
      <c r="G156" s="391"/>
      <c r="H156" s="391"/>
      <c r="I156" s="391"/>
      <c r="J156" s="391"/>
      <c r="K156" s="391"/>
    </row>
    <row r="157" spans="1:11" x14ac:dyDescent="0.25">
      <c r="A157" s="391"/>
      <c r="B157" s="391"/>
      <c r="C157" s="391"/>
      <c r="D157" s="391"/>
      <c r="E157" s="391"/>
      <c r="F157" s="391"/>
      <c r="G157" s="391"/>
      <c r="H157" s="391"/>
      <c r="I157" s="391"/>
      <c r="J157" s="391"/>
      <c r="K157" s="391"/>
    </row>
    <row r="158" spans="1:11" x14ac:dyDescent="0.25">
      <c r="A158" s="391"/>
      <c r="B158" s="391"/>
      <c r="C158" s="391"/>
      <c r="D158" s="391"/>
      <c r="E158" s="391"/>
      <c r="F158" s="391"/>
      <c r="G158" s="391"/>
      <c r="H158" s="391"/>
      <c r="I158" s="391"/>
      <c r="J158" s="391"/>
      <c r="K158" s="391"/>
    </row>
    <row r="159" spans="1:11" x14ac:dyDescent="0.25">
      <c r="A159" s="391"/>
      <c r="B159" s="391"/>
      <c r="C159" s="391"/>
      <c r="D159" s="391"/>
      <c r="E159" s="391"/>
      <c r="F159" s="391"/>
      <c r="G159" s="391"/>
      <c r="H159" s="391"/>
      <c r="I159" s="391"/>
      <c r="J159" s="391"/>
      <c r="K159" s="391"/>
    </row>
    <row r="160" spans="1:11" x14ac:dyDescent="0.25">
      <c r="A160" s="391"/>
      <c r="B160" s="391"/>
      <c r="C160" s="391"/>
      <c r="D160" s="391"/>
      <c r="E160" s="391"/>
      <c r="F160" s="391"/>
      <c r="G160" s="391"/>
      <c r="H160" s="391"/>
      <c r="I160" s="391"/>
      <c r="J160" s="391"/>
      <c r="K160" s="391"/>
    </row>
    <row r="161" spans="1:11" x14ac:dyDescent="0.25">
      <c r="A161" s="391"/>
      <c r="B161" s="391"/>
      <c r="C161" s="391"/>
      <c r="D161" s="391"/>
      <c r="E161" s="391"/>
      <c r="F161" s="391"/>
      <c r="G161" s="391"/>
      <c r="H161" s="391"/>
      <c r="I161" s="391"/>
      <c r="J161" s="391"/>
      <c r="K161" s="391"/>
    </row>
    <row r="162" spans="1:11" x14ac:dyDescent="0.25">
      <c r="A162" s="391"/>
      <c r="B162" s="391"/>
      <c r="C162" s="391"/>
      <c r="D162" s="391"/>
      <c r="E162" s="391"/>
      <c r="F162" s="391"/>
      <c r="G162" s="391"/>
      <c r="H162" s="391"/>
      <c r="I162" s="391"/>
      <c r="J162" s="391"/>
      <c r="K162" s="391"/>
    </row>
    <row r="163" spans="1:11" x14ac:dyDescent="0.25">
      <c r="A163" s="391"/>
      <c r="B163" s="391"/>
      <c r="C163" s="391"/>
      <c r="D163" s="391"/>
      <c r="E163" s="391"/>
      <c r="F163" s="391"/>
      <c r="G163" s="391"/>
      <c r="H163" s="391"/>
      <c r="I163" s="391"/>
      <c r="J163" s="391"/>
      <c r="K163" s="391"/>
    </row>
    <row r="164" spans="1:11" x14ac:dyDescent="0.25">
      <c r="A164" s="391"/>
      <c r="B164" s="391"/>
      <c r="C164" s="391"/>
      <c r="D164" s="391"/>
      <c r="E164" s="391"/>
      <c r="F164" s="391"/>
      <c r="G164" s="391"/>
      <c r="H164" s="391"/>
      <c r="I164" s="391"/>
      <c r="J164" s="391"/>
      <c r="K164" s="391"/>
    </row>
    <row r="165" spans="1:11" x14ac:dyDescent="0.25">
      <c r="A165" s="391"/>
      <c r="B165" s="391"/>
      <c r="C165" s="391"/>
      <c r="D165" s="391"/>
      <c r="E165" s="391"/>
      <c r="F165" s="391"/>
      <c r="G165" s="391"/>
      <c r="H165" s="391"/>
      <c r="I165" s="391"/>
      <c r="J165" s="391"/>
      <c r="K165" s="391"/>
    </row>
    <row r="166" spans="1:11" x14ac:dyDescent="0.25">
      <c r="A166" s="391"/>
      <c r="B166" s="391"/>
      <c r="C166" s="391"/>
      <c r="D166" s="391"/>
      <c r="E166" s="391"/>
      <c r="F166" s="391"/>
      <c r="G166" s="391"/>
      <c r="H166" s="391"/>
      <c r="I166" s="391"/>
      <c r="J166" s="391"/>
      <c r="K166" s="391"/>
    </row>
    <row r="167" spans="1:11" x14ac:dyDescent="0.25">
      <c r="A167" s="391"/>
      <c r="B167" s="391"/>
      <c r="C167" s="391"/>
      <c r="D167" s="391"/>
      <c r="E167" s="391"/>
      <c r="F167" s="391"/>
      <c r="G167" s="391"/>
      <c r="H167" s="391"/>
      <c r="I167" s="391"/>
      <c r="J167" s="391"/>
      <c r="K167" s="391"/>
    </row>
    <row r="168" spans="1:11" x14ac:dyDescent="0.25">
      <c r="A168" s="391"/>
      <c r="B168" s="391"/>
      <c r="C168" s="391"/>
      <c r="D168" s="391"/>
      <c r="E168" s="391"/>
      <c r="F168" s="391"/>
      <c r="G168" s="391"/>
      <c r="H168" s="391"/>
      <c r="I168" s="391"/>
      <c r="J168" s="391"/>
      <c r="K168" s="391"/>
    </row>
    <row r="169" spans="1:11" x14ac:dyDescent="0.25">
      <c r="A169" s="391"/>
      <c r="B169" s="391"/>
      <c r="C169" s="391"/>
      <c r="D169" s="391"/>
      <c r="E169" s="391"/>
      <c r="F169" s="391"/>
      <c r="G169" s="391"/>
      <c r="H169" s="391"/>
      <c r="I169" s="391"/>
      <c r="J169" s="391"/>
      <c r="K169" s="391"/>
    </row>
    <row r="170" spans="1:11" x14ac:dyDescent="0.25">
      <c r="A170" s="391"/>
      <c r="B170" s="391"/>
      <c r="C170" s="391"/>
      <c r="D170" s="391"/>
      <c r="E170" s="391"/>
      <c r="F170" s="391"/>
      <c r="G170" s="391"/>
      <c r="H170" s="391"/>
      <c r="I170" s="391"/>
      <c r="J170" s="391"/>
      <c r="K170" s="391"/>
    </row>
    <row r="171" spans="1:11" x14ac:dyDescent="0.25">
      <c r="A171" s="391"/>
      <c r="B171" s="391"/>
      <c r="C171" s="391"/>
      <c r="D171" s="391"/>
      <c r="E171" s="391"/>
      <c r="F171" s="391"/>
      <c r="G171" s="391"/>
      <c r="H171" s="391"/>
      <c r="I171" s="391"/>
      <c r="J171" s="391"/>
      <c r="K171" s="391"/>
    </row>
    <row r="172" spans="1:11" x14ac:dyDescent="0.25">
      <c r="A172" s="391"/>
      <c r="B172" s="391"/>
      <c r="C172" s="391"/>
      <c r="D172" s="391"/>
      <c r="E172" s="391"/>
      <c r="F172" s="391"/>
      <c r="G172" s="391"/>
      <c r="H172" s="391"/>
      <c r="I172" s="391"/>
      <c r="J172" s="391"/>
      <c r="K172" s="391"/>
    </row>
    <row r="173" spans="1:11" x14ac:dyDescent="0.25">
      <c r="A173" s="391"/>
      <c r="B173" s="391"/>
      <c r="C173" s="391"/>
      <c r="D173" s="391"/>
      <c r="E173" s="391"/>
      <c r="F173" s="391"/>
      <c r="G173" s="391"/>
      <c r="H173" s="391"/>
      <c r="I173" s="391"/>
      <c r="J173" s="391"/>
      <c r="K173" s="391"/>
    </row>
    <row r="174" spans="1:11" x14ac:dyDescent="0.25">
      <c r="A174" s="391"/>
      <c r="B174" s="391"/>
      <c r="C174" s="391"/>
      <c r="D174" s="391"/>
      <c r="E174" s="391"/>
      <c r="F174" s="391"/>
      <c r="G174" s="391"/>
      <c r="H174" s="391"/>
      <c r="I174" s="391"/>
      <c r="J174" s="391"/>
      <c r="K174" s="391"/>
    </row>
    <row r="175" spans="1:11" x14ac:dyDescent="0.25">
      <c r="A175" s="391"/>
      <c r="B175" s="391"/>
      <c r="C175" s="391"/>
      <c r="D175" s="391"/>
      <c r="E175" s="391"/>
      <c r="F175" s="391"/>
      <c r="G175" s="391"/>
      <c r="H175" s="391"/>
      <c r="I175" s="391"/>
      <c r="J175" s="391"/>
      <c r="K175" s="391"/>
    </row>
    <row r="176" spans="1:11" x14ac:dyDescent="0.25">
      <c r="A176" s="391"/>
      <c r="B176" s="391"/>
      <c r="C176" s="391"/>
      <c r="D176" s="391"/>
      <c r="E176" s="391"/>
      <c r="F176" s="391"/>
      <c r="G176" s="391"/>
      <c r="H176" s="391"/>
      <c r="I176" s="391"/>
      <c r="J176" s="391"/>
      <c r="K176" s="391"/>
    </row>
    <row r="177" spans="1:11" x14ac:dyDescent="0.25">
      <c r="A177" s="391"/>
      <c r="B177" s="391"/>
      <c r="C177" s="391"/>
      <c r="D177" s="391"/>
      <c r="E177" s="391"/>
      <c r="F177" s="391"/>
      <c r="G177" s="391"/>
      <c r="H177" s="391"/>
      <c r="I177" s="391"/>
      <c r="J177" s="391"/>
      <c r="K177" s="391"/>
    </row>
    <row r="178" spans="1:11" x14ac:dyDescent="0.25">
      <c r="A178" s="391"/>
      <c r="B178" s="391"/>
      <c r="C178" s="391"/>
      <c r="D178" s="391"/>
      <c r="E178" s="391"/>
      <c r="F178" s="391"/>
      <c r="G178" s="391"/>
      <c r="H178" s="391"/>
      <c r="I178" s="391"/>
      <c r="J178" s="391"/>
      <c r="K178" s="391"/>
    </row>
    <row r="179" spans="1:11" x14ac:dyDescent="0.25">
      <c r="A179" s="391"/>
      <c r="B179" s="391"/>
      <c r="C179" s="391"/>
      <c r="D179" s="391"/>
      <c r="E179" s="391"/>
      <c r="F179" s="391"/>
      <c r="G179" s="391"/>
      <c r="H179" s="391"/>
      <c r="I179" s="391"/>
      <c r="J179" s="391"/>
      <c r="K179" s="391"/>
    </row>
    <row r="180" spans="1:11" x14ac:dyDescent="0.25">
      <c r="A180" s="391"/>
      <c r="B180" s="391"/>
      <c r="C180" s="391"/>
      <c r="D180" s="391"/>
      <c r="E180" s="391"/>
      <c r="F180" s="391"/>
      <c r="G180" s="391"/>
      <c r="H180" s="391"/>
      <c r="I180" s="391"/>
      <c r="J180" s="391"/>
      <c r="K180" s="391"/>
    </row>
    <row r="181" spans="1:11" x14ac:dyDescent="0.25">
      <c r="A181" s="391"/>
      <c r="B181" s="391"/>
      <c r="C181" s="391"/>
      <c r="D181" s="391"/>
      <c r="E181" s="391"/>
      <c r="F181" s="391"/>
      <c r="G181" s="391"/>
      <c r="H181" s="391"/>
      <c r="I181" s="391"/>
      <c r="J181" s="391"/>
      <c r="K181" s="391"/>
    </row>
    <row r="182" spans="1:11" x14ac:dyDescent="0.25">
      <c r="A182" s="391"/>
      <c r="B182" s="391"/>
      <c r="C182" s="391"/>
      <c r="D182" s="391"/>
      <c r="E182" s="391"/>
      <c r="F182" s="391"/>
      <c r="G182" s="391"/>
      <c r="H182" s="391"/>
      <c r="I182" s="391"/>
      <c r="J182" s="391"/>
      <c r="K182" s="391"/>
    </row>
    <row r="183" spans="1:11" x14ac:dyDescent="0.25">
      <c r="A183" s="391"/>
      <c r="B183" s="391"/>
      <c r="C183" s="391"/>
      <c r="D183" s="391"/>
      <c r="E183" s="391"/>
      <c r="F183" s="391"/>
      <c r="G183" s="391"/>
      <c r="H183" s="391"/>
      <c r="I183" s="391"/>
      <c r="J183" s="391"/>
      <c r="K183" s="391"/>
    </row>
    <row r="184" spans="1:11" x14ac:dyDescent="0.25">
      <c r="A184" s="391"/>
      <c r="B184" s="391"/>
      <c r="C184" s="391"/>
      <c r="D184" s="391"/>
      <c r="E184" s="391"/>
      <c r="F184" s="391"/>
      <c r="G184" s="391"/>
      <c r="H184" s="391"/>
      <c r="I184" s="391"/>
      <c r="J184" s="391"/>
      <c r="K184" s="391"/>
    </row>
    <row r="185" spans="1:11" x14ac:dyDescent="0.25">
      <c r="A185" s="391"/>
      <c r="B185" s="391"/>
      <c r="C185" s="391"/>
      <c r="D185" s="391"/>
      <c r="E185" s="391"/>
      <c r="F185" s="391"/>
      <c r="G185" s="391"/>
      <c r="H185" s="391"/>
      <c r="I185" s="391"/>
      <c r="J185" s="391"/>
      <c r="K185" s="391"/>
    </row>
    <row r="186" spans="1:11" x14ac:dyDescent="0.25">
      <c r="A186" s="391"/>
      <c r="B186" s="391"/>
      <c r="C186" s="391"/>
      <c r="D186" s="391"/>
      <c r="E186" s="391"/>
      <c r="F186" s="391"/>
      <c r="G186" s="391"/>
      <c r="H186" s="391"/>
      <c r="I186" s="391"/>
      <c r="J186" s="391"/>
      <c r="K186" s="391"/>
    </row>
    <row r="187" spans="1:11" x14ac:dyDescent="0.25">
      <c r="A187" s="391"/>
      <c r="B187" s="391"/>
      <c r="C187" s="391"/>
      <c r="D187" s="391"/>
      <c r="E187" s="391"/>
      <c r="F187" s="391"/>
      <c r="G187" s="391"/>
      <c r="H187" s="391"/>
      <c r="I187" s="391"/>
      <c r="J187" s="391"/>
      <c r="K187" s="391"/>
    </row>
    <row r="188" spans="1:11" x14ac:dyDescent="0.25">
      <c r="A188" s="391"/>
      <c r="B188" s="391"/>
      <c r="C188" s="391"/>
      <c r="D188" s="391"/>
      <c r="E188" s="391"/>
      <c r="F188" s="391"/>
      <c r="G188" s="391"/>
      <c r="H188" s="391"/>
      <c r="I188" s="391"/>
      <c r="J188" s="391"/>
      <c r="K188" s="391"/>
    </row>
    <row r="189" spans="1:11" x14ac:dyDescent="0.25">
      <c r="A189" s="391"/>
      <c r="B189" s="391"/>
      <c r="C189" s="391"/>
      <c r="D189" s="391"/>
      <c r="E189" s="391"/>
      <c r="F189" s="391"/>
      <c r="G189" s="391"/>
      <c r="H189" s="391"/>
      <c r="I189" s="391"/>
      <c r="J189" s="391"/>
      <c r="K189" s="391"/>
    </row>
    <row r="190" spans="1:11" x14ac:dyDescent="0.25">
      <c r="A190" s="391"/>
      <c r="B190" s="391"/>
      <c r="C190" s="391"/>
      <c r="D190" s="391"/>
      <c r="E190" s="391"/>
      <c r="F190" s="391"/>
      <c r="G190" s="391"/>
      <c r="H190" s="391"/>
      <c r="I190" s="391"/>
      <c r="J190" s="391"/>
      <c r="K190" s="391"/>
    </row>
    <row r="191" spans="1:11" x14ac:dyDescent="0.25">
      <c r="A191" s="391"/>
      <c r="B191" s="391"/>
      <c r="C191" s="391"/>
      <c r="D191" s="391"/>
      <c r="E191" s="391"/>
      <c r="F191" s="391"/>
      <c r="G191" s="391"/>
      <c r="H191" s="391"/>
      <c r="I191" s="391"/>
      <c r="J191" s="391"/>
      <c r="K191" s="391"/>
    </row>
    <row r="192" spans="1:11" x14ac:dyDescent="0.25">
      <c r="A192" s="391"/>
      <c r="B192" s="391"/>
      <c r="C192" s="391"/>
      <c r="D192" s="391"/>
      <c r="E192" s="391"/>
      <c r="F192" s="391"/>
      <c r="G192" s="391"/>
      <c r="H192" s="391"/>
      <c r="I192" s="391"/>
      <c r="J192" s="391"/>
      <c r="K192" s="391"/>
    </row>
    <row r="193" spans="1:11" x14ac:dyDescent="0.25">
      <c r="A193" s="391"/>
      <c r="B193" s="391"/>
      <c r="C193" s="391"/>
      <c r="D193" s="391"/>
      <c r="E193" s="391"/>
      <c r="F193" s="391"/>
      <c r="G193" s="391"/>
      <c r="H193" s="391"/>
      <c r="I193" s="391"/>
      <c r="J193" s="391"/>
      <c r="K193" s="391"/>
    </row>
    <row r="194" spans="1:11" x14ac:dyDescent="0.25">
      <c r="A194" s="391"/>
      <c r="B194" s="391"/>
      <c r="C194" s="391"/>
      <c r="D194" s="391"/>
      <c r="E194" s="391"/>
      <c r="F194" s="391"/>
      <c r="G194" s="391"/>
      <c r="H194" s="391"/>
      <c r="I194" s="391"/>
      <c r="J194" s="391"/>
      <c r="K194" s="391"/>
    </row>
    <row r="195" spans="1:11" x14ac:dyDescent="0.25">
      <c r="A195" s="391"/>
      <c r="B195" s="391"/>
      <c r="C195" s="391"/>
      <c r="D195" s="391"/>
      <c r="E195" s="391"/>
      <c r="F195" s="391"/>
      <c r="G195" s="391"/>
      <c r="H195" s="391"/>
      <c r="I195" s="391"/>
      <c r="J195" s="391"/>
      <c r="K195" s="391"/>
    </row>
    <row r="196" spans="1:11" x14ac:dyDescent="0.25">
      <c r="A196" s="391"/>
      <c r="B196" s="391"/>
      <c r="C196" s="391"/>
      <c r="D196" s="391"/>
      <c r="E196" s="391"/>
      <c r="F196" s="391"/>
      <c r="G196" s="391"/>
      <c r="H196" s="391"/>
      <c r="I196" s="391"/>
      <c r="J196" s="391"/>
      <c r="K196" s="391"/>
    </row>
    <row r="197" spans="1:11" x14ac:dyDescent="0.25">
      <c r="A197" s="391"/>
      <c r="B197" s="391"/>
      <c r="C197" s="391"/>
      <c r="D197" s="391"/>
      <c r="E197" s="391"/>
      <c r="F197" s="391"/>
      <c r="G197" s="391"/>
      <c r="H197" s="391"/>
      <c r="I197" s="391"/>
      <c r="J197" s="391"/>
      <c r="K197" s="391"/>
    </row>
    <row r="198" spans="1:11" x14ac:dyDescent="0.25">
      <c r="A198" s="391"/>
      <c r="B198" s="391"/>
      <c r="C198" s="391"/>
      <c r="D198" s="391"/>
      <c r="E198" s="391"/>
      <c r="F198" s="391"/>
      <c r="G198" s="391"/>
      <c r="H198" s="391"/>
      <c r="I198" s="391"/>
      <c r="J198" s="391"/>
      <c r="K198" s="391"/>
    </row>
    <row r="199" spans="1:11" x14ac:dyDescent="0.25">
      <c r="A199" s="391"/>
      <c r="B199" s="391"/>
      <c r="C199" s="391"/>
      <c r="D199" s="391"/>
      <c r="E199" s="391"/>
      <c r="F199" s="391"/>
      <c r="G199" s="391"/>
      <c r="H199" s="391"/>
      <c r="I199" s="391"/>
      <c r="J199" s="391"/>
      <c r="K199" s="391"/>
    </row>
    <row r="200" spans="1:11" x14ac:dyDescent="0.25">
      <c r="A200" s="391"/>
      <c r="B200" s="391"/>
      <c r="C200" s="391"/>
      <c r="D200" s="391"/>
      <c r="E200" s="391"/>
      <c r="F200" s="391"/>
      <c r="G200" s="391"/>
      <c r="H200" s="391"/>
      <c r="I200" s="391"/>
      <c r="J200" s="391"/>
      <c r="K200" s="391"/>
    </row>
    <row r="201" spans="1:11" x14ac:dyDescent="0.25">
      <c r="A201" s="391"/>
      <c r="B201" s="391"/>
      <c r="C201" s="391"/>
      <c r="D201" s="391"/>
      <c r="E201" s="391"/>
      <c r="F201" s="391"/>
      <c r="G201" s="391"/>
      <c r="H201" s="391"/>
      <c r="I201" s="391"/>
      <c r="J201" s="391"/>
      <c r="K201" s="391"/>
    </row>
    <row r="202" spans="1:11" x14ac:dyDescent="0.25">
      <c r="A202" s="391"/>
      <c r="B202" s="391"/>
      <c r="C202" s="391"/>
      <c r="D202" s="391"/>
      <c r="E202" s="391"/>
      <c r="F202" s="391"/>
      <c r="G202" s="391"/>
      <c r="H202" s="391"/>
      <c r="I202" s="391"/>
      <c r="J202" s="391"/>
      <c r="K202" s="391"/>
    </row>
    <row r="203" spans="1:11" x14ac:dyDescent="0.25">
      <c r="A203" s="391"/>
      <c r="B203" s="391"/>
      <c r="C203" s="391"/>
      <c r="D203" s="391"/>
      <c r="E203" s="391"/>
      <c r="F203" s="391"/>
      <c r="G203" s="391"/>
      <c r="H203" s="391"/>
      <c r="I203" s="391"/>
      <c r="J203" s="391"/>
      <c r="K203" s="391"/>
    </row>
    <row r="204" spans="1:11" x14ac:dyDescent="0.25">
      <c r="A204" s="391"/>
      <c r="B204" s="391"/>
      <c r="C204" s="391"/>
      <c r="D204" s="391"/>
      <c r="E204" s="391"/>
      <c r="F204" s="391"/>
      <c r="G204" s="391"/>
      <c r="H204" s="391"/>
      <c r="I204" s="391"/>
      <c r="J204" s="391"/>
      <c r="K204" s="391"/>
    </row>
    <row r="205" spans="1:11" x14ac:dyDescent="0.25">
      <c r="A205" s="391"/>
      <c r="B205" s="391"/>
      <c r="C205" s="391"/>
      <c r="D205" s="391"/>
      <c r="E205" s="391"/>
      <c r="F205" s="391"/>
      <c r="G205" s="391"/>
      <c r="H205" s="391"/>
      <c r="I205" s="391"/>
      <c r="J205" s="391"/>
      <c r="K205" s="391"/>
    </row>
    <row r="206" spans="1:11" x14ac:dyDescent="0.25">
      <c r="A206" s="391"/>
      <c r="B206" s="391"/>
      <c r="C206" s="391"/>
      <c r="D206" s="391"/>
      <c r="E206" s="391"/>
      <c r="F206" s="391"/>
      <c r="G206" s="391"/>
      <c r="H206" s="391"/>
      <c r="I206" s="391"/>
      <c r="J206" s="391"/>
      <c r="K206" s="391"/>
    </row>
    <row r="207" spans="1:11" x14ac:dyDescent="0.25">
      <c r="A207" s="391"/>
      <c r="B207" s="391"/>
      <c r="C207" s="391"/>
      <c r="D207" s="391"/>
      <c r="E207" s="391"/>
      <c r="F207" s="391"/>
      <c r="G207" s="391"/>
      <c r="H207" s="391"/>
      <c r="I207" s="391"/>
      <c r="J207" s="391"/>
      <c r="K207" s="391"/>
    </row>
    <row r="208" spans="1:11" x14ac:dyDescent="0.25">
      <c r="A208" s="391"/>
      <c r="B208" s="391"/>
      <c r="C208" s="391"/>
      <c r="D208" s="391"/>
      <c r="E208" s="391"/>
      <c r="F208" s="391"/>
      <c r="G208" s="391"/>
      <c r="H208" s="391"/>
      <c r="I208" s="391"/>
      <c r="J208" s="391"/>
      <c r="K208" s="391"/>
    </row>
    <row r="209" spans="1:11" x14ac:dyDescent="0.25">
      <c r="A209" s="391"/>
      <c r="B209" s="391"/>
      <c r="C209" s="391"/>
      <c r="D209" s="391"/>
      <c r="E209" s="391"/>
      <c r="F209" s="391"/>
      <c r="G209" s="391"/>
      <c r="H209" s="391"/>
      <c r="I209" s="391"/>
      <c r="J209" s="391"/>
      <c r="K209" s="391"/>
    </row>
    <row r="210" spans="1:11" x14ac:dyDescent="0.25">
      <c r="A210" s="391"/>
      <c r="B210" s="391"/>
      <c r="C210" s="391"/>
      <c r="D210" s="391"/>
      <c r="E210" s="391"/>
      <c r="F210" s="391"/>
      <c r="G210" s="391"/>
      <c r="H210" s="391"/>
      <c r="I210" s="391"/>
      <c r="J210" s="391"/>
      <c r="K210" s="391"/>
    </row>
    <row r="211" spans="1:11" x14ac:dyDescent="0.25">
      <c r="A211" s="391"/>
      <c r="B211" s="391"/>
      <c r="C211" s="391"/>
      <c r="D211" s="391"/>
      <c r="E211" s="391"/>
      <c r="F211" s="391"/>
      <c r="G211" s="391"/>
      <c r="H211" s="391"/>
      <c r="I211" s="391"/>
      <c r="J211" s="391"/>
      <c r="K211" s="391"/>
    </row>
    <row r="212" spans="1:11" x14ac:dyDescent="0.25">
      <c r="A212" s="391"/>
      <c r="B212" s="391"/>
      <c r="C212" s="391"/>
      <c r="D212" s="391"/>
      <c r="E212" s="391"/>
      <c r="F212" s="391"/>
      <c r="G212" s="391"/>
      <c r="H212" s="391"/>
      <c r="I212" s="391"/>
      <c r="J212" s="391"/>
      <c r="K212" s="391"/>
    </row>
    <row r="213" spans="1:11" x14ac:dyDescent="0.25">
      <c r="A213" s="391"/>
      <c r="B213" s="391"/>
      <c r="C213" s="391"/>
      <c r="D213" s="391"/>
      <c r="E213" s="391"/>
      <c r="F213" s="391"/>
      <c r="G213" s="391"/>
      <c r="H213" s="391"/>
      <c r="I213" s="391"/>
      <c r="J213" s="391"/>
      <c r="K213" s="391"/>
    </row>
    <row r="214" spans="1:11" x14ac:dyDescent="0.25">
      <c r="A214" s="391"/>
      <c r="B214" s="391"/>
      <c r="C214" s="391"/>
      <c r="D214" s="391"/>
      <c r="E214" s="391"/>
      <c r="F214" s="391"/>
      <c r="G214" s="391"/>
      <c r="H214" s="391"/>
      <c r="I214" s="391"/>
      <c r="J214" s="391"/>
      <c r="K214" s="391"/>
    </row>
    <row r="215" spans="1:11" x14ac:dyDescent="0.25">
      <c r="A215" s="391"/>
      <c r="B215" s="391"/>
      <c r="C215" s="391"/>
      <c r="D215" s="391"/>
      <c r="E215" s="391"/>
      <c r="F215" s="391"/>
      <c r="G215" s="391"/>
      <c r="H215" s="391"/>
      <c r="I215" s="391"/>
      <c r="J215" s="391"/>
      <c r="K215" s="391"/>
    </row>
    <row r="216" spans="1:11" x14ac:dyDescent="0.25">
      <c r="A216" s="391"/>
      <c r="B216" s="391"/>
      <c r="C216" s="391"/>
      <c r="D216" s="391"/>
      <c r="E216" s="391"/>
      <c r="F216" s="391"/>
      <c r="G216" s="391"/>
      <c r="H216" s="391"/>
      <c r="I216" s="391"/>
      <c r="J216" s="391"/>
      <c r="K216" s="391"/>
    </row>
    <row r="217" spans="1:11" x14ac:dyDescent="0.25">
      <c r="A217" s="391"/>
      <c r="B217" s="391"/>
      <c r="C217" s="391"/>
      <c r="D217" s="391"/>
      <c r="E217" s="391"/>
      <c r="F217" s="391"/>
      <c r="G217" s="391"/>
      <c r="H217" s="391"/>
      <c r="I217" s="391"/>
      <c r="J217" s="391"/>
      <c r="K217" s="391"/>
    </row>
    <row r="218" spans="1:11" x14ac:dyDescent="0.25">
      <c r="A218" s="391"/>
      <c r="B218" s="391"/>
      <c r="C218" s="391"/>
      <c r="D218" s="391"/>
      <c r="E218" s="391"/>
      <c r="F218" s="391"/>
      <c r="G218" s="391"/>
      <c r="H218" s="391"/>
      <c r="I218" s="391"/>
      <c r="J218" s="391"/>
      <c r="K218" s="391"/>
    </row>
    <row r="219" spans="1:11" x14ac:dyDescent="0.25">
      <c r="A219" s="391"/>
      <c r="B219" s="391"/>
      <c r="C219" s="391"/>
      <c r="D219" s="391"/>
      <c r="E219" s="391"/>
      <c r="F219" s="391"/>
      <c r="G219" s="391"/>
      <c r="H219" s="391"/>
      <c r="I219" s="391"/>
      <c r="J219" s="391"/>
      <c r="K219" s="391"/>
    </row>
    <row r="220" spans="1:11" x14ac:dyDescent="0.25">
      <c r="A220" s="391"/>
      <c r="B220" s="391"/>
      <c r="C220" s="391"/>
      <c r="D220" s="391"/>
      <c r="E220" s="391"/>
      <c r="F220" s="391"/>
      <c r="G220" s="391"/>
      <c r="H220" s="391"/>
      <c r="I220" s="391"/>
      <c r="J220" s="391"/>
      <c r="K220" s="391"/>
    </row>
    <row r="221" spans="1:11" x14ac:dyDescent="0.25">
      <c r="A221" s="391"/>
      <c r="B221" s="391"/>
      <c r="C221" s="391"/>
      <c r="D221" s="391"/>
      <c r="E221" s="391"/>
      <c r="F221" s="391"/>
      <c r="G221" s="391"/>
      <c r="H221" s="391"/>
      <c r="I221" s="391"/>
      <c r="J221" s="391"/>
      <c r="K221" s="391"/>
    </row>
    <row r="222" spans="1:11" x14ac:dyDescent="0.25">
      <c r="A222" s="391"/>
      <c r="B222" s="391"/>
      <c r="C222" s="391"/>
      <c r="D222" s="391"/>
      <c r="E222" s="391"/>
      <c r="F222" s="391"/>
      <c r="G222" s="391"/>
      <c r="H222" s="391"/>
      <c r="I222" s="391"/>
      <c r="J222" s="391"/>
      <c r="K222" s="391"/>
    </row>
    <row r="223" spans="1:11" x14ac:dyDescent="0.25">
      <c r="A223" s="391"/>
      <c r="B223" s="391"/>
      <c r="C223" s="391"/>
      <c r="D223" s="391"/>
      <c r="E223" s="391"/>
      <c r="F223" s="391"/>
      <c r="G223" s="391"/>
      <c r="H223" s="391"/>
      <c r="I223" s="391"/>
      <c r="J223" s="391"/>
      <c r="K223" s="391"/>
    </row>
    <row r="224" spans="1:11" x14ac:dyDescent="0.25">
      <c r="A224" s="391"/>
      <c r="B224" s="391"/>
      <c r="C224" s="391"/>
      <c r="D224" s="391"/>
      <c r="E224" s="391"/>
      <c r="F224" s="391"/>
      <c r="G224" s="391"/>
      <c r="H224" s="391"/>
      <c r="I224" s="391"/>
      <c r="J224" s="391"/>
      <c r="K224" s="391"/>
    </row>
    <row r="225" spans="1:11" x14ac:dyDescent="0.25">
      <c r="A225" s="391"/>
      <c r="B225" s="391"/>
      <c r="C225" s="391"/>
      <c r="D225" s="391"/>
      <c r="E225" s="391"/>
      <c r="F225" s="391"/>
      <c r="G225" s="391"/>
      <c r="H225" s="391"/>
      <c r="I225" s="391"/>
      <c r="J225" s="391"/>
      <c r="K225" s="391"/>
    </row>
    <row r="226" spans="1:11" x14ac:dyDescent="0.25">
      <c r="A226" s="391"/>
      <c r="B226" s="391"/>
      <c r="C226" s="391"/>
      <c r="D226" s="391"/>
      <c r="E226" s="391"/>
      <c r="F226" s="391"/>
      <c r="G226" s="391"/>
      <c r="H226" s="391"/>
      <c r="I226" s="391"/>
      <c r="J226" s="391"/>
      <c r="K226" s="391"/>
    </row>
    <row r="227" spans="1:11" x14ac:dyDescent="0.25">
      <c r="A227" s="391"/>
      <c r="B227" s="391"/>
      <c r="C227" s="391"/>
      <c r="D227" s="391"/>
      <c r="E227" s="391"/>
      <c r="F227" s="391"/>
      <c r="G227" s="391"/>
      <c r="H227" s="391"/>
      <c r="I227" s="391"/>
      <c r="J227" s="391"/>
      <c r="K227" s="391"/>
    </row>
    <row r="228" spans="1:11" x14ac:dyDescent="0.25">
      <c r="A228" s="391"/>
      <c r="B228" s="391"/>
      <c r="C228" s="391"/>
      <c r="D228" s="391"/>
      <c r="E228" s="391"/>
      <c r="F228" s="391"/>
      <c r="G228" s="391"/>
      <c r="H228" s="391"/>
      <c r="I228" s="391"/>
      <c r="J228" s="391"/>
      <c r="K228" s="391"/>
    </row>
    <row r="229" spans="1:11" x14ac:dyDescent="0.25">
      <c r="A229" s="391"/>
      <c r="B229" s="391"/>
      <c r="C229" s="391"/>
      <c r="D229" s="391"/>
      <c r="E229" s="391"/>
      <c r="F229" s="391"/>
      <c r="G229" s="391"/>
      <c r="H229" s="391"/>
      <c r="I229" s="391"/>
      <c r="J229" s="391"/>
      <c r="K229" s="391"/>
    </row>
    <row r="230" spans="1:11" x14ac:dyDescent="0.25">
      <c r="A230" s="391"/>
      <c r="B230" s="391"/>
      <c r="C230" s="391"/>
      <c r="D230" s="391"/>
      <c r="E230" s="391"/>
      <c r="F230" s="391"/>
      <c r="G230" s="391"/>
      <c r="H230" s="391"/>
      <c r="I230" s="391"/>
      <c r="J230" s="391"/>
      <c r="K230" s="391"/>
    </row>
    <row r="231" spans="1:11" x14ac:dyDescent="0.25">
      <c r="A231" s="391"/>
      <c r="B231" s="391"/>
      <c r="C231" s="391"/>
      <c r="D231" s="391"/>
      <c r="E231" s="391"/>
      <c r="F231" s="391"/>
      <c r="G231" s="391"/>
      <c r="H231" s="391"/>
      <c r="I231" s="391"/>
      <c r="J231" s="391"/>
      <c r="K231" s="391"/>
    </row>
    <row r="232" spans="1:11" x14ac:dyDescent="0.25">
      <c r="A232" s="391"/>
      <c r="B232" s="391"/>
      <c r="C232" s="391"/>
      <c r="D232" s="391"/>
      <c r="E232" s="391"/>
      <c r="F232" s="391"/>
      <c r="G232" s="391"/>
      <c r="H232" s="391"/>
      <c r="I232" s="391"/>
      <c r="J232" s="391"/>
      <c r="K232" s="391"/>
    </row>
    <row r="233" spans="1:11" x14ac:dyDescent="0.25">
      <c r="A233" s="391"/>
      <c r="B233" s="391"/>
      <c r="C233" s="391"/>
      <c r="D233" s="391"/>
      <c r="E233" s="391"/>
      <c r="F233" s="391"/>
      <c r="G233" s="391"/>
      <c r="H233" s="391"/>
      <c r="I233" s="391"/>
      <c r="J233" s="391"/>
      <c r="K233" s="391"/>
    </row>
    <row r="234" spans="1:11" x14ac:dyDescent="0.25">
      <c r="A234" s="391"/>
      <c r="B234" s="391"/>
      <c r="C234" s="391"/>
      <c r="D234" s="391"/>
      <c r="E234" s="391"/>
      <c r="F234" s="391"/>
      <c r="G234" s="391"/>
      <c r="H234" s="391"/>
      <c r="I234" s="391"/>
      <c r="J234" s="391"/>
      <c r="K234" s="391"/>
    </row>
    <row r="235" spans="1:11" x14ac:dyDescent="0.25">
      <c r="A235" s="391"/>
      <c r="B235" s="391"/>
      <c r="C235" s="391"/>
      <c r="D235" s="391"/>
      <c r="E235" s="391"/>
      <c r="F235" s="391"/>
      <c r="G235" s="391"/>
      <c r="H235" s="391"/>
      <c r="I235" s="391"/>
      <c r="J235" s="391"/>
      <c r="K235" s="391"/>
    </row>
    <row r="236" spans="1:11" x14ac:dyDescent="0.25">
      <c r="A236" s="391"/>
      <c r="B236" s="391"/>
      <c r="C236" s="391"/>
      <c r="D236" s="391"/>
      <c r="E236" s="391"/>
      <c r="F236" s="391"/>
      <c r="G236" s="391"/>
      <c r="H236" s="391"/>
      <c r="I236" s="391"/>
      <c r="J236" s="391"/>
      <c r="K236" s="391"/>
    </row>
    <row r="237" spans="1:11" x14ac:dyDescent="0.25">
      <c r="A237" s="391"/>
      <c r="B237" s="391"/>
      <c r="C237" s="391"/>
      <c r="D237" s="391"/>
      <c r="E237" s="391"/>
      <c r="F237" s="391"/>
      <c r="G237" s="391"/>
      <c r="H237" s="391"/>
      <c r="I237" s="391"/>
      <c r="J237" s="391"/>
      <c r="K237" s="391"/>
    </row>
    <row r="238" spans="1:11" x14ac:dyDescent="0.25">
      <c r="A238" s="391"/>
      <c r="B238" s="391"/>
      <c r="C238" s="391"/>
      <c r="D238" s="391"/>
      <c r="E238" s="391"/>
      <c r="F238" s="391"/>
      <c r="G238" s="391"/>
      <c r="H238" s="391"/>
      <c r="I238" s="391"/>
      <c r="J238" s="391"/>
      <c r="K238" s="391"/>
    </row>
    <row r="239" spans="1:11" x14ac:dyDescent="0.25">
      <c r="A239" s="391"/>
      <c r="B239" s="391"/>
      <c r="C239" s="391"/>
      <c r="D239" s="391"/>
      <c r="E239" s="391"/>
      <c r="F239" s="391"/>
      <c r="G239" s="391"/>
      <c r="H239" s="391"/>
      <c r="I239" s="391"/>
      <c r="J239" s="391"/>
      <c r="K239" s="391"/>
    </row>
    <row r="240" spans="1:11" x14ac:dyDescent="0.25">
      <c r="A240" s="391"/>
      <c r="B240" s="391"/>
      <c r="C240" s="391"/>
      <c r="D240" s="391"/>
      <c r="E240" s="391"/>
      <c r="F240" s="391"/>
      <c r="G240" s="391"/>
      <c r="H240" s="391"/>
      <c r="I240" s="391"/>
      <c r="J240" s="391"/>
      <c r="K240" s="391"/>
    </row>
    <row r="241" spans="1:11" x14ac:dyDescent="0.25">
      <c r="A241" s="391"/>
      <c r="B241" s="391"/>
      <c r="C241" s="391"/>
      <c r="D241" s="391"/>
      <c r="E241" s="391"/>
      <c r="F241" s="391"/>
      <c r="G241" s="391"/>
      <c r="H241" s="391"/>
      <c r="I241" s="391"/>
      <c r="J241" s="391"/>
      <c r="K241" s="391"/>
    </row>
    <row r="242" spans="1:11" x14ac:dyDescent="0.25">
      <c r="A242" s="391"/>
      <c r="B242" s="391"/>
      <c r="C242" s="391"/>
      <c r="D242" s="391"/>
      <c r="E242" s="391"/>
      <c r="F242" s="391"/>
      <c r="G242" s="391"/>
      <c r="H242" s="391"/>
      <c r="I242" s="391"/>
      <c r="J242" s="391"/>
      <c r="K242" s="391"/>
    </row>
    <row r="243" spans="1:11" x14ac:dyDescent="0.25">
      <c r="A243" s="391"/>
      <c r="B243" s="391"/>
      <c r="C243" s="391"/>
      <c r="D243" s="391"/>
      <c r="E243" s="391"/>
      <c r="F243" s="391"/>
      <c r="G243" s="391"/>
      <c r="H243" s="391"/>
      <c r="I243" s="391"/>
      <c r="J243" s="391"/>
      <c r="K243" s="391"/>
    </row>
    <row r="244" spans="1:11" x14ac:dyDescent="0.25">
      <c r="A244" s="391"/>
      <c r="B244" s="391"/>
      <c r="C244" s="391"/>
      <c r="D244" s="391"/>
      <c r="E244" s="391"/>
      <c r="F244" s="391"/>
      <c r="G244" s="391"/>
      <c r="H244" s="391"/>
      <c r="I244" s="391"/>
      <c r="J244" s="391"/>
      <c r="K244" s="391"/>
    </row>
    <row r="245" spans="1:11" x14ac:dyDescent="0.25">
      <c r="A245" s="391"/>
      <c r="B245" s="391"/>
      <c r="C245" s="391"/>
      <c r="D245" s="391"/>
      <c r="E245" s="391"/>
      <c r="F245" s="391"/>
      <c r="G245" s="391"/>
      <c r="H245" s="391"/>
      <c r="I245" s="391"/>
      <c r="J245" s="391"/>
      <c r="K245" s="391"/>
    </row>
    <row r="246" spans="1:11" x14ac:dyDescent="0.25">
      <c r="A246" s="391"/>
      <c r="B246" s="391"/>
      <c r="C246" s="391"/>
      <c r="D246" s="391"/>
      <c r="E246" s="391"/>
      <c r="F246" s="391"/>
      <c r="G246" s="391"/>
      <c r="H246" s="391"/>
      <c r="I246" s="391"/>
      <c r="J246" s="391"/>
      <c r="K246" s="391"/>
    </row>
    <row r="247" spans="1:11" x14ac:dyDescent="0.25">
      <c r="A247" s="391"/>
      <c r="B247" s="391"/>
      <c r="C247" s="391"/>
      <c r="D247" s="391"/>
      <c r="E247" s="391"/>
      <c r="F247" s="391"/>
      <c r="G247" s="391"/>
      <c r="H247" s="391"/>
      <c r="I247" s="391"/>
      <c r="J247" s="391"/>
      <c r="K247" s="391"/>
    </row>
    <row r="248" spans="1:11" x14ac:dyDescent="0.25">
      <c r="A248" s="391"/>
      <c r="B248" s="391"/>
      <c r="C248" s="391"/>
      <c r="D248" s="391"/>
      <c r="E248" s="391"/>
      <c r="F248" s="391"/>
      <c r="G248" s="391"/>
      <c r="H248" s="391"/>
      <c r="I248" s="391"/>
      <c r="J248" s="391"/>
      <c r="K248" s="391"/>
    </row>
    <row r="249" spans="1:11" x14ac:dyDescent="0.25">
      <c r="A249" s="391"/>
      <c r="B249" s="391"/>
      <c r="C249" s="391"/>
      <c r="D249" s="391"/>
      <c r="E249" s="391"/>
      <c r="F249" s="391"/>
      <c r="G249" s="391"/>
      <c r="H249" s="391"/>
      <c r="I249" s="391"/>
      <c r="J249" s="391"/>
      <c r="K249" s="391"/>
    </row>
    <row r="250" spans="1:11" x14ac:dyDescent="0.25">
      <c r="A250" s="391"/>
      <c r="B250" s="391"/>
      <c r="C250" s="391"/>
      <c r="D250" s="391"/>
      <c r="E250" s="391"/>
      <c r="F250" s="391"/>
      <c r="G250" s="391"/>
      <c r="H250" s="391"/>
      <c r="I250" s="391"/>
      <c r="J250" s="391"/>
      <c r="K250" s="391"/>
    </row>
    <row r="251" spans="1:11" x14ac:dyDescent="0.25">
      <c r="A251" s="391"/>
      <c r="B251" s="391"/>
      <c r="C251" s="391"/>
      <c r="D251" s="391"/>
      <c r="E251" s="391"/>
      <c r="F251" s="391"/>
      <c r="G251" s="391"/>
      <c r="H251" s="391"/>
      <c r="I251" s="391"/>
      <c r="J251" s="391"/>
      <c r="K251" s="391"/>
    </row>
    <row r="252" spans="1:11" x14ac:dyDescent="0.25">
      <c r="A252" s="391"/>
      <c r="B252" s="391"/>
      <c r="C252" s="391"/>
      <c r="D252" s="391"/>
      <c r="E252" s="391"/>
      <c r="F252" s="391"/>
      <c r="G252" s="391"/>
      <c r="H252" s="391"/>
      <c r="I252" s="391"/>
      <c r="J252" s="391"/>
      <c r="K252" s="391"/>
    </row>
    <row r="253" spans="1:11" x14ac:dyDescent="0.25">
      <c r="A253" s="391"/>
      <c r="B253" s="391"/>
      <c r="C253" s="391"/>
      <c r="D253" s="391"/>
      <c r="E253" s="391"/>
      <c r="F253" s="391"/>
      <c r="G253" s="391"/>
      <c r="H253" s="391"/>
      <c r="I253" s="391"/>
      <c r="J253" s="391"/>
      <c r="K253" s="391"/>
    </row>
    <row r="254" spans="1:11" x14ac:dyDescent="0.25">
      <c r="A254" s="391"/>
      <c r="B254" s="391"/>
      <c r="C254" s="391"/>
      <c r="D254" s="391"/>
      <c r="E254" s="391"/>
      <c r="F254" s="391"/>
      <c r="G254" s="391"/>
      <c r="H254" s="391"/>
      <c r="I254" s="391"/>
      <c r="J254" s="391"/>
      <c r="K254" s="391"/>
    </row>
    <row r="255" spans="1:11" x14ac:dyDescent="0.25">
      <c r="A255" s="391"/>
      <c r="B255" s="391"/>
      <c r="C255" s="391"/>
      <c r="D255" s="391"/>
      <c r="E255" s="391"/>
      <c r="F255" s="391"/>
      <c r="G255" s="391"/>
      <c r="H255" s="391"/>
      <c r="I255" s="391"/>
      <c r="J255" s="391"/>
      <c r="K255" s="391"/>
    </row>
    <row r="256" spans="1:11" x14ac:dyDescent="0.25">
      <c r="A256" s="391"/>
      <c r="B256" s="391"/>
      <c r="C256" s="391"/>
      <c r="D256" s="391"/>
      <c r="E256" s="391"/>
      <c r="F256" s="391"/>
      <c r="G256" s="391"/>
      <c r="H256" s="391"/>
      <c r="I256" s="391"/>
      <c r="J256" s="391"/>
      <c r="K256" s="391"/>
    </row>
    <row r="257" spans="1:11" x14ac:dyDescent="0.25">
      <c r="A257" s="391"/>
      <c r="B257" s="391"/>
      <c r="C257" s="391"/>
      <c r="D257" s="391"/>
      <c r="E257" s="391"/>
      <c r="F257" s="391"/>
      <c r="G257" s="391"/>
      <c r="H257" s="391"/>
      <c r="I257" s="391"/>
      <c r="J257" s="391"/>
      <c r="K257" s="391"/>
    </row>
    <row r="258" spans="1:11" x14ac:dyDescent="0.25">
      <c r="A258" s="391"/>
      <c r="B258" s="391"/>
      <c r="C258" s="391"/>
      <c r="D258" s="391"/>
      <c r="E258" s="391"/>
      <c r="F258" s="391"/>
      <c r="G258" s="391"/>
      <c r="H258" s="391"/>
      <c r="I258" s="391"/>
      <c r="J258" s="391"/>
      <c r="K258" s="391"/>
    </row>
    <row r="259" spans="1:11" x14ac:dyDescent="0.25">
      <c r="A259" s="391"/>
      <c r="B259" s="391"/>
      <c r="C259" s="391"/>
      <c r="D259" s="391"/>
      <c r="E259" s="391"/>
      <c r="F259" s="391"/>
      <c r="G259" s="391"/>
      <c r="H259" s="391"/>
      <c r="I259" s="391"/>
      <c r="J259" s="391"/>
      <c r="K259" s="391"/>
    </row>
    <row r="260" spans="1:11" x14ac:dyDescent="0.25">
      <c r="A260" s="391"/>
      <c r="B260" s="391"/>
      <c r="C260" s="391"/>
      <c r="D260" s="391"/>
      <c r="E260" s="391"/>
      <c r="F260" s="391"/>
      <c r="G260" s="391"/>
      <c r="H260" s="391"/>
      <c r="I260" s="391"/>
      <c r="J260" s="391"/>
      <c r="K260" s="391"/>
    </row>
    <row r="261" spans="1:11" x14ac:dyDescent="0.25">
      <c r="A261" s="391"/>
      <c r="B261" s="391"/>
      <c r="C261" s="391"/>
      <c r="D261" s="391"/>
      <c r="E261" s="391"/>
      <c r="F261" s="391"/>
      <c r="G261" s="391"/>
      <c r="H261" s="391"/>
      <c r="I261" s="391"/>
      <c r="J261" s="391"/>
      <c r="K261" s="391"/>
    </row>
    <row r="262" spans="1:11" x14ac:dyDescent="0.25">
      <c r="A262" s="391"/>
      <c r="B262" s="391"/>
      <c r="C262" s="391"/>
      <c r="D262" s="391"/>
      <c r="E262" s="391"/>
      <c r="F262" s="391"/>
      <c r="G262" s="391"/>
      <c r="H262" s="391"/>
      <c r="I262" s="391"/>
      <c r="J262" s="391"/>
      <c r="K262" s="391"/>
    </row>
  </sheetData>
  <mergeCells count="4">
    <mergeCell ref="A28:I28"/>
    <mergeCell ref="A2:I2"/>
    <mergeCell ref="A3:I3"/>
    <mergeCell ref="A29:I29"/>
  </mergeCells>
  <hyperlinks>
    <hyperlink ref="A1" location="INDICE!A1" display="INDICE" xr:uid="{7F55AAB0-1DD6-43D9-AA6C-2C8888ADB0CE}"/>
  </hyperlinks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S29"/>
  <sheetViews>
    <sheetView workbookViewId="0">
      <selection activeCell="J3" sqref="J3"/>
    </sheetView>
  </sheetViews>
  <sheetFormatPr baseColWidth="10" defaultColWidth="11.5703125" defaultRowHeight="15" x14ac:dyDescent="0.25"/>
  <cols>
    <col min="1" max="1" width="11.5703125" style="153" customWidth="1"/>
    <col min="2" max="2" width="9.7109375" style="153" customWidth="1"/>
    <col min="3" max="3" width="13.28515625" style="153" customWidth="1"/>
    <col min="4" max="9" width="7.7109375" style="153" customWidth="1"/>
    <col min="10" max="10" width="9.28515625" style="153" customWidth="1"/>
    <col min="11" max="11" width="11.5703125" style="153"/>
    <col min="12" max="12" width="9.7109375" style="153" customWidth="1"/>
    <col min="13" max="13" width="13.28515625" style="305" customWidth="1"/>
    <col min="14" max="19" width="10.7109375" style="153" customWidth="1"/>
    <col min="20" max="16384" width="11.5703125" style="153"/>
  </cols>
  <sheetData>
    <row r="1" spans="1:19" x14ac:dyDescent="0.25">
      <c r="A1" s="398" t="s">
        <v>344</v>
      </c>
      <c r="B1" s="194"/>
    </row>
    <row r="2" spans="1:19" ht="30" customHeight="1" x14ac:dyDescent="0.25">
      <c r="A2" s="863" t="s">
        <v>220</v>
      </c>
      <c r="B2" s="863"/>
      <c r="C2" s="863"/>
      <c r="D2" s="863"/>
      <c r="E2" s="863"/>
      <c r="F2" s="863"/>
      <c r="G2" s="863"/>
      <c r="H2" s="863"/>
      <c r="I2" s="863"/>
      <c r="K2" s="922" t="s">
        <v>219</v>
      </c>
      <c r="L2" s="922"/>
      <c r="M2" s="922"/>
      <c r="N2" s="922"/>
      <c r="O2" s="922"/>
      <c r="P2" s="922"/>
      <c r="Q2" s="922"/>
      <c r="R2" s="922"/>
      <c r="S2" s="922"/>
    </row>
    <row r="3" spans="1:19" ht="15" customHeight="1" x14ac:dyDescent="0.25">
      <c r="A3" s="864" t="s">
        <v>586</v>
      </c>
      <c r="B3" s="864"/>
      <c r="C3" s="864"/>
      <c r="D3" s="864"/>
      <c r="E3" s="864"/>
      <c r="F3" s="864"/>
      <c r="G3" s="864"/>
      <c r="H3" s="864"/>
      <c r="I3" s="864"/>
      <c r="K3" s="864" t="s">
        <v>206</v>
      </c>
      <c r="L3" s="864"/>
      <c r="M3" s="864"/>
      <c r="N3" s="864"/>
      <c r="O3" s="864"/>
      <c r="P3" s="864"/>
      <c r="Q3" s="864"/>
      <c r="R3" s="864"/>
      <c r="S3" s="864"/>
    </row>
    <row r="4" spans="1:19" x14ac:dyDescent="0.25">
      <c r="A4" s="160"/>
      <c r="B4" s="160"/>
      <c r="K4" s="160"/>
      <c r="L4" s="160"/>
      <c r="M4" s="306"/>
    </row>
    <row r="5" spans="1:19" x14ac:dyDescent="0.25">
      <c r="A5" s="433"/>
      <c r="B5" s="147"/>
      <c r="C5" s="147"/>
      <c r="D5" s="131">
        <v>2006</v>
      </c>
      <c r="E5" s="131">
        <v>2009</v>
      </c>
      <c r="F5" s="131">
        <v>2011</v>
      </c>
      <c r="G5" s="131">
        <v>2013</v>
      </c>
      <c r="H5" s="131">
        <v>2015</v>
      </c>
      <c r="I5" s="255">
        <v>2017</v>
      </c>
      <c r="K5" s="433"/>
      <c r="L5" s="147"/>
      <c r="M5" s="147"/>
      <c r="N5" s="131">
        <v>2006</v>
      </c>
      <c r="O5" s="131">
        <v>2009</v>
      </c>
      <c r="P5" s="131">
        <v>2011</v>
      </c>
      <c r="Q5" s="131">
        <v>2013</v>
      </c>
      <c r="R5" s="131">
        <v>2015</v>
      </c>
      <c r="S5" s="255">
        <v>2017</v>
      </c>
    </row>
    <row r="6" spans="1:19" x14ac:dyDescent="0.25">
      <c r="A6" s="259"/>
      <c r="B6" s="397"/>
      <c r="C6" s="133"/>
      <c r="D6" s="133"/>
      <c r="E6" s="133"/>
      <c r="F6" s="133"/>
      <c r="G6" s="133"/>
      <c r="H6" s="133"/>
      <c r="I6" s="257"/>
      <c r="K6" s="259"/>
      <c r="L6" s="397"/>
      <c r="M6" s="397"/>
      <c r="N6" s="133"/>
      <c r="O6" s="133"/>
      <c r="P6" s="133"/>
      <c r="Q6" s="133"/>
      <c r="R6" s="133"/>
      <c r="S6" s="257"/>
    </row>
    <row r="7" spans="1:19" x14ac:dyDescent="0.25">
      <c r="A7" s="421" t="s">
        <v>9</v>
      </c>
      <c r="B7" s="150" t="s">
        <v>7</v>
      </c>
      <c r="C7" s="150" t="s">
        <v>91</v>
      </c>
      <c r="D7" s="164">
        <v>70.480824405159609</v>
      </c>
      <c r="E7" s="161">
        <v>67.225335712707107</v>
      </c>
      <c r="F7" s="161">
        <v>61.674597332746018</v>
      </c>
      <c r="G7" s="161">
        <v>60.8787436420726</v>
      </c>
      <c r="H7" s="161">
        <v>57.390939076723328</v>
      </c>
      <c r="I7" s="422">
        <v>55.497009369028483</v>
      </c>
      <c r="K7" s="421" t="s">
        <v>9</v>
      </c>
      <c r="L7" s="150" t="s">
        <v>7</v>
      </c>
      <c r="M7" s="150" t="s">
        <v>91</v>
      </c>
      <c r="N7" s="807">
        <v>179330</v>
      </c>
      <c r="O7" s="808">
        <v>203801</v>
      </c>
      <c r="P7" s="808">
        <v>212823</v>
      </c>
      <c r="Q7" s="808">
        <v>251470</v>
      </c>
      <c r="R7" s="808">
        <v>240460</v>
      </c>
      <c r="S7" s="800">
        <v>263416</v>
      </c>
    </row>
    <row r="8" spans="1:19" ht="30" x14ac:dyDescent="0.25">
      <c r="A8" s="421"/>
      <c r="B8" s="150"/>
      <c r="C8" s="150" t="s">
        <v>92</v>
      </c>
      <c r="D8" s="164">
        <v>1.1420983158044427</v>
      </c>
      <c r="E8" s="161">
        <v>1.1740097056799745</v>
      </c>
      <c r="F8" s="161">
        <v>1.2730525888260398</v>
      </c>
      <c r="G8" s="161">
        <v>1.4620582083389952</v>
      </c>
      <c r="H8" s="161">
        <v>0.83694465379007787</v>
      </c>
      <c r="I8" s="422">
        <v>0.94623578858496549</v>
      </c>
      <c r="K8" s="421"/>
      <c r="L8" s="150"/>
      <c r="M8" s="150" t="s">
        <v>92</v>
      </c>
      <c r="N8" s="807">
        <v>5494.3871824148491</v>
      </c>
      <c r="O8" s="808">
        <v>7829.5841956169443</v>
      </c>
      <c r="P8" s="808">
        <v>10074.91371186357</v>
      </c>
      <c r="Q8" s="808">
        <v>9583.4241966728951</v>
      </c>
      <c r="R8" s="808">
        <v>6223.4319325503839</v>
      </c>
      <c r="S8" s="800">
        <v>7154.7194771714994</v>
      </c>
    </row>
    <row r="9" spans="1:19" x14ac:dyDescent="0.25">
      <c r="A9" s="421"/>
      <c r="B9" s="150" t="s">
        <v>8</v>
      </c>
      <c r="C9" s="150" t="s">
        <v>91</v>
      </c>
      <c r="D9" s="164">
        <v>29.519175594840391</v>
      </c>
      <c r="E9" s="161">
        <v>32.774664287292893</v>
      </c>
      <c r="F9" s="161">
        <v>38.325402667253982</v>
      </c>
      <c r="G9" s="161">
        <v>39.121256357927408</v>
      </c>
      <c r="H9" s="161">
        <v>42.609060923276672</v>
      </c>
      <c r="I9" s="422">
        <v>44.502990630971517</v>
      </c>
      <c r="K9" s="421"/>
      <c r="L9" s="150" t="s">
        <v>8</v>
      </c>
      <c r="M9" s="150" t="s">
        <v>91</v>
      </c>
      <c r="N9" s="807">
        <v>75108</v>
      </c>
      <c r="O9" s="808">
        <v>99360</v>
      </c>
      <c r="P9" s="808">
        <v>132251</v>
      </c>
      <c r="Q9" s="808">
        <v>161597</v>
      </c>
      <c r="R9" s="808">
        <v>178526</v>
      </c>
      <c r="S9" s="800">
        <v>211233</v>
      </c>
    </row>
    <row r="10" spans="1:19" ht="30" x14ac:dyDescent="0.25">
      <c r="A10" s="421"/>
      <c r="B10" s="150"/>
      <c r="C10" s="150" t="s">
        <v>92</v>
      </c>
      <c r="D10" s="164">
        <v>1.1420983158044427</v>
      </c>
      <c r="E10" s="161">
        <v>1.1740097056799745</v>
      </c>
      <c r="F10" s="161">
        <v>1.2730525888260398</v>
      </c>
      <c r="G10" s="161">
        <v>1.4620582083389952</v>
      </c>
      <c r="H10" s="161">
        <v>0.83694465379007787</v>
      </c>
      <c r="I10" s="422">
        <v>0.94623578858496549</v>
      </c>
      <c r="K10" s="421"/>
      <c r="L10" s="150"/>
      <c r="M10" s="150" t="s">
        <v>92</v>
      </c>
      <c r="N10" s="807">
        <v>3965.6518580837214</v>
      </c>
      <c r="O10" s="808">
        <v>4611.0282510600555</v>
      </c>
      <c r="P10" s="808">
        <v>5627.2847225059249</v>
      </c>
      <c r="Q10" s="808">
        <v>8103.9367653402187</v>
      </c>
      <c r="R10" s="808">
        <v>5419.4569624317373</v>
      </c>
      <c r="S10" s="800">
        <v>7032.8211890980538</v>
      </c>
    </row>
    <row r="11" spans="1:19" x14ac:dyDescent="0.25">
      <c r="A11" s="421"/>
      <c r="B11" s="150" t="s">
        <v>3</v>
      </c>
      <c r="C11" s="150" t="s">
        <v>91</v>
      </c>
      <c r="D11" s="164">
        <v>100</v>
      </c>
      <c r="E11" s="162">
        <v>100</v>
      </c>
      <c r="F11" s="162">
        <v>100</v>
      </c>
      <c r="G11" s="162">
        <v>100</v>
      </c>
      <c r="H11" s="162">
        <v>100</v>
      </c>
      <c r="I11" s="664">
        <v>100</v>
      </c>
      <c r="K11" s="421"/>
      <c r="L11" s="150" t="s">
        <v>3</v>
      </c>
      <c r="M11" s="150" t="s">
        <v>91</v>
      </c>
      <c r="N11" s="807">
        <v>254438</v>
      </c>
      <c r="O11" s="809">
        <v>303161</v>
      </c>
      <c r="P11" s="809">
        <v>345074</v>
      </c>
      <c r="Q11" s="809">
        <v>413067</v>
      </c>
      <c r="R11" s="809">
        <v>418986</v>
      </c>
      <c r="S11" s="800">
        <v>474649</v>
      </c>
    </row>
    <row r="12" spans="1:19" ht="30" x14ac:dyDescent="0.25">
      <c r="A12" s="421"/>
      <c r="B12" s="150"/>
      <c r="C12" s="150" t="s">
        <v>92</v>
      </c>
      <c r="D12" s="164">
        <v>0</v>
      </c>
      <c r="E12" s="162">
        <v>0</v>
      </c>
      <c r="F12" s="162">
        <v>0</v>
      </c>
      <c r="G12" s="162">
        <v>0</v>
      </c>
      <c r="H12" s="162">
        <v>0</v>
      </c>
      <c r="I12" s="664">
        <v>0</v>
      </c>
      <c r="K12" s="421"/>
      <c r="L12" s="150"/>
      <c r="M12" s="150" t="s">
        <v>92</v>
      </c>
      <c r="N12" s="807">
        <v>7451.13257861272</v>
      </c>
      <c r="O12" s="809">
        <v>9928.1372337467874</v>
      </c>
      <c r="P12" s="809">
        <v>12826.321587697515</v>
      </c>
      <c r="Q12" s="809">
        <v>12868.249114684031</v>
      </c>
      <c r="R12" s="809">
        <v>9280.6594015209612</v>
      </c>
      <c r="S12" s="800">
        <v>11031.993095693209</v>
      </c>
    </row>
    <row r="13" spans="1:19" s="631" customFormat="1" x14ac:dyDescent="0.25">
      <c r="A13" s="634"/>
      <c r="B13" s="150"/>
      <c r="C13" s="150"/>
      <c r="D13" s="164"/>
      <c r="E13" s="162"/>
      <c r="F13" s="162"/>
      <c r="G13" s="162"/>
      <c r="H13" s="162"/>
      <c r="I13" s="664"/>
      <c r="K13" s="634"/>
      <c r="L13" s="150"/>
      <c r="M13" s="150"/>
      <c r="N13" s="807"/>
      <c r="O13" s="807"/>
      <c r="P13" s="807"/>
      <c r="Q13" s="807"/>
      <c r="R13" s="807"/>
      <c r="S13" s="800"/>
    </row>
    <row r="14" spans="1:19" ht="30" x14ac:dyDescent="0.25">
      <c r="A14" s="421" t="s">
        <v>12</v>
      </c>
      <c r="B14" s="150" t="s">
        <v>7</v>
      </c>
      <c r="C14" s="150" t="s">
        <v>91</v>
      </c>
      <c r="D14" s="164">
        <v>70.270351093155355</v>
      </c>
      <c r="E14" s="161">
        <v>66.883704988831283</v>
      </c>
      <c r="F14" s="161">
        <v>61.199385696012129</v>
      </c>
      <c r="G14" s="161">
        <v>62.20504269721657</v>
      </c>
      <c r="H14" s="161">
        <v>60.808888161576647</v>
      </c>
      <c r="I14" s="422">
        <v>57.82058122148468</v>
      </c>
      <c r="K14" s="421" t="s">
        <v>12</v>
      </c>
      <c r="L14" s="150" t="s">
        <v>7</v>
      </c>
      <c r="M14" s="150" t="s">
        <v>91</v>
      </c>
      <c r="N14" s="807">
        <v>2866790</v>
      </c>
      <c r="O14" s="809">
        <v>2931064</v>
      </c>
      <c r="P14" s="809">
        <v>2828523</v>
      </c>
      <c r="Q14" s="809">
        <v>3017724</v>
      </c>
      <c r="R14" s="809">
        <v>3061899</v>
      </c>
      <c r="S14" s="800">
        <v>3073490</v>
      </c>
    </row>
    <row r="15" spans="1:19" ht="30" x14ac:dyDescent="0.25">
      <c r="A15" s="421"/>
      <c r="B15" s="150"/>
      <c r="C15" s="150" t="s">
        <v>92</v>
      </c>
      <c r="D15" s="164">
        <v>0.33811809297297524</v>
      </c>
      <c r="E15" s="161">
        <v>0.40593011049168187</v>
      </c>
      <c r="F15" s="161">
        <v>0.5407142115491369</v>
      </c>
      <c r="G15" s="161">
        <v>0.40275365037263383</v>
      </c>
      <c r="H15" s="161">
        <v>0.29654960692727489</v>
      </c>
      <c r="I15" s="422">
        <v>0.31208846588029732</v>
      </c>
      <c r="K15" s="421"/>
      <c r="L15" s="150"/>
      <c r="M15" s="150" t="s">
        <v>92</v>
      </c>
      <c r="N15" s="807">
        <v>27224.406686697206</v>
      </c>
      <c r="O15" s="808">
        <v>34620.663199267037</v>
      </c>
      <c r="P15" s="808">
        <v>76176.659676146053</v>
      </c>
      <c r="Q15" s="808">
        <v>59180.284993048102</v>
      </c>
      <c r="R15" s="808">
        <v>33991.806239702906</v>
      </c>
      <c r="S15" s="800">
        <v>34428.603203180326</v>
      </c>
    </row>
    <row r="16" spans="1:19" x14ac:dyDescent="0.25">
      <c r="A16" s="421"/>
      <c r="B16" s="150" t="s">
        <v>8</v>
      </c>
      <c r="C16" s="150" t="s">
        <v>91</v>
      </c>
      <c r="D16" s="164">
        <v>29.729648906844641</v>
      </c>
      <c r="E16" s="161">
        <v>33.116295011168717</v>
      </c>
      <c r="F16" s="161">
        <v>38.800614303987871</v>
      </c>
      <c r="G16" s="161">
        <v>37.79495730278343</v>
      </c>
      <c r="H16" s="161">
        <v>39.191111838423346</v>
      </c>
      <c r="I16" s="422">
        <v>42.17941877851532</v>
      </c>
      <c r="K16" s="421"/>
      <c r="L16" s="150" t="s">
        <v>8</v>
      </c>
      <c r="M16" s="150" t="s">
        <v>91</v>
      </c>
      <c r="N16" s="807">
        <v>1212868</v>
      </c>
      <c r="O16" s="808">
        <v>1451265</v>
      </c>
      <c r="P16" s="808">
        <v>1793293</v>
      </c>
      <c r="Q16" s="808">
        <v>1833529</v>
      </c>
      <c r="R16" s="808">
        <v>1973383</v>
      </c>
      <c r="S16" s="800">
        <v>2242074</v>
      </c>
    </row>
    <row r="17" spans="1:19" ht="30" x14ac:dyDescent="0.25">
      <c r="A17" s="421"/>
      <c r="B17" s="150"/>
      <c r="C17" s="150" t="s">
        <v>92</v>
      </c>
      <c r="D17" s="164">
        <v>0.33811809297297524</v>
      </c>
      <c r="E17" s="161">
        <v>0.40593011049168187</v>
      </c>
      <c r="F17" s="161">
        <v>0.5407142115491369</v>
      </c>
      <c r="G17" s="161">
        <v>0.40275365037263383</v>
      </c>
      <c r="H17" s="161">
        <v>0.29654960692727489</v>
      </c>
      <c r="I17" s="422">
        <v>0.31208846588029732</v>
      </c>
      <c r="K17" s="421"/>
      <c r="L17" s="150"/>
      <c r="M17" s="150" t="s">
        <v>92</v>
      </c>
      <c r="N17" s="807">
        <v>17250.554016347447</v>
      </c>
      <c r="O17" s="808">
        <v>20461.217314061731</v>
      </c>
      <c r="P17" s="808">
        <v>54317.73712317946</v>
      </c>
      <c r="Q17" s="808">
        <v>33386.362387851957</v>
      </c>
      <c r="R17" s="808">
        <v>26428.298039946127</v>
      </c>
      <c r="S17" s="800">
        <v>29516.703394350581</v>
      </c>
    </row>
    <row r="18" spans="1:19" x14ac:dyDescent="0.25">
      <c r="A18" s="421"/>
      <c r="B18" s="150" t="s">
        <v>3</v>
      </c>
      <c r="C18" s="150" t="s">
        <v>91</v>
      </c>
      <c r="D18" s="164">
        <v>100</v>
      </c>
      <c r="E18" s="162">
        <v>100</v>
      </c>
      <c r="F18" s="162">
        <v>100</v>
      </c>
      <c r="G18" s="162">
        <v>100</v>
      </c>
      <c r="H18" s="162">
        <v>100</v>
      </c>
      <c r="I18" s="664">
        <v>100</v>
      </c>
      <c r="K18" s="421"/>
      <c r="L18" s="150" t="s">
        <v>3</v>
      </c>
      <c r="M18" s="150" t="s">
        <v>91</v>
      </c>
      <c r="N18" s="807">
        <v>4079658</v>
      </c>
      <c r="O18" s="808">
        <v>4382329</v>
      </c>
      <c r="P18" s="808">
        <v>4621816</v>
      </c>
      <c r="Q18" s="808">
        <v>4851253</v>
      </c>
      <c r="R18" s="808">
        <v>5035282</v>
      </c>
      <c r="S18" s="800">
        <v>5315564</v>
      </c>
    </row>
    <row r="19" spans="1:19" ht="30" x14ac:dyDescent="0.25">
      <c r="A19" s="421"/>
      <c r="B19" s="150"/>
      <c r="C19" s="150" t="s">
        <v>92</v>
      </c>
      <c r="D19" s="164">
        <v>0</v>
      </c>
      <c r="E19" s="162">
        <v>0</v>
      </c>
      <c r="F19" s="162">
        <v>0</v>
      </c>
      <c r="G19" s="162">
        <v>0</v>
      </c>
      <c r="H19" s="162">
        <v>0</v>
      </c>
      <c r="I19" s="664">
        <v>0</v>
      </c>
      <c r="K19" s="421"/>
      <c r="L19" s="150"/>
      <c r="M19" s="150" t="s">
        <v>92</v>
      </c>
      <c r="N19" s="807">
        <v>33835.790014702674</v>
      </c>
      <c r="O19" s="809">
        <v>40342.734177348757</v>
      </c>
      <c r="P19" s="809">
        <v>120145.57618522798</v>
      </c>
      <c r="Q19" s="809">
        <v>83400.725120252609</v>
      </c>
      <c r="R19" s="809">
        <v>52409.008000120295</v>
      </c>
      <c r="S19" s="800">
        <v>54654.71686321681</v>
      </c>
    </row>
    <row r="20" spans="1:19" s="631" customFormat="1" x14ac:dyDescent="0.25">
      <c r="A20" s="634"/>
      <c r="B20" s="150"/>
      <c r="C20" s="150"/>
      <c r="D20" s="164"/>
      <c r="E20" s="162"/>
      <c r="F20" s="162"/>
      <c r="G20" s="162"/>
      <c r="H20" s="162"/>
      <c r="I20" s="664"/>
      <c r="K20" s="634"/>
      <c r="L20" s="150"/>
      <c r="M20" s="150"/>
      <c r="N20" s="807"/>
      <c r="O20" s="807"/>
      <c r="P20" s="807"/>
      <c r="Q20" s="807"/>
      <c r="R20" s="807"/>
      <c r="S20" s="800"/>
    </row>
    <row r="21" spans="1:19" x14ac:dyDescent="0.25">
      <c r="A21" s="421" t="s">
        <v>3</v>
      </c>
      <c r="B21" s="150" t="s">
        <v>7</v>
      </c>
      <c r="C21" s="150" t="s">
        <v>91</v>
      </c>
      <c r="D21" s="164">
        <v>70.291136911451204</v>
      </c>
      <c r="E21" s="161">
        <v>66.905809210989673</v>
      </c>
      <c r="F21" s="161">
        <v>61.232400959151498</v>
      </c>
      <c r="G21" s="161">
        <v>62.093246120275445</v>
      </c>
      <c r="H21" s="161">
        <v>60.549698858680443</v>
      </c>
      <c r="I21" s="422">
        <v>57.630957443577046</v>
      </c>
      <c r="K21" s="421" t="s">
        <v>3</v>
      </c>
      <c r="L21" s="150" t="s">
        <v>7</v>
      </c>
      <c r="M21" s="150" t="s">
        <v>91</v>
      </c>
      <c r="N21" s="807">
        <v>3048573</v>
      </c>
      <c r="O21" s="809">
        <v>3134865</v>
      </c>
      <c r="P21" s="809">
        <v>3041346</v>
      </c>
      <c r="Q21" s="809">
        <v>3274691</v>
      </c>
      <c r="R21" s="809">
        <v>3302934</v>
      </c>
      <c r="S21" s="800">
        <v>3339193</v>
      </c>
    </row>
    <row r="22" spans="1:19" ht="30" x14ac:dyDescent="0.25">
      <c r="A22" s="421"/>
      <c r="B22" s="150"/>
      <c r="C22" s="150" t="s">
        <v>92</v>
      </c>
      <c r="D22" s="164">
        <v>0.32820250830992603</v>
      </c>
      <c r="E22" s="161">
        <v>0.38707972696370496</v>
      </c>
      <c r="F22" s="161">
        <v>0.5141409842079786</v>
      </c>
      <c r="G22" s="161">
        <v>0.40023279657887173</v>
      </c>
      <c r="H22" s="161">
        <v>0.28192576052068069</v>
      </c>
      <c r="I22" s="422">
        <v>0.30224534047516866</v>
      </c>
      <c r="K22" s="421"/>
      <c r="L22" s="150"/>
      <c r="M22" s="150" t="s">
        <v>92</v>
      </c>
      <c r="N22" s="807">
        <v>27655.942613985939</v>
      </c>
      <c r="O22" s="809">
        <v>35625.935463470909</v>
      </c>
      <c r="P22" s="809">
        <v>78149.419273860083</v>
      </c>
      <c r="Q22" s="809">
        <v>62915.917801010291</v>
      </c>
      <c r="R22" s="809">
        <v>35202.191179204405</v>
      </c>
      <c r="S22" s="800">
        <v>36305.548164388201</v>
      </c>
    </row>
    <row r="23" spans="1:19" x14ac:dyDescent="0.25">
      <c r="A23" s="421"/>
      <c r="B23" s="150" t="s">
        <v>8</v>
      </c>
      <c r="C23" s="150" t="s">
        <v>91</v>
      </c>
      <c r="D23" s="164">
        <v>29.708863088548803</v>
      </c>
      <c r="E23" s="161">
        <v>33.094190789010334</v>
      </c>
      <c r="F23" s="161">
        <v>38.767599040848502</v>
      </c>
      <c r="G23" s="161">
        <v>37.906753879724562</v>
      </c>
      <c r="H23" s="161">
        <v>39.450301141319549</v>
      </c>
      <c r="I23" s="422">
        <v>42.369042556422954</v>
      </c>
      <c r="K23" s="421"/>
      <c r="L23" s="150" t="s">
        <v>8</v>
      </c>
      <c r="M23" s="150" t="s">
        <v>91</v>
      </c>
      <c r="N23" s="807">
        <v>1288493</v>
      </c>
      <c r="O23" s="808">
        <v>1550625</v>
      </c>
      <c r="P23" s="808">
        <v>1925544</v>
      </c>
      <c r="Q23" s="808">
        <v>1999137</v>
      </c>
      <c r="R23" s="808">
        <v>2151980</v>
      </c>
      <c r="S23" s="800">
        <v>2454903</v>
      </c>
    </row>
    <row r="24" spans="1:19" ht="30" x14ac:dyDescent="0.25">
      <c r="A24" s="421"/>
      <c r="B24" s="150"/>
      <c r="C24" s="150" t="s">
        <v>92</v>
      </c>
      <c r="D24" s="164">
        <v>0.32820250830992603</v>
      </c>
      <c r="E24" s="161">
        <v>0.38707972696370496</v>
      </c>
      <c r="F24" s="161">
        <v>0.5141409842079786</v>
      </c>
      <c r="G24" s="161">
        <v>0.40023279657887173</v>
      </c>
      <c r="H24" s="161">
        <v>0.28192576052068069</v>
      </c>
      <c r="I24" s="422">
        <v>0.30224534047516866</v>
      </c>
      <c r="K24" s="421"/>
      <c r="L24" s="150"/>
      <c r="M24" s="150" t="s">
        <v>92</v>
      </c>
      <c r="N24" s="807">
        <v>17684.864785150319</v>
      </c>
      <c r="O24" s="808">
        <v>21466.86878139028</v>
      </c>
      <c r="P24" s="808">
        <v>55679.198602951219</v>
      </c>
      <c r="Q24" s="808">
        <v>36407.76342385936</v>
      </c>
      <c r="R24" s="808">
        <v>27778.302338609519</v>
      </c>
      <c r="S24" s="800">
        <v>31196.678080243393</v>
      </c>
    </row>
    <row r="25" spans="1:19" x14ac:dyDescent="0.25">
      <c r="A25" s="421"/>
      <c r="B25" s="150" t="s">
        <v>3</v>
      </c>
      <c r="C25" s="150" t="s">
        <v>91</v>
      </c>
      <c r="D25" s="164">
        <v>100</v>
      </c>
      <c r="E25" s="162">
        <v>100</v>
      </c>
      <c r="F25" s="162">
        <v>100</v>
      </c>
      <c r="G25" s="162">
        <v>100</v>
      </c>
      <c r="H25" s="162">
        <v>100</v>
      </c>
      <c r="I25" s="664">
        <v>100</v>
      </c>
      <c r="K25" s="421"/>
      <c r="L25" s="150" t="s">
        <v>3</v>
      </c>
      <c r="M25" s="150" t="s">
        <v>91</v>
      </c>
      <c r="N25" s="807">
        <v>4337066</v>
      </c>
      <c r="O25" s="808">
        <v>4685490</v>
      </c>
      <c r="P25" s="808">
        <v>4966890</v>
      </c>
      <c r="Q25" s="808">
        <v>5273828</v>
      </c>
      <c r="R25" s="808">
        <v>5454914</v>
      </c>
      <c r="S25" s="800">
        <v>5794096</v>
      </c>
    </row>
    <row r="26" spans="1:19" ht="30" x14ac:dyDescent="0.25">
      <c r="A26" s="421"/>
      <c r="B26" s="150"/>
      <c r="C26" s="150" t="s">
        <v>92</v>
      </c>
      <c r="D26" s="164">
        <v>0</v>
      </c>
      <c r="E26" s="162">
        <v>0</v>
      </c>
      <c r="F26" s="162">
        <v>0</v>
      </c>
      <c r="G26" s="162">
        <v>0</v>
      </c>
      <c r="H26" s="162">
        <v>0</v>
      </c>
      <c r="I26" s="664">
        <v>0</v>
      </c>
      <c r="K26" s="421"/>
      <c r="L26" s="150"/>
      <c r="M26" s="150" t="s">
        <v>92</v>
      </c>
      <c r="N26" s="807">
        <v>34213.849086036731</v>
      </c>
      <c r="O26" s="808">
        <v>42472.320430088323</v>
      </c>
      <c r="P26" s="808">
        <v>123292.29209987736</v>
      </c>
      <c r="Q26" s="808">
        <v>89324.707377496437</v>
      </c>
      <c r="R26" s="808">
        <v>54885.605918875794</v>
      </c>
      <c r="S26" s="800">
        <v>57690.32752243556</v>
      </c>
    </row>
    <row r="27" spans="1:19" x14ac:dyDescent="0.25">
      <c r="A27" s="259"/>
      <c r="B27" s="133"/>
      <c r="C27" s="133"/>
      <c r="D27" s="133"/>
      <c r="E27" s="133"/>
      <c r="F27" s="133"/>
      <c r="G27" s="133"/>
      <c r="H27" s="133"/>
      <c r="I27" s="257"/>
      <c r="K27" s="434"/>
      <c r="L27" s="91"/>
      <c r="M27" s="91"/>
      <c r="N27" s="91"/>
      <c r="O27" s="91"/>
      <c r="P27" s="91"/>
      <c r="Q27" s="91"/>
      <c r="R27" s="91"/>
      <c r="S27" s="263"/>
    </row>
    <row r="28" spans="1:19" s="792" customFormat="1" x14ac:dyDescent="0.25">
      <c r="A28" s="923" t="s">
        <v>625</v>
      </c>
      <c r="B28" s="923"/>
      <c r="C28" s="923"/>
      <c r="D28" s="923"/>
      <c r="E28" s="923"/>
      <c r="F28" s="923"/>
      <c r="G28" s="923"/>
      <c r="H28" s="923"/>
      <c r="I28" s="923"/>
      <c r="K28" s="923" t="s">
        <v>625</v>
      </c>
      <c r="L28" s="923"/>
      <c r="M28" s="923"/>
      <c r="N28" s="923"/>
      <c r="O28" s="923"/>
      <c r="P28" s="923"/>
      <c r="Q28" s="923"/>
      <c r="R28" s="923"/>
      <c r="S28" s="923"/>
    </row>
    <row r="29" spans="1:19" ht="15" customHeight="1" x14ac:dyDescent="0.25">
      <c r="A29" s="921" t="s">
        <v>6</v>
      </c>
      <c r="B29" s="921"/>
      <c r="C29" s="921"/>
      <c r="D29" s="921"/>
      <c r="E29" s="921"/>
      <c r="F29" s="921"/>
      <c r="G29" s="921"/>
      <c r="H29" s="921"/>
      <c r="I29" s="921"/>
      <c r="K29" s="921" t="s">
        <v>6</v>
      </c>
      <c r="L29" s="921"/>
      <c r="M29" s="921"/>
      <c r="N29" s="921"/>
      <c r="O29" s="921"/>
      <c r="P29" s="921"/>
      <c r="Q29" s="921"/>
      <c r="R29" s="921"/>
      <c r="S29" s="921"/>
    </row>
  </sheetData>
  <mergeCells count="8">
    <mergeCell ref="K29:S29"/>
    <mergeCell ref="K2:S2"/>
    <mergeCell ref="K3:S3"/>
    <mergeCell ref="A2:I2"/>
    <mergeCell ref="A3:I3"/>
    <mergeCell ref="A29:I29"/>
    <mergeCell ref="A28:I28"/>
    <mergeCell ref="K28:S28"/>
  </mergeCells>
  <hyperlinks>
    <hyperlink ref="A1" location="INDICE!A1" display="INDICE" xr:uid="{AB4B5243-D02B-4728-87AF-7CAA63D2D0C1}"/>
  </hyperlinks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S41"/>
  <sheetViews>
    <sheetView workbookViewId="0">
      <selection activeCell="J2" sqref="J2"/>
    </sheetView>
  </sheetViews>
  <sheetFormatPr baseColWidth="10" defaultColWidth="11.5703125" defaultRowHeight="15" x14ac:dyDescent="0.25"/>
  <cols>
    <col min="1" max="1" width="11.5703125" style="391" customWidth="1"/>
    <col min="2" max="2" width="9.7109375" style="391" customWidth="1"/>
    <col min="3" max="3" width="13.28515625" style="391" customWidth="1"/>
    <col min="4" max="9" width="7.7109375" style="391" customWidth="1"/>
    <col min="10" max="10" width="7.42578125" style="391" customWidth="1"/>
    <col min="11" max="11" width="11.5703125" style="391"/>
    <col min="12" max="12" width="9.7109375" style="391" customWidth="1"/>
    <col min="13" max="13" width="13.28515625" style="391" customWidth="1"/>
    <col min="14" max="19" width="10.7109375" style="391" customWidth="1"/>
    <col min="20" max="16384" width="11.5703125" style="391"/>
  </cols>
  <sheetData>
    <row r="1" spans="1:19" x14ac:dyDescent="0.25">
      <c r="A1" s="398" t="s">
        <v>344</v>
      </c>
      <c r="B1" s="399"/>
    </row>
    <row r="2" spans="1:19" ht="32.450000000000003" customHeight="1" x14ac:dyDescent="0.25">
      <c r="A2" s="863" t="s">
        <v>221</v>
      </c>
      <c r="B2" s="863"/>
      <c r="C2" s="863"/>
      <c r="D2" s="863"/>
      <c r="E2" s="863"/>
      <c r="F2" s="863"/>
      <c r="G2" s="863"/>
      <c r="H2" s="863"/>
      <c r="I2" s="863"/>
      <c r="K2" s="863" t="s">
        <v>324</v>
      </c>
      <c r="L2" s="863"/>
      <c r="M2" s="863"/>
      <c r="N2" s="863"/>
      <c r="O2" s="863"/>
      <c r="P2" s="863"/>
      <c r="Q2" s="863"/>
      <c r="R2" s="863"/>
      <c r="S2" s="863"/>
    </row>
    <row r="3" spans="1:19" ht="14.45" customHeight="1" x14ac:dyDescent="0.25">
      <c r="A3" s="864" t="s">
        <v>587</v>
      </c>
      <c r="B3" s="864"/>
      <c r="C3" s="864"/>
      <c r="D3" s="864"/>
      <c r="E3" s="864"/>
      <c r="F3" s="864"/>
      <c r="G3" s="864"/>
      <c r="H3" s="864"/>
      <c r="I3" s="864"/>
      <c r="K3" s="864" t="s">
        <v>206</v>
      </c>
      <c r="L3" s="864"/>
      <c r="M3" s="864"/>
      <c r="N3" s="864"/>
      <c r="O3" s="864"/>
      <c r="P3" s="864"/>
      <c r="Q3" s="864"/>
      <c r="R3" s="864"/>
      <c r="S3" s="864"/>
    </row>
    <row r="4" spans="1:19" ht="14.45" customHeight="1" x14ac:dyDescent="0.25">
      <c r="A4" s="393"/>
      <c r="B4" s="393"/>
      <c r="K4" s="393"/>
      <c r="L4" s="393"/>
      <c r="M4" s="393"/>
    </row>
    <row r="5" spans="1:19" ht="14.45" customHeight="1" x14ac:dyDescent="0.25">
      <c r="A5" s="285"/>
      <c r="B5" s="282"/>
      <c r="C5" s="282"/>
      <c r="D5" s="283">
        <v>2006</v>
      </c>
      <c r="E5" s="283">
        <v>2009</v>
      </c>
      <c r="F5" s="283">
        <v>2011</v>
      </c>
      <c r="G5" s="283">
        <v>2013</v>
      </c>
      <c r="H5" s="283">
        <v>2015</v>
      </c>
      <c r="I5" s="286">
        <v>2017</v>
      </c>
      <c r="K5" s="285"/>
      <c r="L5" s="282"/>
      <c r="M5" s="282"/>
      <c r="N5" s="283">
        <v>2006</v>
      </c>
      <c r="O5" s="283">
        <v>2009</v>
      </c>
      <c r="P5" s="283">
        <v>2011</v>
      </c>
      <c r="Q5" s="283">
        <v>2013</v>
      </c>
      <c r="R5" s="283">
        <v>2015</v>
      </c>
      <c r="S5" s="286">
        <v>2017</v>
      </c>
    </row>
    <row r="6" spans="1:19" ht="14.45" customHeight="1" x14ac:dyDescent="0.25">
      <c r="A6" s="227"/>
      <c r="B6" s="393"/>
      <c r="C6" s="392"/>
      <c r="D6" s="392"/>
      <c r="E6" s="392"/>
      <c r="F6" s="392"/>
      <c r="G6" s="392"/>
      <c r="H6" s="392"/>
      <c r="I6" s="287"/>
      <c r="K6" s="227"/>
      <c r="L6" s="393"/>
      <c r="M6" s="393"/>
      <c r="N6" s="392"/>
      <c r="O6" s="392"/>
      <c r="P6" s="392"/>
      <c r="Q6" s="392"/>
      <c r="R6" s="392"/>
      <c r="S6" s="287"/>
    </row>
    <row r="7" spans="1:19" ht="14.45" customHeight="1" x14ac:dyDescent="0.25">
      <c r="A7" s="916" t="s">
        <v>9</v>
      </c>
      <c r="B7" s="393" t="s">
        <v>27</v>
      </c>
      <c r="C7" s="393" t="s">
        <v>91</v>
      </c>
      <c r="D7" s="361">
        <v>8.7916709244833626</v>
      </c>
      <c r="E7" s="361">
        <v>8.8246839138279665</v>
      </c>
      <c r="F7" s="361">
        <v>9.237438926143378</v>
      </c>
      <c r="G7" s="361">
        <v>9.1343767779109317</v>
      </c>
      <c r="H7" s="361">
        <v>8.7661640245736141</v>
      </c>
      <c r="I7" s="368">
        <v>9.7495201717479656</v>
      </c>
      <c r="K7" s="916" t="s">
        <v>9</v>
      </c>
      <c r="L7" s="393" t="s">
        <v>27</v>
      </c>
      <c r="M7" s="393" t="s">
        <v>91</v>
      </c>
      <c r="N7" s="384">
        <v>22369</v>
      </c>
      <c r="O7" s="384">
        <v>26753</v>
      </c>
      <c r="P7" s="384">
        <v>31876</v>
      </c>
      <c r="Q7" s="384">
        <v>37730</v>
      </c>
      <c r="R7" s="384">
        <v>36729</v>
      </c>
      <c r="S7" s="810">
        <v>46276</v>
      </c>
    </row>
    <row r="8" spans="1:19" ht="14.45" customHeight="1" x14ac:dyDescent="0.25">
      <c r="A8" s="916"/>
      <c r="B8" s="393"/>
      <c r="C8" s="393" t="s">
        <v>92</v>
      </c>
      <c r="D8" s="361">
        <v>0.75612522305690621</v>
      </c>
      <c r="E8" s="361">
        <v>0.91994344866378452</v>
      </c>
      <c r="F8" s="361">
        <v>0.66117748405927401</v>
      </c>
      <c r="G8" s="361">
        <v>0.59484932920984801</v>
      </c>
      <c r="H8" s="361">
        <v>0.4679925562606207</v>
      </c>
      <c r="I8" s="368">
        <v>0.5575368293780123</v>
      </c>
      <c r="K8" s="916"/>
      <c r="L8" s="393"/>
      <c r="M8" s="393" t="s">
        <v>92</v>
      </c>
      <c r="N8" s="384">
        <v>2110.0254907440585</v>
      </c>
      <c r="O8" s="384">
        <v>2958.0937003104423</v>
      </c>
      <c r="P8" s="384">
        <v>2647.2957506410362</v>
      </c>
      <c r="Q8" s="384">
        <v>2516.93323411046</v>
      </c>
      <c r="R8" s="384">
        <v>2110.9777263703818</v>
      </c>
      <c r="S8" s="810">
        <v>2923.0230756584119</v>
      </c>
    </row>
    <row r="9" spans="1:19" ht="14.45" customHeight="1" x14ac:dyDescent="0.25">
      <c r="A9" s="916"/>
      <c r="B9" s="393" t="s">
        <v>28</v>
      </c>
      <c r="C9" s="393" t="s">
        <v>91</v>
      </c>
      <c r="D9" s="361">
        <v>34.076420604164539</v>
      </c>
      <c r="E9" s="361">
        <v>33.72102612143383</v>
      </c>
      <c r="F9" s="361">
        <v>33.706972997096273</v>
      </c>
      <c r="G9" s="361">
        <v>30.64410308554551</v>
      </c>
      <c r="H9" s="361">
        <v>29.895748306625997</v>
      </c>
      <c r="I9" s="368">
        <v>29.034296922568043</v>
      </c>
      <c r="K9" s="916"/>
      <c r="L9" s="393" t="s">
        <v>28</v>
      </c>
      <c r="M9" s="393" t="s">
        <v>91</v>
      </c>
      <c r="N9" s="384">
        <v>86702</v>
      </c>
      <c r="O9" s="384">
        <v>102229</v>
      </c>
      <c r="P9" s="384">
        <v>116314</v>
      </c>
      <c r="Q9" s="384">
        <v>126577</v>
      </c>
      <c r="R9" s="384">
        <v>125259</v>
      </c>
      <c r="S9" s="810">
        <v>137811</v>
      </c>
    </row>
    <row r="10" spans="1:19" ht="14.45" customHeight="1" x14ac:dyDescent="0.25">
      <c r="A10" s="916"/>
      <c r="B10" s="393"/>
      <c r="C10" s="393" t="s">
        <v>92</v>
      </c>
      <c r="D10" s="361">
        <v>1.2578697262351413</v>
      </c>
      <c r="E10" s="361">
        <v>1.4297455157830377</v>
      </c>
      <c r="F10" s="361">
        <v>1.3567249011944993</v>
      </c>
      <c r="G10" s="361">
        <v>1.1708674523578961</v>
      </c>
      <c r="H10" s="361">
        <v>0.81924671111360037</v>
      </c>
      <c r="I10" s="368">
        <v>0.92281448883144179</v>
      </c>
      <c r="K10" s="916"/>
      <c r="L10" s="393"/>
      <c r="M10" s="393" t="s">
        <v>92</v>
      </c>
      <c r="N10" s="384">
        <v>4111.3216593134021</v>
      </c>
      <c r="O10" s="384">
        <v>6213.3334601965043</v>
      </c>
      <c r="P10" s="384">
        <v>6065.8382813921644</v>
      </c>
      <c r="Q10" s="384">
        <v>6325.1960537407331</v>
      </c>
      <c r="R10" s="384">
        <v>4632.2866749193909</v>
      </c>
      <c r="S10" s="810">
        <v>5936.4671711303818</v>
      </c>
    </row>
    <row r="11" spans="1:19" ht="14.45" customHeight="1" x14ac:dyDescent="0.25">
      <c r="A11" s="916"/>
      <c r="B11" s="393" t="s">
        <v>29</v>
      </c>
      <c r="C11" s="393" t="s">
        <v>91</v>
      </c>
      <c r="D11" s="361">
        <v>31.391244880794233</v>
      </c>
      <c r="E11" s="361">
        <v>31.388931953648392</v>
      </c>
      <c r="F11" s="361">
        <v>29.532795864075535</v>
      </c>
      <c r="G11" s="361">
        <v>31.081332994395421</v>
      </c>
      <c r="H11" s="361">
        <v>33.45099836271379</v>
      </c>
      <c r="I11" s="368">
        <v>32.274586062543058</v>
      </c>
      <c r="K11" s="916"/>
      <c r="L11" s="393" t="s">
        <v>29</v>
      </c>
      <c r="M11" s="393" t="s">
        <v>91</v>
      </c>
      <c r="N11" s="384">
        <v>79870</v>
      </c>
      <c r="O11" s="384">
        <v>95159</v>
      </c>
      <c r="P11" s="384">
        <v>101910</v>
      </c>
      <c r="Q11" s="384">
        <v>128383</v>
      </c>
      <c r="R11" s="384">
        <v>140155</v>
      </c>
      <c r="S11" s="810">
        <v>153191</v>
      </c>
    </row>
    <row r="12" spans="1:19" ht="14.45" customHeight="1" x14ac:dyDescent="0.25">
      <c r="A12" s="916"/>
      <c r="B12" s="393"/>
      <c r="C12" s="393" t="s">
        <v>92</v>
      </c>
      <c r="D12" s="361">
        <v>1.1064133585152218</v>
      </c>
      <c r="E12" s="361">
        <v>1.1176612713840661</v>
      </c>
      <c r="F12" s="361">
        <v>1.0900780488276232</v>
      </c>
      <c r="G12" s="361">
        <v>0.93009146161354417</v>
      </c>
      <c r="H12" s="361">
        <v>0.79042673740208369</v>
      </c>
      <c r="I12" s="368">
        <v>0.77924321859492174</v>
      </c>
      <c r="K12" s="916"/>
      <c r="L12" s="393"/>
      <c r="M12" s="393" t="s">
        <v>92</v>
      </c>
      <c r="N12" s="384">
        <v>3619.8366341245965</v>
      </c>
      <c r="O12" s="384">
        <v>4458.0817171416174</v>
      </c>
      <c r="P12" s="384">
        <v>4777.3739140094676</v>
      </c>
      <c r="Q12" s="384">
        <v>4495.3537148981814</v>
      </c>
      <c r="R12" s="384">
        <v>4517.0756721682628</v>
      </c>
      <c r="S12" s="810">
        <v>4648.0464146419399</v>
      </c>
    </row>
    <row r="13" spans="1:19" ht="14.45" customHeight="1" x14ac:dyDescent="0.25">
      <c r="A13" s="916"/>
      <c r="B13" s="393" t="s">
        <v>30</v>
      </c>
      <c r="C13" s="393" t="s">
        <v>91</v>
      </c>
      <c r="D13" s="361">
        <v>25.740663590557865</v>
      </c>
      <c r="E13" s="361">
        <v>26.065358011089817</v>
      </c>
      <c r="F13" s="361">
        <v>27.522792212684816</v>
      </c>
      <c r="G13" s="361">
        <v>29.14018714214814</v>
      </c>
      <c r="H13" s="361">
        <v>27.887089306086597</v>
      </c>
      <c r="I13" s="368">
        <v>28.941596843140932</v>
      </c>
      <c r="K13" s="916"/>
      <c r="L13" s="393" t="s">
        <v>30</v>
      </c>
      <c r="M13" s="393" t="s">
        <v>91</v>
      </c>
      <c r="N13" s="384">
        <v>65493</v>
      </c>
      <c r="O13" s="384">
        <v>79020</v>
      </c>
      <c r="P13" s="384">
        <v>94974</v>
      </c>
      <c r="Q13" s="384">
        <v>120365</v>
      </c>
      <c r="R13" s="384">
        <v>116843</v>
      </c>
      <c r="S13" s="810">
        <v>137371</v>
      </c>
    </row>
    <row r="14" spans="1:19" ht="14.45" customHeight="1" x14ac:dyDescent="0.25">
      <c r="A14" s="916"/>
      <c r="B14" s="393"/>
      <c r="C14" s="393" t="s">
        <v>92</v>
      </c>
      <c r="D14" s="361">
        <v>1.0471373480644466</v>
      </c>
      <c r="E14" s="361">
        <v>1.0814990495840204</v>
      </c>
      <c r="F14" s="361">
        <v>1.3404807574386628</v>
      </c>
      <c r="G14" s="361">
        <v>1.4361257808975987</v>
      </c>
      <c r="H14" s="361">
        <v>0.78991291940399366</v>
      </c>
      <c r="I14" s="368">
        <v>0.75755813706535624</v>
      </c>
      <c r="K14" s="916"/>
      <c r="L14" s="393"/>
      <c r="M14" s="393" t="s">
        <v>92</v>
      </c>
      <c r="N14" s="384">
        <v>3148.5266310233856</v>
      </c>
      <c r="O14" s="384">
        <v>3358.6959426198505</v>
      </c>
      <c r="P14" s="384">
        <v>6475.7567341460726</v>
      </c>
      <c r="Q14" s="384">
        <v>7847.400066411391</v>
      </c>
      <c r="R14" s="384">
        <v>4016.9187502216214</v>
      </c>
      <c r="S14" s="810">
        <v>4524.126836580439</v>
      </c>
    </row>
    <row r="15" spans="1:19" ht="14.45" customHeight="1" x14ac:dyDescent="0.25">
      <c r="A15" s="916"/>
      <c r="B15" s="393" t="s">
        <v>3</v>
      </c>
      <c r="C15" s="393" t="s">
        <v>91</v>
      </c>
      <c r="D15" s="361">
        <v>100</v>
      </c>
      <c r="E15" s="361">
        <v>100</v>
      </c>
      <c r="F15" s="361">
        <v>100</v>
      </c>
      <c r="G15" s="361">
        <v>100</v>
      </c>
      <c r="H15" s="361">
        <v>100</v>
      </c>
      <c r="I15" s="368">
        <v>100</v>
      </c>
      <c r="K15" s="916"/>
      <c r="L15" s="393" t="s">
        <v>3</v>
      </c>
      <c r="M15" s="393" t="s">
        <v>91</v>
      </c>
      <c r="N15" s="384">
        <v>254434</v>
      </c>
      <c r="O15" s="384">
        <v>303161</v>
      </c>
      <c r="P15" s="384">
        <v>345074</v>
      </c>
      <c r="Q15" s="384">
        <v>413055</v>
      </c>
      <c r="R15" s="384">
        <v>418986</v>
      </c>
      <c r="S15" s="780">
        <v>474649</v>
      </c>
    </row>
    <row r="16" spans="1:19" ht="14.45" customHeight="1" x14ac:dyDescent="0.25">
      <c r="A16" s="414"/>
      <c r="B16" s="393"/>
      <c r="C16" s="393" t="s">
        <v>92</v>
      </c>
      <c r="D16" s="361">
        <v>0</v>
      </c>
      <c r="E16" s="361">
        <v>0</v>
      </c>
      <c r="F16" s="361">
        <v>0</v>
      </c>
      <c r="G16" s="361">
        <v>0</v>
      </c>
      <c r="H16" s="361">
        <v>0</v>
      </c>
      <c r="I16" s="368">
        <v>0</v>
      </c>
      <c r="K16" s="414"/>
      <c r="L16" s="393"/>
      <c r="M16" s="393" t="s">
        <v>92</v>
      </c>
      <c r="N16" s="384">
        <v>7451.1381855136333</v>
      </c>
      <c r="O16" s="384">
        <v>9928.1372337467874</v>
      </c>
      <c r="P16" s="384">
        <v>12826.321587697515</v>
      </c>
      <c r="Q16" s="384">
        <v>12868.330125931156</v>
      </c>
      <c r="R16" s="384">
        <v>9280.6594015209612</v>
      </c>
      <c r="S16" s="780">
        <v>11031.993095693209</v>
      </c>
    </row>
    <row r="17" spans="1:19" s="623" customFormat="1" ht="14.45" customHeight="1" x14ac:dyDescent="0.25">
      <c r="A17" s="632"/>
      <c r="B17" s="627"/>
      <c r="C17" s="627"/>
      <c r="D17" s="361"/>
      <c r="E17" s="361"/>
      <c r="F17" s="361"/>
      <c r="G17" s="361"/>
      <c r="H17" s="361"/>
      <c r="I17" s="368"/>
      <c r="K17" s="632"/>
      <c r="L17" s="627"/>
      <c r="M17" s="627"/>
      <c r="N17" s="384"/>
      <c r="O17" s="384"/>
      <c r="P17" s="384"/>
      <c r="Q17" s="384"/>
      <c r="R17" s="384"/>
      <c r="S17" s="780"/>
    </row>
    <row r="18" spans="1:19" x14ac:dyDescent="0.25">
      <c r="A18" s="916" t="s">
        <v>12</v>
      </c>
      <c r="B18" s="393" t="s">
        <v>27</v>
      </c>
      <c r="C18" s="393" t="s">
        <v>91</v>
      </c>
      <c r="D18" s="361">
        <v>6.6175288100225149</v>
      </c>
      <c r="E18" s="361">
        <v>6.1864184185225835</v>
      </c>
      <c r="F18" s="361">
        <v>7.3422438279671889</v>
      </c>
      <c r="G18" s="361">
        <v>7.3972329950283955</v>
      </c>
      <c r="H18" s="361">
        <v>7.6265078450543911</v>
      </c>
      <c r="I18" s="368">
        <v>7.8157516797033297</v>
      </c>
      <c r="K18" s="916" t="s">
        <v>12</v>
      </c>
      <c r="L18" s="393" t="s">
        <v>27</v>
      </c>
      <c r="M18" s="393" t="s">
        <v>91</v>
      </c>
      <c r="N18" s="384">
        <v>269938</v>
      </c>
      <c r="O18" s="384">
        <v>271093</v>
      </c>
      <c r="P18" s="384">
        <v>339345</v>
      </c>
      <c r="Q18" s="384">
        <v>358836</v>
      </c>
      <c r="R18" s="384">
        <v>384001</v>
      </c>
      <c r="S18" s="810">
        <v>415448</v>
      </c>
    </row>
    <row r="19" spans="1:19" ht="30" x14ac:dyDescent="0.25">
      <c r="A19" s="916"/>
      <c r="B19" s="393"/>
      <c r="C19" s="393" t="s">
        <v>92</v>
      </c>
      <c r="D19" s="361">
        <v>0.23278673788969187</v>
      </c>
      <c r="E19" s="361">
        <v>0.2306780444056421</v>
      </c>
      <c r="F19" s="361">
        <v>0.32585950399488406</v>
      </c>
      <c r="G19" s="361">
        <v>0.24165209917889335</v>
      </c>
      <c r="H19" s="361">
        <v>0.41682895398186998</v>
      </c>
      <c r="I19" s="368">
        <v>0.31115920995439683</v>
      </c>
      <c r="K19" s="916"/>
      <c r="L19" s="393"/>
      <c r="M19" s="393" t="s">
        <v>92</v>
      </c>
      <c r="N19" s="384">
        <v>10415.729621279643</v>
      </c>
      <c r="O19" s="384">
        <v>10730.225598790965</v>
      </c>
      <c r="P19" s="384">
        <v>17524.918690347673</v>
      </c>
      <c r="Q19" s="384">
        <v>13350.340227495166</v>
      </c>
      <c r="R19" s="384">
        <v>23084.87587853524</v>
      </c>
      <c r="S19" s="810">
        <v>18909.846403850981</v>
      </c>
    </row>
    <row r="20" spans="1:19" x14ac:dyDescent="0.25">
      <c r="A20" s="916"/>
      <c r="B20" s="393" t="s">
        <v>28</v>
      </c>
      <c r="C20" s="393" t="s">
        <v>91</v>
      </c>
      <c r="D20" s="361">
        <v>30.07685941336597</v>
      </c>
      <c r="E20" s="361">
        <v>26.989340874979778</v>
      </c>
      <c r="F20" s="361">
        <v>25.75353497413138</v>
      </c>
      <c r="G20" s="361">
        <v>25.657886735152236</v>
      </c>
      <c r="H20" s="361">
        <v>24.621024122144561</v>
      </c>
      <c r="I20" s="368">
        <v>23.951495262365576</v>
      </c>
      <c r="K20" s="916"/>
      <c r="L20" s="393" t="s">
        <v>28</v>
      </c>
      <c r="M20" s="393" t="s">
        <v>91</v>
      </c>
      <c r="N20" s="384">
        <v>1226876</v>
      </c>
      <c r="O20" s="384">
        <v>1182691</v>
      </c>
      <c r="P20" s="384">
        <v>1190281</v>
      </c>
      <c r="Q20" s="384">
        <v>1244651</v>
      </c>
      <c r="R20" s="384">
        <v>1239689</v>
      </c>
      <c r="S20" s="810">
        <v>1273147</v>
      </c>
    </row>
    <row r="21" spans="1:19" ht="30" x14ac:dyDescent="0.25">
      <c r="A21" s="916"/>
      <c r="B21" s="393"/>
      <c r="C21" s="393" t="s">
        <v>92</v>
      </c>
      <c r="D21" s="361">
        <v>0.41246275728049897</v>
      </c>
      <c r="E21" s="361">
        <v>0.44772195402703302</v>
      </c>
      <c r="F21" s="361">
        <v>0.55026261162556744</v>
      </c>
      <c r="G21" s="361">
        <v>0.38914225679103887</v>
      </c>
      <c r="H21" s="361">
        <v>0.30749955909762339</v>
      </c>
      <c r="I21" s="368">
        <v>0.36851242292007874</v>
      </c>
      <c r="K21" s="916"/>
      <c r="L21" s="393"/>
      <c r="M21" s="393" t="s">
        <v>92</v>
      </c>
      <c r="N21" s="384">
        <v>21405.933909961037</v>
      </c>
      <c r="O21" s="384">
        <v>26012.667346263435</v>
      </c>
      <c r="P21" s="384">
        <v>44596.720527257654</v>
      </c>
      <c r="Q21" s="384">
        <v>28364.855329398772</v>
      </c>
      <c r="R21" s="384">
        <v>21311.615260482547</v>
      </c>
      <c r="S21" s="810">
        <v>27056.060934542122</v>
      </c>
    </row>
    <row r="22" spans="1:19" x14ac:dyDescent="0.25">
      <c r="A22" s="916"/>
      <c r="B22" s="393" t="s">
        <v>29</v>
      </c>
      <c r="C22" s="393" t="s">
        <v>91</v>
      </c>
      <c r="D22" s="361">
        <v>33.81917151082974</v>
      </c>
      <c r="E22" s="361">
        <v>34.039963332372594</v>
      </c>
      <c r="F22" s="361">
        <v>34.384579567858175</v>
      </c>
      <c r="G22" s="361">
        <v>33.363636682224445</v>
      </c>
      <c r="H22" s="361">
        <v>33.024043496403138</v>
      </c>
      <c r="I22" s="368">
        <v>31.247053440847388</v>
      </c>
      <c r="K22" s="916"/>
      <c r="L22" s="393" t="s">
        <v>29</v>
      </c>
      <c r="M22" s="393" t="s">
        <v>91</v>
      </c>
      <c r="N22" s="384">
        <v>1379530</v>
      </c>
      <c r="O22" s="384">
        <v>1491654</v>
      </c>
      <c r="P22" s="384">
        <v>1589192</v>
      </c>
      <c r="Q22" s="384">
        <v>1618453</v>
      </c>
      <c r="R22" s="384">
        <v>1662788</v>
      </c>
      <c r="S22" s="810">
        <v>1660944</v>
      </c>
    </row>
    <row r="23" spans="1:19" ht="30" x14ac:dyDescent="0.25">
      <c r="A23" s="916"/>
      <c r="B23" s="393"/>
      <c r="C23" s="393" t="s">
        <v>92</v>
      </c>
      <c r="D23" s="361">
        <v>0.38319977944381428</v>
      </c>
      <c r="E23" s="361">
        <v>0.37730148547321324</v>
      </c>
      <c r="F23" s="361">
        <v>0.52079318746831049</v>
      </c>
      <c r="G23" s="361">
        <v>0.38384621511556571</v>
      </c>
      <c r="H23" s="361">
        <v>0.29679601634658553</v>
      </c>
      <c r="I23" s="368">
        <v>0.3219850499020101</v>
      </c>
      <c r="K23" s="916"/>
      <c r="L23" s="393"/>
      <c r="M23" s="393" t="s">
        <v>92</v>
      </c>
      <c r="N23" s="384">
        <v>17968.203586210944</v>
      </c>
      <c r="O23" s="384">
        <v>20680.437477197302</v>
      </c>
      <c r="P23" s="384">
        <v>49003.246878697573</v>
      </c>
      <c r="Q23" s="384">
        <v>31265.79810326187</v>
      </c>
      <c r="R23" s="384">
        <v>19058.965228492016</v>
      </c>
      <c r="S23" s="810">
        <v>20147.819598645001</v>
      </c>
    </row>
    <row r="24" spans="1:19" x14ac:dyDescent="0.25">
      <c r="A24" s="916"/>
      <c r="B24" s="393" t="s">
        <v>30</v>
      </c>
      <c r="C24" s="393" t="s">
        <v>91</v>
      </c>
      <c r="D24" s="361">
        <v>29.48644026578177</v>
      </c>
      <c r="E24" s="361">
        <v>32.78427737412504</v>
      </c>
      <c r="F24" s="361">
        <v>32.519641630043253</v>
      </c>
      <c r="G24" s="361">
        <v>33.581243587594919</v>
      </c>
      <c r="H24" s="361">
        <v>34.72842453639791</v>
      </c>
      <c r="I24" s="368">
        <v>36.985699617083704</v>
      </c>
      <c r="K24" s="916"/>
      <c r="L24" s="393" t="s">
        <v>30</v>
      </c>
      <c r="M24" s="393" t="s">
        <v>91</v>
      </c>
      <c r="N24" s="384">
        <v>1202792</v>
      </c>
      <c r="O24" s="384">
        <v>1436629</v>
      </c>
      <c r="P24" s="384">
        <v>1502998</v>
      </c>
      <c r="Q24" s="384">
        <v>1629009</v>
      </c>
      <c r="R24" s="384">
        <v>1748605</v>
      </c>
      <c r="S24" s="810">
        <v>1965983</v>
      </c>
    </row>
    <row r="25" spans="1:19" ht="30" x14ac:dyDescent="0.25">
      <c r="A25" s="916"/>
      <c r="B25" s="393"/>
      <c r="C25" s="393" t="s">
        <v>92</v>
      </c>
      <c r="D25" s="361">
        <v>0.40842862181543715</v>
      </c>
      <c r="E25" s="361">
        <v>0.48163558501522813</v>
      </c>
      <c r="F25" s="361">
        <v>0.61363955168172746</v>
      </c>
      <c r="G25" s="361">
        <v>0.41229036986200768</v>
      </c>
      <c r="H25" s="361">
        <v>0.36426732683137075</v>
      </c>
      <c r="I25" s="368">
        <v>0.43020360487431686</v>
      </c>
      <c r="K25" s="916"/>
      <c r="L25" s="393"/>
      <c r="M25" s="393" t="s">
        <v>92</v>
      </c>
      <c r="N25" s="384">
        <v>17126.670420882288</v>
      </c>
      <c r="O25" s="384">
        <v>20182.074522927112</v>
      </c>
      <c r="P25" s="384">
        <v>41781.716997785305</v>
      </c>
      <c r="Q25" s="384">
        <v>36454.32701595853</v>
      </c>
      <c r="R25" s="384">
        <v>20488.408016157809</v>
      </c>
      <c r="S25" s="810">
        <v>23634.434476037208</v>
      </c>
    </row>
    <row r="26" spans="1:19" x14ac:dyDescent="0.25">
      <c r="A26" s="916"/>
      <c r="B26" s="393" t="s">
        <v>3</v>
      </c>
      <c r="C26" s="393" t="s">
        <v>91</v>
      </c>
      <c r="D26" s="361">
        <v>100</v>
      </c>
      <c r="E26" s="361">
        <v>100</v>
      </c>
      <c r="F26" s="361">
        <v>100</v>
      </c>
      <c r="G26" s="361">
        <v>100</v>
      </c>
      <c r="H26" s="361">
        <v>100</v>
      </c>
      <c r="I26" s="368">
        <v>100</v>
      </c>
      <c r="K26" s="916"/>
      <c r="L26" s="393" t="s">
        <v>3</v>
      </c>
      <c r="M26" s="393" t="s">
        <v>91</v>
      </c>
      <c r="N26" s="384">
        <v>4079136</v>
      </c>
      <c r="O26" s="384">
        <v>4382067</v>
      </c>
      <c r="P26" s="384">
        <v>4621816</v>
      </c>
      <c r="Q26" s="384">
        <v>4850949</v>
      </c>
      <c r="R26" s="384">
        <v>5035083</v>
      </c>
      <c r="S26" s="780">
        <v>5315522</v>
      </c>
    </row>
    <row r="27" spans="1:19" ht="30" x14ac:dyDescent="0.25">
      <c r="A27" s="414"/>
      <c r="B27" s="393"/>
      <c r="C27" s="393" t="s">
        <v>92</v>
      </c>
      <c r="D27" s="361">
        <v>0</v>
      </c>
      <c r="E27" s="361">
        <v>0</v>
      </c>
      <c r="F27" s="361">
        <v>0</v>
      </c>
      <c r="G27" s="361">
        <v>0</v>
      </c>
      <c r="H27" s="361">
        <v>0</v>
      </c>
      <c r="I27" s="368">
        <v>0</v>
      </c>
      <c r="K27" s="414"/>
      <c r="L27" s="393"/>
      <c r="M27" s="393" t="s">
        <v>92</v>
      </c>
      <c r="N27" s="384">
        <v>33832.257983065778</v>
      </c>
      <c r="O27" s="384">
        <v>40341.156528394844</v>
      </c>
      <c r="P27" s="384">
        <v>120145.57618522798</v>
      </c>
      <c r="Q27" s="384">
        <v>83400.659292747121</v>
      </c>
      <c r="R27" s="384">
        <v>52409.833922769445</v>
      </c>
      <c r="S27" s="780">
        <v>54656.833162911993</v>
      </c>
    </row>
    <row r="28" spans="1:19" s="623" customFormat="1" x14ac:dyDescent="0.25">
      <c r="A28" s="632"/>
      <c r="B28" s="627"/>
      <c r="C28" s="627"/>
      <c r="D28" s="361"/>
      <c r="E28" s="361"/>
      <c r="F28" s="361"/>
      <c r="G28" s="361"/>
      <c r="H28" s="361"/>
      <c r="I28" s="368"/>
      <c r="K28" s="632"/>
      <c r="L28" s="627"/>
      <c r="M28" s="627"/>
      <c r="N28" s="384"/>
      <c r="O28" s="384"/>
      <c r="P28" s="384"/>
      <c r="Q28" s="384"/>
      <c r="R28" s="384"/>
      <c r="S28" s="780"/>
    </row>
    <row r="29" spans="1:19" x14ac:dyDescent="0.25">
      <c r="A29" s="916" t="s">
        <v>3</v>
      </c>
      <c r="B29" s="393" t="s">
        <v>27</v>
      </c>
      <c r="C29" s="393" t="s">
        <v>91</v>
      </c>
      <c r="D29" s="361">
        <v>6.7405581408219453</v>
      </c>
      <c r="E29" s="361">
        <v>6.3571292581705743</v>
      </c>
      <c r="F29" s="361">
        <v>7.4739122468989647</v>
      </c>
      <c r="G29" s="361">
        <v>7.5323238100150336</v>
      </c>
      <c r="H29" s="361">
        <v>7.7131435831202912</v>
      </c>
      <c r="I29" s="368">
        <v>7.9737089091679163</v>
      </c>
      <c r="K29" s="916" t="s">
        <v>3</v>
      </c>
      <c r="L29" s="393" t="s">
        <v>27</v>
      </c>
      <c r="M29" s="393" t="s">
        <v>91</v>
      </c>
      <c r="N29" s="384">
        <v>292307</v>
      </c>
      <c r="O29" s="384">
        <v>297846</v>
      </c>
      <c r="P29" s="384">
        <v>371221</v>
      </c>
      <c r="Q29" s="384">
        <v>397218</v>
      </c>
      <c r="R29" s="384">
        <v>420730</v>
      </c>
      <c r="S29" s="810">
        <v>462001</v>
      </c>
    </row>
    <row r="30" spans="1:19" ht="30" x14ac:dyDescent="0.25">
      <c r="A30" s="916"/>
      <c r="B30" s="393"/>
      <c r="C30" s="393" t="s">
        <v>92</v>
      </c>
      <c r="D30" s="361">
        <v>0.22413931902047438</v>
      </c>
      <c r="E30" s="361">
        <v>0.22972382374764885</v>
      </c>
      <c r="F30" s="361">
        <v>0.30909980079743116</v>
      </c>
      <c r="G30" s="361">
        <v>0.23164087559228613</v>
      </c>
      <c r="H30" s="361">
        <v>0.38837105008194661</v>
      </c>
      <c r="I30" s="368">
        <v>0.2908691993859247</v>
      </c>
      <c r="K30" s="916"/>
      <c r="L30" s="393"/>
      <c r="M30" s="393" t="s">
        <v>92</v>
      </c>
      <c r="N30" s="384">
        <v>10718.294207768902</v>
      </c>
      <c r="O30" s="384">
        <v>11489.489929260111</v>
      </c>
      <c r="P30" s="384">
        <v>17968.475450034693</v>
      </c>
      <c r="Q30" s="384">
        <v>14065.866222176288</v>
      </c>
      <c r="R30" s="384">
        <v>23339.993230666278</v>
      </c>
      <c r="S30" s="810">
        <v>19446.51413211603</v>
      </c>
    </row>
    <row r="31" spans="1:19" x14ac:dyDescent="0.25">
      <c r="A31" s="916"/>
      <c r="B31" s="393" t="s">
        <v>28</v>
      </c>
      <c r="C31" s="393" t="s">
        <v>91</v>
      </c>
      <c r="D31" s="361">
        <v>30.313060642816623</v>
      </c>
      <c r="E31" s="361">
        <v>27.424919342239058</v>
      </c>
      <c r="F31" s="361">
        <v>26.30609898749519</v>
      </c>
      <c r="G31" s="361">
        <v>26.043592960440787</v>
      </c>
      <c r="H31" s="361">
        <v>25.029575330700137</v>
      </c>
      <c r="I31" s="368">
        <v>24.360698053556284</v>
      </c>
      <c r="K31" s="916"/>
      <c r="L31" s="393" t="s">
        <v>28</v>
      </c>
      <c r="M31" s="393" t="s">
        <v>91</v>
      </c>
      <c r="N31" s="384">
        <v>1314538</v>
      </c>
      <c r="O31" s="384">
        <v>1284920</v>
      </c>
      <c r="P31" s="384">
        <v>1306595</v>
      </c>
      <c r="Q31" s="384">
        <v>1373412</v>
      </c>
      <c r="R31" s="384">
        <v>1365292</v>
      </c>
      <c r="S31" s="810">
        <v>1411472</v>
      </c>
    </row>
    <row r="32" spans="1:19" ht="30" x14ac:dyDescent="0.25">
      <c r="A32" s="916"/>
      <c r="B32" s="393"/>
      <c r="C32" s="393" t="s">
        <v>92</v>
      </c>
      <c r="D32" s="361">
        <v>0.40086956228090737</v>
      </c>
      <c r="E32" s="361">
        <v>0.43446150667309097</v>
      </c>
      <c r="F32" s="361">
        <v>0.52002435507845568</v>
      </c>
      <c r="G32" s="361">
        <v>0.37456396757994143</v>
      </c>
      <c r="H32" s="361">
        <v>0.29970918747837844</v>
      </c>
      <c r="I32" s="368">
        <v>0.35265915769352474</v>
      </c>
      <c r="K32" s="916"/>
      <c r="L32" s="393"/>
      <c r="M32" s="393" t="s">
        <v>92</v>
      </c>
      <c r="N32" s="384">
        <v>22024.688225930946</v>
      </c>
      <c r="O32" s="384">
        <v>27497.988844470005</v>
      </c>
      <c r="P32" s="384">
        <v>45685.660043020674</v>
      </c>
      <c r="Q32" s="384">
        <v>30740.26560871334</v>
      </c>
      <c r="R32" s="384">
        <v>22706.20912722432</v>
      </c>
      <c r="S32" s="810">
        <v>28702.673699853676</v>
      </c>
    </row>
    <row r="33" spans="1:19" x14ac:dyDescent="0.25">
      <c r="A33" s="916"/>
      <c r="B33" s="393" t="s">
        <v>29</v>
      </c>
      <c r="C33" s="393" t="s">
        <v>91</v>
      </c>
      <c r="D33" s="361">
        <v>33.67629492636987</v>
      </c>
      <c r="E33" s="361">
        <v>33.868426467185806</v>
      </c>
      <c r="F33" s="361">
        <v>34.047502561965338</v>
      </c>
      <c r="G33" s="361">
        <v>33.195999174743513</v>
      </c>
      <c r="H33" s="361">
        <v>33.055384195141272</v>
      </c>
      <c r="I33" s="368">
        <v>31.346204229370318</v>
      </c>
      <c r="K33" s="916"/>
      <c r="L33" s="393" t="s">
        <v>29</v>
      </c>
      <c r="M33" s="393" t="s">
        <v>91</v>
      </c>
      <c r="N33" s="384">
        <v>1460386</v>
      </c>
      <c r="O33" s="384">
        <v>1586813</v>
      </c>
      <c r="P33" s="384">
        <v>1691102</v>
      </c>
      <c r="Q33" s="384">
        <v>1750595</v>
      </c>
      <c r="R33" s="384">
        <v>1803077</v>
      </c>
      <c r="S33" s="810">
        <v>1816216</v>
      </c>
    </row>
    <row r="34" spans="1:19" ht="30" x14ac:dyDescent="0.25">
      <c r="A34" s="916"/>
      <c r="B34" s="393"/>
      <c r="C34" s="393" t="s">
        <v>92</v>
      </c>
      <c r="D34" s="361">
        <v>0.37142796605987821</v>
      </c>
      <c r="E34" s="361">
        <v>0.36653864605015973</v>
      </c>
      <c r="F34" s="361">
        <v>0.48621725571856317</v>
      </c>
      <c r="G34" s="361">
        <v>0.35610925121101211</v>
      </c>
      <c r="H34" s="361">
        <v>0.28025112861620988</v>
      </c>
      <c r="I34" s="368">
        <v>0.30932775139454849</v>
      </c>
      <c r="K34" s="916"/>
      <c r="L34" s="393"/>
      <c r="M34" s="393" t="s">
        <v>92</v>
      </c>
      <c r="N34" s="384">
        <v>18347.410132715857</v>
      </c>
      <c r="O34" s="384">
        <v>21460.16692591102</v>
      </c>
      <c r="P34" s="384">
        <v>49379.54378350667</v>
      </c>
      <c r="Q34" s="384">
        <v>31955.385504931099</v>
      </c>
      <c r="R34" s="384">
        <v>20221.623557383675</v>
      </c>
      <c r="S34" s="810">
        <v>20984.478948203283</v>
      </c>
    </row>
    <row r="35" spans="1:19" x14ac:dyDescent="0.25">
      <c r="A35" s="916"/>
      <c r="B35" s="393" t="s">
        <v>30</v>
      </c>
      <c r="C35" s="393" t="s">
        <v>91</v>
      </c>
      <c r="D35" s="361">
        <v>29.270086289991561</v>
      </c>
      <c r="E35" s="361">
        <v>32.34952493240457</v>
      </c>
      <c r="F35" s="361">
        <v>32.17248620364051</v>
      </c>
      <c r="G35" s="361">
        <v>33.228084054800675</v>
      </c>
      <c r="H35" s="361">
        <v>34.201896891038302</v>
      </c>
      <c r="I35" s="368">
        <v>36.319388807905483</v>
      </c>
      <c r="K35" s="916"/>
      <c r="L35" s="393" t="s">
        <v>30</v>
      </c>
      <c r="M35" s="393" t="s">
        <v>91</v>
      </c>
      <c r="N35" s="384">
        <v>1269309</v>
      </c>
      <c r="O35" s="384">
        <v>1515649</v>
      </c>
      <c r="P35" s="384">
        <v>1597972</v>
      </c>
      <c r="Q35" s="384">
        <v>1752287</v>
      </c>
      <c r="R35" s="384">
        <v>1865616</v>
      </c>
      <c r="S35" s="810">
        <v>2104365</v>
      </c>
    </row>
    <row r="36" spans="1:19" ht="30" x14ac:dyDescent="0.25">
      <c r="A36" s="916"/>
      <c r="B36" s="393"/>
      <c r="C36" s="393" t="s">
        <v>92</v>
      </c>
      <c r="D36" s="361">
        <v>0.39573446970432669</v>
      </c>
      <c r="E36" s="361">
        <v>0.46586397285249426</v>
      </c>
      <c r="F36" s="361">
        <v>0.5825501511454565</v>
      </c>
      <c r="G36" s="361">
        <v>0.40047883894327835</v>
      </c>
      <c r="H36" s="361">
        <v>0.34995885720234632</v>
      </c>
      <c r="I36" s="368">
        <v>0.40840855662431125</v>
      </c>
      <c r="K36" s="916"/>
      <c r="L36" s="393"/>
      <c r="M36" s="393" t="s">
        <v>92</v>
      </c>
      <c r="N36" s="384">
        <v>17458.026719729038</v>
      </c>
      <c r="O36" s="384">
        <v>20403.291110522219</v>
      </c>
      <c r="P36" s="384">
        <v>43410.985450959568</v>
      </c>
      <c r="Q36" s="384">
        <v>38803.939415250708</v>
      </c>
      <c r="R36" s="384">
        <v>21180.085754532105</v>
      </c>
      <c r="S36" s="810">
        <v>24417.23791381409</v>
      </c>
    </row>
    <row r="37" spans="1:19" x14ac:dyDescent="0.25">
      <c r="A37" s="916"/>
      <c r="B37" s="393" t="s">
        <v>3</v>
      </c>
      <c r="C37" s="393" t="s">
        <v>91</v>
      </c>
      <c r="D37" s="361">
        <v>100</v>
      </c>
      <c r="E37" s="361">
        <v>100</v>
      </c>
      <c r="F37" s="361">
        <v>100</v>
      </c>
      <c r="G37" s="361">
        <v>100</v>
      </c>
      <c r="H37" s="361">
        <v>100</v>
      </c>
      <c r="I37" s="368">
        <v>100</v>
      </c>
      <c r="K37" s="916"/>
      <c r="L37" s="393" t="s">
        <v>3</v>
      </c>
      <c r="M37" s="393" t="s">
        <v>91</v>
      </c>
      <c r="N37" s="384">
        <v>4336540</v>
      </c>
      <c r="O37" s="384">
        <v>4685228</v>
      </c>
      <c r="P37" s="384">
        <v>4966890</v>
      </c>
      <c r="Q37" s="384">
        <v>5273512</v>
      </c>
      <c r="R37" s="384">
        <v>5454715</v>
      </c>
      <c r="S37" s="780">
        <v>5794054</v>
      </c>
    </row>
    <row r="38" spans="1:19" ht="30" x14ac:dyDescent="0.25">
      <c r="A38" s="414"/>
      <c r="B38" s="393"/>
      <c r="C38" s="393" t="s">
        <v>92</v>
      </c>
      <c r="D38" s="361">
        <v>0</v>
      </c>
      <c r="E38" s="361">
        <v>0</v>
      </c>
      <c r="F38" s="361">
        <v>0</v>
      </c>
      <c r="G38" s="361">
        <v>0</v>
      </c>
      <c r="H38" s="361">
        <v>0</v>
      </c>
      <c r="I38" s="368">
        <v>0</v>
      </c>
      <c r="K38" s="414"/>
      <c r="L38" s="393"/>
      <c r="M38" s="393" t="s">
        <v>92</v>
      </c>
      <c r="N38" s="384">
        <v>34210.726289183658</v>
      </c>
      <c r="O38" s="384">
        <v>42470.473787846713</v>
      </c>
      <c r="P38" s="384">
        <v>123292.29209987736</v>
      </c>
      <c r="Q38" s="384">
        <v>89324.165194900328</v>
      </c>
      <c r="R38" s="384">
        <v>54886.862322856774</v>
      </c>
      <c r="S38" s="780">
        <v>57692.367412387284</v>
      </c>
    </row>
    <row r="39" spans="1:19" x14ac:dyDescent="0.25">
      <c r="A39" s="291"/>
      <c r="B39" s="18"/>
      <c r="C39" s="18"/>
      <c r="D39" s="18"/>
      <c r="E39" s="18"/>
      <c r="F39" s="18"/>
      <c r="G39" s="18"/>
      <c r="H39" s="18"/>
      <c r="I39" s="288"/>
      <c r="K39" s="291"/>
      <c r="L39" s="18"/>
      <c r="M39" s="18"/>
      <c r="N39" s="811"/>
      <c r="O39" s="811"/>
      <c r="P39" s="811"/>
      <c r="Q39" s="811"/>
      <c r="R39" s="811"/>
      <c r="S39" s="812"/>
    </row>
    <row r="40" spans="1:19" ht="14.45" customHeight="1" x14ac:dyDescent="0.25">
      <c r="A40" s="923" t="s">
        <v>625</v>
      </c>
      <c r="B40" s="923"/>
      <c r="C40" s="923"/>
      <c r="D40" s="923"/>
      <c r="E40" s="923"/>
      <c r="F40" s="923"/>
      <c r="G40" s="923"/>
      <c r="H40" s="923"/>
      <c r="I40" s="923"/>
      <c r="K40" s="923" t="s">
        <v>625</v>
      </c>
      <c r="L40" s="923"/>
      <c r="M40" s="923"/>
      <c r="N40" s="923"/>
      <c r="O40" s="923"/>
      <c r="P40" s="923"/>
      <c r="Q40" s="923"/>
      <c r="R40" s="923"/>
      <c r="S40" s="923"/>
    </row>
    <row r="41" spans="1:19" x14ac:dyDescent="0.25">
      <c r="A41" s="921" t="s">
        <v>6</v>
      </c>
      <c r="B41" s="921"/>
      <c r="C41" s="921"/>
      <c r="D41" s="921"/>
      <c r="E41" s="921"/>
      <c r="F41" s="921"/>
      <c r="G41" s="921"/>
      <c r="H41" s="921"/>
      <c r="I41" s="921"/>
      <c r="K41" s="921" t="s">
        <v>6</v>
      </c>
      <c r="L41" s="921"/>
      <c r="M41" s="921"/>
      <c r="N41" s="921"/>
      <c r="O41" s="921"/>
      <c r="P41" s="921"/>
      <c r="Q41" s="921"/>
      <c r="R41" s="921"/>
      <c r="S41" s="921"/>
    </row>
  </sheetData>
  <mergeCells count="14">
    <mergeCell ref="A7:A15"/>
    <mergeCell ref="A18:A26"/>
    <mergeCell ref="K18:K26"/>
    <mergeCell ref="A2:I2"/>
    <mergeCell ref="A3:I3"/>
    <mergeCell ref="K2:S2"/>
    <mergeCell ref="K3:S3"/>
    <mergeCell ref="K7:K15"/>
    <mergeCell ref="A41:I41"/>
    <mergeCell ref="K41:S41"/>
    <mergeCell ref="K29:K37"/>
    <mergeCell ref="K40:S40"/>
    <mergeCell ref="A29:A37"/>
    <mergeCell ref="A40:I40"/>
  </mergeCells>
  <hyperlinks>
    <hyperlink ref="A1" location="INDICE!A1" display="INDICE" xr:uid="{9D570B80-9002-4D27-908D-7F8164D73E9A}"/>
  </hyperlinks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S66"/>
  <sheetViews>
    <sheetView workbookViewId="0">
      <selection activeCell="M10" sqref="M10"/>
    </sheetView>
  </sheetViews>
  <sheetFormatPr baseColWidth="10" defaultColWidth="11.5703125" defaultRowHeight="15" x14ac:dyDescent="0.25"/>
  <cols>
    <col min="1" max="1" width="11.5703125" style="153" customWidth="1"/>
    <col min="2" max="2" width="19.5703125" style="153" customWidth="1"/>
    <col min="3" max="3" width="13.28515625" style="153" customWidth="1"/>
    <col min="4" max="9" width="7.7109375" style="153" customWidth="1"/>
    <col min="10" max="10" width="8.140625" style="153" customWidth="1"/>
    <col min="11" max="11" width="11.5703125" style="153"/>
    <col min="12" max="12" width="19.5703125" style="153" customWidth="1"/>
    <col min="13" max="13" width="13.28515625" style="305" customWidth="1"/>
    <col min="14" max="19" width="10.7109375" style="153" customWidth="1"/>
    <col min="20" max="16384" width="11.5703125" style="153"/>
  </cols>
  <sheetData>
    <row r="1" spans="1:19" x14ac:dyDescent="0.25">
      <c r="A1" s="398" t="s">
        <v>344</v>
      </c>
      <c r="B1" s="194"/>
    </row>
    <row r="2" spans="1:19" ht="30" customHeight="1" x14ac:dyDescent="0.25">
      <c r="A2" s="922" t="s">
        <v>222</v>
      </c>
      <c r="B2" s="922"/>
      <c r="C2" s="922"/>
      <c r="D2" s="922"/>
      <c r="E2" s="922"/>
      <c r="F2" s="922"/>
      <c r="G2" s="922"/>
      <c r="H2" s="922"/>
      <c r="I2" s="922"/>
      <c r="K2" s="922" t="s">
        <v>323</v>
      </c>
      <c r="L2" s="922"/>
      <c r="M2" s="922"/>
      <c r="N2" s="922"/>
      <c r="O2" s="922"/>
      <c r="P2" s="922"/>
      <c r="Q2" s="922"/>
      <c r="R2" s="922"/>
      <c r="S2" s="922"/>
    </row>
    <row r="3" spans="1:19" x14ac:dyDescent="0.25">
      <c r="A3" s="864" t="s">
        <v>205</v>
      </c>
      <c r="B3" s="924"/>
      <c r="C3" s="924"/>
      <c r="D3" s="924"/>
      <c r="E3" s="924"/>
      <c r="F3" s="924"/>
      <c r="G3" s="924"/>
      <c r="H3" s="924"/>
      <c r="I3" s="924"/>
      <c r="K3" s="924" t="s">
        <v>5</v>
      </c>
      <c r="L3" s="924"/>
      <c r="M3" s="924"/>
      <c r="N3" s="924"/>
      <c r="O3" s="924"/>
      <c r="P3" s="924"/>
      <c r="Q3" s="924"/>
      <c r="R3" s="924"/>
      <c r="S3" s="924"/>
    </row>
    <row r="4" spans="1:19" x14ac:dyDescent="0.25">
      <c r="A4" s="160"/>
      <c r="B4" s="160"/>
      <c r="K4" s="160"/>
      <c r="L4" s="160"/>
      <c r="M4" s="306"/>
    </row>
    <row r="5" spans="1:19" ht="14.45" customHeight="1" x14ac:dyDescent="0.25">
      <c r="A5" s="433"/>
      <c r="B5" s="147"/>
      <c r="C5" s="147"/>
      <c r="D5" s="131">
        <v>2006</v>
      </c>
      <c r="E5" s="131">
        <v>2009</v>
      </c>
      <c r="F5" s="131">
        <v>2011</v>
      </c>
      <c r="G5" s="131">
        <v>2013</v>
      </c>
      <c r="H5" s="131">
        <v>2015</v>
      </c>
      <c r="I5" s="255">
        <v>2017</v>
      </c>
      <c r="K5" s="433"/>
      <c r="L5" s="147"/>
      <c r="M5" s="147"/>
      <c r="N5" s="131">
        <v>2006</v>
      </c>
      <c r="O5" s="131">
        <v>2009</v>
      </c>
      <c r="P5" s="131">
        <v>2011</v>
      </c>
      <c r="Q5" s="131">
        <v>2013</v>
      </c>
      <c r="R5" s="131">
        <v>2015</v>
      </c>
      <c r="S5" s="255">
        <v>2017</v>
      </c>
    </row>
    <row r="6" spans="1:19" ht="14.45" customHeight="1" x14ac:dyDescent="0.25">
      <c r="A6" s="435"/>
      <c r="B6" s="735"/>
      <c r="C6" s="736"/>
      <c r="D6" s="736"/>
      <c r="E6" s="736"/>
      <c r="F6" s="735"/>
      <c r="G6" s="735"/>
      <c r="H6" s="735"/>
      <c r="I6" s="737"/>
      <c r="K6" s="435"/>
      <c r="L6" s="133"/>
      <c r="M6" s="133"/>
      <c r="N6" s="163"/>
      <c r="O6" s="163"/>
      <c r="P6" s="133"/>
      <c r="Q6" s="133"/>
      <c r="R6" s="133"/>
      <c r="S6" s="257"/>
    </row>
    <row r="7" spans="1:19" ht="14.45" customHeight="1" x14ac:dyDescent="0.25">
      <c r="A7" s="920" t="s">
        <v>9</v>
      </c>
      <c r="B7" s="840" t="s">
        <v>58</v>
      </c>
      <c r="C7" s="150" t="s">
        <v>91</v>
      </c>
      <c r="D7" s="649">
        <v>6.4676421022789921</v>
      </c>
      <c r="E7" s="649">
        <v>6.9002939032395325</v>
      </c>
      <c r="F7" s="649">
        <v>5.197435912297073</v>
      </c>
      <c r="G7" s="649">
        <v>4.2650367080796645</v>
      </c>
      <c r="H7" s="649">
        <v>4.1862566299128279</v>
      </c>
      <c r="I7" s="648">
        <v>2.9988211647570666</v>
      </c>
      <c r="J7" s="857"/>
      <c r="K7" s="920" t="s">
        <v>9</v>
      </c>
      <c r="L7" s="840" t="s">
        <v>58</v>
      </c>
      <c r="M7" s="150" t="s">
        <v>91</v>
      </c>
      <c r="N7" s="807">
        <v>16426</v>
      </c>
      <c r="O7" s="807">
        <v>20919</v>
      </c>
      <c r="P7" s="807">
        <v>17935</v>
      </c>
      <c r="Q7" s="807">
        <v>17556</v>
      </c>
      <c r="R7" s="807">
        <v>17514</v>
      </c>
      <c r="S7" s="800">
        <v>14144</v>
      </c>
    </row>
    <row r="8" spans="1:19" ht="14.45" customHeight="1" x14ac:dyDescent="0.25">
      <c r="A8" s="920"/>
      <c r="B8" s="840"/>
      <c r="C8" s="150" t="s">
        <v>92</v>
      </c>
      <c r="D8" s="649">
        <v>0.45445909805009066</v>
      </c>
      <c r="E8" s="649">
        <v>0.49463533958551581</v>
      </c>
      <c r="F8" s="649">
        <v>0.4562996308656227</v>
      </c>
      <c r="G8" s="649">
        <v>0.32927274307438786</v>
      </c>
      <c r="H8" s="649">
        <v>0.29924033381378123</v>
      </c>
      <c r="I8" s="648">
        <v>0.2334115751551073</v>
      </c>
      <c r="K8" s="920"/>
      <c r="L8" s="840"/>
      <c r="M8" s="150" t="s">
        <v>92</v>
      </c>
      <c r="N8" s="807">
        <v>1241.6341935009348</v>
      </c>
      <c r="O8" s="807">
        <v>1487.584926008861</v>
      </c>
      <c r="P8" s="807">
        <v>1670.1901864632398</v>
      </c>
      <c r="Q8" s="807">
        <v>1352.6530233455762</v>
      </c>
      <c r="R8" s="807">
        <v>1345.8493650772348</v>
      </c>
      <c r="S8" s="800">
        <v>1184.4296823129825</v>
      </c>
    </row>
    <row r="9" spans="1:19" ht="14.45" customHeight="1" x14ac:dyDescent="0.25">
      <c r="A9" s="920"/>
      <c r="B9" s="841" t="s">
        <v>31</v>
      </c>
      <c r="C9" s="150" t="s">
        <v>91</v>
      </c>
      <c r="D9" s="649">
        <v>32.417353094041864</v>
      </c>
      <c r="E9" s="649">
        <v>28.90114493618902</v>
      </c>
      <c r="F9" s="649">
        <v>29.2566232170491</v>
      </c>
      <c r="G9" s="649">
        <v>24.578865280618814</v>
      </c>
      <c r="H9" s="649">
        <v>22.998835955818905</v>
      </c>
      <c r="I9" s="648">
        <v>22.677948996293878</v>
      </c>
      <c r="K9" s="920"/>
      <c r="L9" s="841" t="s">
        <v>31</v>
      </c>
      <c r="M9" s="150" t="s">
        <v>91</v>
      </c>
      <c r="N9" s="807">
        <v>82331</v>
      </c>
      <c r="O9" s="807">
        <v>87617</v>
      </c>
      <c r="P9" s="807">
        <v>100957</v>
      </c>
      <c r="Q9" s="807">
        <v>101173</v>
      </c>
      <c r="R9" s="807">
        <v>96220</v>
      </c>
      <c r="S9" s="800">
        <v>106961</v>
      </c>
    </row>
    <row r="10" spans="1:19" ht="14.45" customHeight="1" x14ac:dyDescent="0.25">
      <c r="A10" s="920"/>
      <c r="B10" s="841"/>
      <c r="C10" s="150" t="s">
        <v>92</v>
      </c>
      <c r="D10" s="649">
        <v>1.0375186106620924</v>
      </c>
      <c r="E10" s="649">
        <v>1.0261960133025638</v>
      </c>
      <c r="F10" s="649">
        <v>1.3378275269341016</v>
      </c>
      <c r="G10" s="649">
        <v>0.9945629716325195</v>
      </c>
      <c r="H10" s="649">
        <v>0.73818562441659619</v>
      </c>
      <c r="I10" s="648">
        <v>0.740944896763852</v>
      </c>
      <c r="K10" s="920"/>
      <c r="L10" s="841"/>
      <c r="M10" s="150" t="s">
        <v>92</v>
      </c>
      <c r="N10" s="807">
        <v>3475.8594456066085</v>
      </c>
      <c r="O10" s="807">
        <v>3711.5172803605951</v>
      </c>
      <c r="P10" s="807">
        <v>6792.0688355050634</v>
      </c>
      <c r="Q10" s="807">
        <v>4567.3563705402066</v>
      </c>
      <c r="R10" s="807">
        <v>3818.6858708847158</v>
      </c>
      <c r="S10" s="800">
        <v>4371.0984667052498</v>
      </c>
    </row>
    <row r="11" spans="1:19" ht="14.45" customHeight="1" x14ac:dyDescent="0.25">
      <c r="A11" s="920"/>
      <c r="B11" s="841" t="s">
        <v>35</v>
      </c>
      <c r="C11" s="150" t="s">
        <v>91</v>
      </c>
      <c r="D11" s="649">
        <v>17.861417794087536</v>
      </c>
      <c r="E11" s="649">
        <v>15.706505784055336</v>
      </c>
      <c r="F11" s="649">
        <v>16.815233833902294</v>
      </c>
      <c r="G11" s="649">
        <v>17.341227230544231</v>
      </c>
      <c r="H11" s="649">
        <v>17.161166338806176</v>
      </c>
      <c r="I11" s="648">
        <v>16.305454021185113</v>
      </c>
      <c r="K11" s="920"/>
      <c r="L11" s="841" t="s">
        <v>35</v>
      </c>
      <c r="M11" s="150" t="s">
        <v>91</v>
      </c>
      <c r="N11" s="807">
        <v>45363</v>
      </c>
      <c r="O11" s="807">
        <v>47616</v>
      </c>
      <c r="P11" s="807">
        <v>58025</v>
      </c>
      <c r="Q11" s="807">
        <v>71381</v>
      </c>
      <c r="R11" s="807">
        <v>71797</v>
      </c>
      <c r="S11" s="800">
        <v>76905</v>
      </c>
    </row>
    <row r="12" spans="1:19" ht="14.45" customHeight="1" x14ac:dyDescent="0.25">
      <c r="A12" s="920"/>
      <c r="B12" s="841"/>
      <c r="C12" s="150" t="s">
        <v>92</v>
      </c>
      <c r="D12" s="649">
        <v>0.85079398568967579</v>
      </c>
      <c r="E12" s="649">
        <v>0.79227565798215394</v>
      </c>
      <c r="F12" s="649">
        <v>0.77737426649418695</v>
      </c>
      <c r="G12" s="649">
        <v>1.1382769839740674</v>
      </c>
      <c r="H12" s="649">
        <v>0.61554340196110557</v>
      </c>
      <c r="I12" s="648">
        <v>0.6196532428203757</v>
      </c>
      <c r="K12" s="920"/>
      <c r="L12" s="841"/>
      <c r="M12" s="150" t="s">
        <v>92</v>
      </c>
      <c r="N12" s="807">
        <v>2471.8673250677966</v>
      </c>
      <c r="O12" s="807">
        <v>2846.2274113431613</v>
      </c>
      <c r="P12" s="807">
        <v>3369.18326267561</v>
      </c>
      <c r="Q12" s="807">
        <v>5314.2107320235009</v>
      </c>
      <c r="R12" s="807">
        <v>3086.1605471601943</v>
      </c>
      <c r="S12" s="800">
        <v>3509.7645849377618</v>
      </c>
    </row>
    <row r="13" spans="1:19" ht="14.45" customHeight="1" x14ac:dyDescent="0.25">
      <c r="A13" s="920"/>
      <c r="B13" s="841" t="s">
        <v>32</v>
      </c>
      <c r="C13" s="150" t="s">
        <v>91</v>
      </c>
      <c r="D13" s="649">
        <v>14.924479863922008</v>
      </c>
      <c r="E13" s="649">
        <v>13.905812423101915</v>
      </c>
      <c r="F13" s="649">
        <v>15.282808904756662</v>
      </c>
      <c r="G13" s="649">
        <v>13.63786544095854</v>
      </c>
      <c r="H13" s="649">
        <v>13.46921019482801</v>
      </c>
      <c r="I13" s="648">
        <v>12.863297515965161</v>
      </c>
      <c r="K13" s="920"/>
      <c r="L13" s="841" t="s">
        <v>32</v>
      </c>
      <c r="M13" s="150" t="s">
        <v>91</v>
      </c>
      <c r="N13" s="807">
        <v>37904</v>
      </c>
      <c r="O13" s="807">
        <v>42157</v>
      </c>
      <c r="P13" s="807">
        <v>52737</v>
      </c>
      <c r="Q13" s="807">
        <v>56137</v>
      </c>
      <c r="R13" s="807">
        <v>56351</v>
      </c>
      <c r="S13" s="800">
        <v>60670</v>
      </c>
    </row>
    <row r="14" spans="1:19" ht="14.45" customHeight="1" x14ac:dyDescent="0.25">
      <c r="A14" s="920"/>
      <c r="B14" s="822"/>
      <c r="C14" s="150" t="s">
        <v>92</v>
      </c>
      <c r="D14" s="649">
        <v>0.87040273491700637</v>
      </c>
      <c r="E14" s="649">
        <v>0.80623863801746709</v>
      </c>
      <c r="F14" s="649">
        <v>0.91040249777667315</v>
      </c>
      <c r="G14" s="649">
        <v>0.74259880844599691</v>
      </c>
      <c r="H14" s="649">
        <v>0.59022903616422362</v>
      </c>
      <c r="I14" s="648">
        <v>0.5555895721953974</v>
      </c>
      <c r="K14" s="920"/>
      <c r="L14" s="150"/>
      <c r="M14" s="150" t="s">
        <v>92</v>
      </c>
      <c r="N14" s="807">
        <v>2532.1234907708908</v>
      </c>
      <c r="O14" s="807">
        <v>2851.7965980719546</v>
      </c>
      <c r="P14" s="807">
        <v>3819.6993296806149</v>
      </c>
      <c r="Q14" s="807">
        <v>3197.2158155412153</v>
      </c>
      <c r="R14" s="807">
        <v>2833.2342103551973</v>
      </c>
      <c r="S14" s="800">
        <v>2928.2179836121722</v>
      </c>
    </row>
    <row r="15" spans="1:19" ht="14.45" customHeight="1" x14ac:dyDescent="0.25">
      <c r="A15" s="920"/>
      <c r="B15" s="822" t="s">
        <v>212</v>
      </c>
      <c r="C15" s="150" t="s">
        <v>91</v>
      </c>
      <c r="D15" s="578">
        <v>71.670892854330404</v>
      </c>
      <c r="E15" s="578">
        <v>65.4137570465858</v>
      </c>
      <c r="F15" s="578">
        <v>66.113065603319868</v>
      </c>
      <c r="G15" s="578">
        <v>59.822994660201246</v>
      </c>
      <c r="H15" s="578">
        <v>57.815469119365915</v>
      </c>
      <c r="I15" s="577">
        <v>54.845521698201217</v>
      </c>
      <c r="K15" s="920"/>
      <c r="L15" s="822" t="s">
        <v>212</v>
      </c>
      <c r="M15" s="150" t="s">
        <v>91</v>
      </c>
      <c r="N15" s="807">
        <v>182024</v>
      </c>
      <c r="O15" s="807">
        <v>198309</v>
      </c>
      <c r="P15" s="807">
        <v>228139</v>
      </c>
      <c r="Q15" s="807">
        <v>246551</v>
      </c>
      <c r="R15" s="807">
        <v>241882</v>
      </c>
      <c r="S15" s="800">
        <v>258680</v>
      </c>
    </row>
    <row r="16" spans="1:19" ht="14.45" customHeight="1" x14ac:dyDescent="0.25">
      <c r="A16" s="920"/>
      <c r="B16" s="822"/>
      <c r="C16" s="150" t="s">
        <v>92</v>
      </c>
      <c r="D16" s="578">
        <v>1.2859719143831054</v>
      </c>
      <c r="E16" s="578">
        <v>1.4943576694521119</v>
      </c>
      <c r="F16" s="578">
        <v>1.2916737597179404</v>
      </c>
      <c r="G16" s="578">
        <v>1.4920757465093568</v>
      </c>
      <c r="H16" s="578">
        <v>0.93482326456551923</v>
      </c>
      <c r="I16" s="577">
        <v>0.94381166500849667</v>
      </c>
      <c r="K16" s="920"/>
      <c r="L16" s="150"/>
      <c r="M16" s="150" t="s">
        <v>92</v>
      </c>
      <c r="N16" s="807">
        <v>6120.0163389539584</v>
      </c>
      <c r="O16" s="807">
        <v>7023.1377258999692</v>
      </c>
      <c r="P16" s="807">
        <v>10717.77839846616</v>
      </c>
      <c r="Q16" s="807">
        <v>8565.6561794771333</v>
      </c>
      <c r="R16" s="807">
        <v>7026.6768479310067</v>
      </c>
      <c r="S16" s="800">
        <v>7743.6831685741499</v>
      </c>
    </row>
    <row r="17" spans="1:19" ht="14.45" customHeight="1" x14ac:dyDescent="0.25">
      <c r="A17" s="920"/>
      <c r="B17" s="822" t="s">
        <v>33</v>
      </c>
      <c r="C17" s="150" t="s">
        <v>91</v>
      </c>
      <c r="D17" s="649">
        <v>19.782495708188303</v>
      </c>
      <c r="E17" s="665">
        <v>24.133381272657104</v>
      </c>
      <c r="F17" s="665">
        <v>23.260228240899053</v>
      </c>
      <c r="G17" s="665">
        <v>24.593927497291229</v>
      </c>
      <c r="H17" s="665">
        <v>26.448422325745934</v>
      </c>
      <c r="I17" s="648">
        <v>27.606582819536442</v>
      </c>
      <c r="K17" s="920"/>
      <c r="L17" s="150" t="s">
        <v>33</v>
      </c>
      <c r="M17" s="150" t="s">
        <v>91</v>
      </c>
      <c r="N17" s="807">
        <v>50242</v>
      </c>
      <c r="O17" s="807">
        <v>73163</v>
      </c>
      <c r="P17" s="807">
        <v>80265</v>
      </c>
      <c r="Q17" s="807">
        <v>101235</v>
      </c>
      <c r="R17" s="807">
        <v>110652</v>
      </c>
      <c r="S17" s="800">
        <v>130207</v>
      </c>
    </row>
    <row r="18" spans="1:19" ht="14.45" customHeight="1" x14ac:dyDescent="0.25">
      <c r="A18" s="920"/>
      <c r="B18" s="822"/>
      <c r="C18" s="150" t="s">
        <v>92</v>
      </c>
      <c r="D18" s="649">
        <v>1.0868784995204963</v>
      </c>
      <c r="E18" s="665">
        <v>1.4124817083740799</v>
      </c>
      <c r="F18" s="665">
        <v>1.0758675398135975</v>
      </c>
      <c r="G18" s="665">
        <v>1.0210941831103313</v>
      </c>
      <c r="H18" s="665">
        <v>0.78654296981529936</v>
      </c>
      <c r="I18" s="648">
        <v>0.79015709885167718</v>
      </c>
      <c r="K18" s="920"/>
      <c r="L18" s="150"/>
      <c r="M18" s="150" t="s">
        <v>92</v>
      </c>
      <c r="N18" s="807">
        <v>3178.5748450741939</v>
      </c>
      <c r="O18" s="807">
        <v>5367.5605613596535</v>
      </c>
      <c r="P18" s="807">
        <v>4444.672276172987</v>
      </c>
      <c r="Q18" s="807">
        <v>4449.6693669254373</v>
      </c>
      <c r="R18" s="807">
        <v>3909.7037266321954</v>
      </c>
      <c r="S18" s="800">
        <v>4618.4159536847073</v>
      </c>
    </row>
    <row r="19" spans="1:19" ht="14.45" customHeight="1" x14ac:dyDescent="0.25">
      <c r="A19" s="920"/>
      <c r="B19" s="822" t="s">
        <v>34</v>
      </c>
      <c r="C19" s="150" t="s">
        <v>91</v>
      </c>
      <c r="D19" s="649">
        <v>2.4888570393586695</v>
      </c>
      <c r="E19" s="649">
        <v>3.9328937429286746</v>
      </c>
      <c r="F19" s="649">
        <v>3.200472942035621</v>
      </c>
      <c r="G19" s="649">
        <v>3.873904952554017</v>
      </c>
      <c r="H19" s="649">
        <v>4.879902669652866</v>
      </c>
      <c r="I19" s="648">
        <v>5.0437610780829933</v>
      </c>
      <c r="K19" s="920"/>
      <c r="L19" s="150" t="s">
        <v>34</v>
      </c>
      <c r="M19" s="150" t="s">
        <v>91</v>
      </c>
      <c r="N19" s="807">
        <v>6321</v>
      </c>
      <c r="O19" s="807">
        <v>11923</v>
      </c>
      <c r="P19" s="807">
        <v>11044</v>
      </c>
      <c r="Q19" s="807">
        <v>15946</v>
      </c>
      <c r="R19" s="807">
        <v>20416</v>
      </c>
      <c r="S19" s="800">
        <v>23789</v>
      </c>
    </row>
    <row r="20" spans="1:19" ht="14.45" customHeight="1" x14ac:dyDescent="0.25">
      <c r="A20" s="920"/>
      <c r="B20" s="822"/>
      <c r="C20" s="150" t="s">
        <v>92</v>
      </c>
      <c r="D20" s="649">
        <v>0.4770414360226638</v>
      </c>
      <c r="E20" s="649">
        <v>0.69686657228141224</v>
      </c>
      <c r="F20" s="649">
        <v>0.43128976788169016</v>
      </c>
      <c r="G20" s="649">
        <v>0.41518624954992561</v>
      </c>
      <c r="H20" s="649">
        <v>0.3989846777281727</v>
      </c>
      <c r="I20" s="648">
        <v>0.38258836940081298</v>
      </c>
      <c r="K20" s="920"/>
      <c r="L20" s="150"/>
      <c r="M20" s="150" t="s">
        <v>92</v>
      </c>
      <c r="N20" s="807">
        <v>1226.036890686097</v>
      </c>
      <c r="O20" s="807">
        <v>2169.1133571054484</v>
      </c>
      <c r="P20" s="807">
        <v>1502.4623003147171</v>
      </c>
      <c r="Q20" s="807">
        <v>1653.9379118039774</v>
      </c>
      <c r="R20" s="807">
        <v>1751.4826918425749</v>
      </c>
      <c r="S20" s="800">
        <v>1862.9525112506221</v>
      </c>
    </row>
    <row r="21" spans="1:19" ht="14.45" customHeight="1" x14ac:dyDescent="0.25">
      <c r="A21" s="920"/>
      <c r="B21" s="822" t="s">
        <v>36</v>
      </c>
      <c r="C21" s="150" t="s">
        <v>91</v>
      </c>
      <c r="D21" s="649">
        <v>6.1</v>
      </c>
      <c r="E21" s="649">
        <v>6.5</v>
      </c>
      <c r="F21" s="649">
        <v>7</v>
      </c>
      <c r="G21" s="649">
        <v>11.7</v>
      </c>
      <c r="H21" s="649">
        <v>10.9</v>
      </c>
      <c r="I21" s="648">
        <v>12.5</v>
      </c>
      <c r="K21" s="920"/>
      <c r="L21" s="150" t="s">
        <v>36</v>
      </c>
      <c r="M21" s="150" t="s">
        <v>91</v>
      </c>
      <c r="N21" s="807">
        <v>15385</v>
      </c>
      <c r="O21" s="807">
        <v>19766</v>
      </c>
      <c r="P21" s="807">
        <v>24111</v>
      </c>
      <c r="Q21" s="807">
        <v>48198</v>
      </c>
      <c r="R21" s="807">
        <v>45419</v>
      </c>
      <c r="S21" s="800">
        <v>58976</v>
      </c>
    </row>
    <row r="22" spans="1:19" ht="14.45" customHeight="1" x14ac:dyDescent="0.25">
      <c r="A22" s="920"/>
      <c r="B22" s="822"/>
      <c r="C22" s="150" t="s">
        <v>92</v>
      </c>
      <c r="D22" s="649">
        <v>0.7</v>
      </c>
      <c r="E22" s="649">
        <v>0.7</v>
      </c>
      <c r="F22" s="649">
        <v>0.6</v>
      </c>
      <c r="G22" s="649">
        <v>1.7</v>
      </c>
      <c r="H22" s="649">
        <v>0.57279462999999997</v>
      </c>
      <c r="I22" s="648">
        <v>0.7</v>
      </c>
      <c r="K22" s="920"/>
      <c r="L22" s="150"/>
      <c r="M22" s="150" t="s">
        <v>92</v>
      </c>
      <c r="N22" s="807">
        <v>1880.992166920757</v>
      </c>
      <c r="O22" s="807">
        <v>2234.8880217463829</v>
      </c>
      <c r="P22" s="807">
        <v>2047.169070584966</v>
      </c>
      <c r="Q22" s="807">
        <v>7810.8058492535256</v>
      </c>
      <c r="R22" s="807">
        <v>2497.4477642494153</v>
      </c>
      <c r="S22" s="800">
        <v>3530.1683694046556</v>
      </c>
    </row>
    <row r="23" spans="1:19" ht="14.45" customHeight="1" x14ac:dyDescent="0.25">
      <c r="A23" s="920"/>
      <c r="B23" s="822" t="s">
        <v>37</v>
      </c>
      <c r="C23" s="150" t="s">
        <v>91</v>
      </c>
      <c r="D23" s="361">
        <v>100</v>
      </c>
      <c r="E23" s="361">
        <v>100</v>
      </c>
      <c r="F23" s="361">
        <v>100</v>
      </c>
      <c r="G23" s="361">
        <v>100</v>
      </c>
      <c r="H23" s="361">
        <v>100</v>
      </c>
      <c r="I23" s="368">
        <v>100</v>
      </c>
      <c r="K23" s="920"/>
      <c r="L23" s="150" t="s">
        <v>37</v>
      </c>
      <c r="M23" s="150" t="s">
        <v>91</v>
      </c>
      <c r="N23" s="807">
        <v>253972</v>
      </c>
      <c r="O23" s="807">
        <v>303161</v>
      </c>
      <c r="P23" s="807">
        <v>345074</v>
      </c>
      <c r="Q23" s="807">
        <v>411626</v>
      </c>
      <c r="R23" s="807">
        <v>418369</v>
      </c>
      <c r="S23" s="800">
        <v>471652</v>
      </c>
    </row>
    <row r="24" spans="1:19" ht="14.45" customHeight="1" x14ac:dyDescent="0.25">
      <c r="A24" s="705"/>
      <c r="B24" s="150"/>
      <c r="C24" s="150" t="s">
        <v>92</v>
      </c>
      <c r="D24" s="361">
        <v>0</v>
      </c>
      <c r="E24" s="361">
        <v>0</v>
      </c>
      <c r="F24" s="361">
        <v>0</v>
      </c>
      <c r="G24" s="361">
        <v>0</v>
      </c>
      <c r="H24" s="361">
        <v>0</v>
      </c>
      <c r="I24" s="368">
        <v>0</v>
      </c>
      <c r="K24" s="421"/>
      <c r="L24" s="150"/>
      <c r="M24" s="150" t="s">
        <v>92</v>
      </c>
      <c r="N24" s="807">
        <v>7434.3562876954702</v>
      </c>
      <c r="O24" s="807">
        <v>9928.1372337467874</v>
      </c>
      <c r="P24" s="807">
        <v>12826.321587697515</v>
      </c>
      <c r="Q24" s="807">
        <v>12840.827630472544</v>
      </c>
      <c r="R24" s="807">
        <v>9279.9442837967908</v>
      </c>
      <c r="S24" s="800">
        <v>10943.193943676839</v>
      </c>
    </row>
    <row r="25" spans="1:19" s="631" customFormat="1" ht="14.45" customHeight="1" x14ac:dyDescent="0.25">
      <c r="A25" s="705"/>
      <c r="B25" s="150"/>
      <c r="C25" s="150"/>
      <c r="D25" s="133"/>
      <c r="E25" s="133"/>
      <c r="F25" s="133"/>
      <c r="G25" s="133"/>
      <c r="H25" s="133"/>
      <c r="I25" s="257"/>
      <c r="K25" s="634"/>
      <c r="L25" s="150"/>
      <c r="M25" s="150"/>
      <c r="R25" s="133"/>
      <c r="S25" s="257"/>
    </row>
    <row r="26" spans="1:19" ht="14.45" customHeight="1" x14ac:dyDescent="0.25">
      <c r="A26" s="920" t="s">
        <v>12</v>
      </c>
      <c r="B26" s="840" t="s">
        <v>58</v>
      </c>
      <c r="C26" s="150" t="s">
        <v>91</v>
      </c>
      <c r="D26" s="649">
        <v>3.5533214495233412</v>
      </c>
      <c r="E26" s="649">
        <v>3.962322317653467</v>
      </c>
      <c r="F26" s="649">
        <v>2.984281503201339</v>
      </c>
      <c r="G26" s="649">
        <v>2.7908519096011122</v>
      </c>
      <c r="H26" s="649">
        <v>2.3247166768957754</v>
      </c>
      <c r="I26" s="648">
        <v>2.2934972192211398</v>
      </c>
      <c r="K26" s="920" t="s">
        <v>12</v>
      </c>
      <c r="L26" s="840" t="s">
        <v>58</v>
      </c>
      <c r="M26" s="150" t="s">
        <v>91</v>
      </c>
      <c r="N26" s="807">
        <v>144579</v>
      </c>
      <c r="O26" s="807">
        <v>173642</v>
      </c>
      <c r="P26" s="807">
        <v>137928</v>
      </c>
      <c r="Q26" s="807">
        <v>134743</v>
      </c>
      <c r="R26" s="807">
        <v>116852</v>
      </c>
      <c r="S26" s="800">
        <v>121278</v>
      </c>
    </row>
    <row r="27" spans="1:19" ht="14.45" customHeight="1" x14ac:dyDescent="0.25">
      <c r="A27" s="920"/>
      <c r="B27" s="840"/>
      <c r="C27" s="150" t="s">
        <v>92</v>
      </c>
      <c r="D27" s="649">
        <v>0.10919326762399104</v>
      </c>
      <c r="E27" s="649">
        <v>0.13503057884603453</v>
      </c>
      <c r="F27" s="649">
        <v>0.13621131669601724</v>
      </c>
      <c r="G27" s="649">
        <v>0.11277773683142345</v>
      </c>
      <c r="H27" s="649">
        <v>6.9876845283537534E-2</v>
      </c>
      <c r="I27" s="648">
        <v>8.3918639968558473E-2</v>
      </c>
      <c r="K27" s="920"/>
      <c r="L27" s="840"/>
      <c r="M27" s="150" t="s">
        <v>92</v>
      </c>
      <c r="N27" s="807">
        <v>4436.0723183159607</v>
      </c>
      <c r="O27" s="807">
        <v>6107.5560267150913</v>
      </c>
      <c r="P27" s="807">
        <v>6053.8095749446611</v>
      </c>
      <c r="Q27" s="807">
        <v>5719.698951518465</v>
      </c>
      <c r="R27" s="807">
        <v>3505.9101247497938</v>
      </c>
      <c r="S27" s="800">
        <v>4537.4069256118892</v>
      </c>
    </row>
    <row r="28" spans="1:19" ht="14.45" customHeight="1" x14ac:dyDescent="0.25">
      <c r="A28" s="920"/>
      <c r="B28" s="841" t="s">
        <v>31</v>
      </c>
      <c r="C28" s="150" t="s">
        <v>91</v>
      </c>
      <c r="D28" s="649">
        <v>20.760801417406086</v>
      </c>
      <c r="E28" s="649">
        <v>19.102331203339595</v>
      </c>
      <c r="F28" s="649">
        <v>18.268728136299671</v>
      </c>
      <c r="G28" s="649">
        <v>16.445465059825718</v>
      </c>
      <c r="H28" s="649">
        <v>15.411026150376852</v>
      </c>
      <c r="I28" s="648">
        <v>14.888650651382484</v>
      </c>
      <c r="K28" s="920"/>
      <c r="L28" s="841" t="s">
        <v>31</v>
      </c>
      <c r="M28" s="150" t="s">
        <v>91</v>
      </c>
      <c r="N28" s="807">
        <v>844724</v>
      </c>
      <c r="O28" s="807">
        <v>837127</v>
      </c>
      <c r="P28" s="807">
        <v>844347</v>
      </c>
      <c r="Q28" s="807">
        <v>793991</v>
      </c>
      <c r="R28" s="807">
        <v>774636</v>
      </c>
      <c r="S28" s="800">
        <v>787298</v>
      </c>
    </row>
    <row r="29" spans="1:19" ht="14.45" customHeight="1" x14ac:dyDescent="0.25">
      <c r="A29" s="920"/>
      <c r="B29" s="841"/>
      <c r="C29" s="150" t="s">
        <v>92</v>
      </c>
      <c r="D29" s="649">
        <v>0.32592039626130737</v>
      </c>
      <c r="E29" s="649">
        <v>0.32867638455092818</v>
      </c>
      <c r="F29" s="649">
        <v>0.42220968526329866</v>
      </c>
      <c r="G29" s="649">
        <v>0.33289928600919838</v>
      </c>
      <c r="H29" s="649">
        <v>0.24710859339556948</v>
      </c>
      <c r="I29" s="648">
        <v>0.2562144394170377</v>
      </c>
      <c r="K29" s="920"/>
      <c r="L29" s="841"/>
      <c r="M29" s="150" t="s">
        <v>92</v>
      </c>
      <c r="N29" s="807">
        <v>13538.370938781982</v>
      </c>
      <c r="O29" s="807">
        <v>14678.718074890632</v>
      </c>
      <c r="P29" s="807">
        <v>23771.043689925296</v>
      </c>
      <c r="Q29" s="807">
        <v>17051.48512958131</v>
      </c>
      <c r="R29" s="807">
        <v>12557.433549575024</v>
      </c>
      <c r="S29" s="800">
        <v>13992.990256989591</v>
      </c>
    </row>
    <row r="30" spans="1:19" ht="14.45" customHeight="1" x14ac:dyDescent="0.25">
      <c r="A30" s="920"/>
      <c r="B30" s="841" t="s">
        <v>35</v>
      </c>
      <c r="C30" s="150" t="s">
        <v>91</v>
      </c>
      <c r="D30" s="649">
        <v>14.586143818350239</v>
      </c>
      <c r="E30" s="649">
        <v>13.840334671358539</v>
      </c>
      <c r="F30" s="649">
        <v>14.070940946156229</v>
      </c>
      <c r="G30" s="649">
        <v>13.754136267756747</v>
      </c>
      <c r="H30" s="649">
        <v>13.242302554160396</v>
      </c>
      <c r="I30" s="648">
        <v>12.295620932818977</v>
      </c>
      <c r="K30" s="920"/>
      <c r="L30" s="841" t="s">
        <v>35</v>
      </c>
      <c r="M30" s="150" t="s">
        <v>91</v>
      </c>
      <c r="N30" s="807">
        <v>593487</v>
      </c>
      <c r="O30" s="807">
        <v>606529</v>
      </c>
      <c r="P30" s="807">
        <v>650333</v>
      </c>
      <c r="Q30" s="807">
        <v>664053</v>
      </c>
      <c r="R30" s="807">
        <v>665625</v>
      </c>
      <c r="S30" s="800">
        <v>650181</v>
      </c>
    </row>
    <row r="31" spans="1:19" ht="14.45" customHeight="1" x14ac:dyDescent="0.25">
      <c r="A31" s="920"/>
      <c r="B31" s="841"/>
      <c r="C31" s="150" t="s">
        <v>92</v>
      </c>
      <c r="D31" s="649">
        <v>0.25589291034194583</v>
      </c>
      <c r="E31" s="649">
        <v>0.27362363972336884</v>
      </c>
      <c r="F31" s="649">
        <v>0.33043021068313883</v>
      </c>
      <c r="G31" s="649">
        <v>0.29849765312868792</v>
      </c>
      <c r="H31" s="649">
        <v>0.20875659139309968</v>
      </c>
      <c r="I31" s="648">
        <v>0.21005082690077137</v>
      </c>
      <c r="K31" s="920"/>
      <c r="L31" s="841"/>
      <c r="M31" s="150" t="s">
        <v>92</v>
      </c>
      <c r="N31" s="807">
        <v>10828.031589521934</v>
      </c>
      <c r="O31" s="807">
        <v>12080.951416422849</v>
      </c>
      <c r="P31" s="807">
        <v>19194.037911140127</v>
      </c>
      <c r="Q31" s="807">
        <v>18665.375271014283</v>
      </c>
      <c r="R31" s="807">
        <v>11511.107973998232</v>
      </c>
      <c r="S31" s="800">
        <v>11379.826012068759</v>
      </c>
    </row>
    <row r="32" spans="1:19" ht="14.45" customHeight="1" x14ac:dyDescent="0.25">
      <c r="A32" s="920"/>
      <c r="B32" s="841" t="s">
        <v>32</v>
      </c>
      <c r="C32" s="150" t="s">
        <v>91</v>
      </c>
      <c r="D32" s="649">
        <v>17.99831942314777</v>
      </c>
      <c r="E32" s="649">
        <v>15.542968134067525</v>
      </c>
      <c r="F32" s="649">
        <v>16.033026844859251</v>
      </c>
      <c r="G32" s="649">
        <v>14.783480778057442</v>
      </c>
      <c r="H32" s="649">
        <v>14.58685508121448</v>
      </c>
      <c r="I32" s="648">
        <v>13.900622684929973</v>
      </c>
      <c r="K32" s="920"/>
      <c r="L32" s="841" t="s">
        <v>32</v>
      </c>
      <c r="M32" s="150" t="s">
        <v>91</v>
      </c>
      <c r="N32" s="807">
        <v>732323</v>
      </c>
      <c r="O32" s="807">
        <v>681144</v>
      </c>
      <c r="P32" s="807">
        <v>741017</v>
      </c>
      <c r="Q32" s="807">
        <v>713750</v>
      </c>
      <c r="R32" s="807">
        <v>733209</v>
      </c>
      <c r="S32" s="800">
        <v>735052</v>
      </c>
    </row>
    <row r="33" spans="1:19" ht="14.45" customHeight="1" x14ac:dyDescent="0.25">
      <c r="A33" s="920"/>
      <c r="B33" s="822"/>
      <c r="C33" s="150" t="s">
        <v>92</v>
      </c>
      <c r="D33" s="649">
        <v>0.28847746000791574</v>
      </c>
      <c r="E33" s="649">
        <v>0.27162578497222284</v>
      </c>
      <c r="F33" s="649">
        <v>0.43610750747277238</v>
      </c>
      <c r="G33" s="649">
        <v>0.36427584648256012</v>
      </c>
      <c r="H33" s="649">
        <v>0.20352709367492705</v>
      </c>
      <c r="I33" s="648">
        <v>0.23830279858388087</v>
      </c>
      <c r="K33" s="920"/>
      <c r="L33" s="822"/>
      <c r="M33" s="150" t="s">
        <v>92</v>
      </c>
      <c r="N33" s="807">
        <v>12437.820357886831</v>
      </c>
      <c r="O33" s="807">
        <v>12058.191613848992</v>
      </c>
      <c r="P33" s="807">
        <v>30842.413254757827</v>
      </c>
      <c r="Q33" s="807">
        <v>22436.455919690899</v>
      </c>
      <c r="R33" s="807">
        <v>11720.027452868264</v>
      </c>
      <c r="S33" s="800">
        <v>12411.497181337043</v>
      </c>
    </row>
    <row r="34" spans="1:19" ht="14.45" customHeight="1" x14ac:dyDescent="0.25">
      <c r="A34" s="920"/>
      <c r="B34" s="822" t="s">
        <v>212</v>
      </c>
      <c r="C34" s="150" t="s">
        <v>91</v>
      </c>
      <c r="D34" s="649">
        <v>56.898586108427438</v>
      </c>
      <c r="E34" s="665">
        <v>52.447956326419117</v>
      </c>
      <c r="F34" s="665">
        <v>51.180336906531977</v>
      </c>
      <c r="G34" s="665">
        <v>47.773934015241018</v>
      </c>
      <c r="H34" s="665">
        <v>45.564900462647508</v>
      </c>
      <c r="I34" s="648">
        <v>43.378391488352577</v>
      </c>
      <c r="K34" s="920"/>
      <c r="L34" s="822" t="s">
        <v>212</v>
      </c>
      <c r="M34" s="150" t="s">
        <v>91</v>
      </c>
      <c r="N34" s="807">
        <v>2315113</v>
      </c>
      <c r="O34" s="807">
        <v>2298442</v>
      </c>
      <c r="P34" s="807">
        <v>2365461</v>
      </c>
      <c r="Q34" s="807">
        <v>2307424</v>
      </c>
      <c r="R34" s="807">
        <v>2290322</v>
      </c>
      <c r="S34" s="800">
        <v>2293809</v>
      </c>
    </row>
    <row r="35" spans="1:19" ht="14.45" customHeight="1" x14ac:dyDescent="0.25">
      <c r="A35" s="920"/>
      <c r="B35" s="822"/>
      <c r="C35" s="150" t="s">
        <v>92</v>
      </c>
      <c r="D35" s="649">
        <v>0.59500030160586537</v>
      </c>
      <c r="E35" s="665">
        <v>0.60220604446217718</v>
      </c>
      <c r="F35" s="665">
        <v>0.71569299878246051</v>
      </c>
      <c r="G35" s="665">
        <v>0.56600442362031178</v>
      </c>
      <c r="H35" s="665">
        <v>0.46510018245723567</v>
      </c>
      <c r="I35" s="648">
        <v>0.52701306831157935</v>
      </c>
      <c r="K35" s="920"/>
      <c r="L35" s="822"/>
      <c r="M35" s="150" t="s">
        <v>92</v>
      </c>
      <c r="N35" s="807">
        <v>26333.997053133306</v>
      </c>
      <c r="O35" s="807">
        <v>27737.778530101325</v>
      </c>
      <c r="P35" s="807">
        <v>61324.46526629755</v>
      </c>
      <c r="Q35" s="807">
        <v>44860.151182841779</v>
      </c>
      <c r="R35" s="807">
        <v>27110.05781998876</v>
      </c>
      <c r="S35" s="800">
        <v>28914.763248788338</v>
      </c>
    </row>
    <row r="36" spans="1:19" ht="14.45" customHeight="1" x14ac:dyDescent="0.25">
      <c r="A36" s="920"/>
      <c r="B36" s="822" t="s">
        <v>33</v>
      </c>
      <c r="C36" s="150" t="s">
        <v>91</v>
      </c>
      <c r="D36" s="649">
        <v>23.695740384055313</v>
      </c>
      <c r="E36" s="649">
        <v>26.795181283742046</v>
      </c>
      <c r="F36" s="649">
        <v>27.167611172751144</v>
      </c>
      <c r="G36" s="649">
        <v>27.900482681941931</v>
      </c>
      <c r="H36" s="649">
        <v>28.460053257681032</v>
      </c>
      <c r="I36" s="648">
        <v>28.269597025817589</v>
      </c>
      <c r="K36" s="920"/>
      <c r="L36" s="822" t="s">
        <v>33</v>
      </c>
      <c r="M36" s="150" t="s">
        <v>91</v>
      </c>
      <c r="N36" s="807">
        <v>964142</v>
      </c>
      <c r="O36" s="807">
        <v>1174253</v>
      </c>
      <c r="P36" s="807">
        <v>1255637</v>
      </c>
      <c r="Q36" s="807">
        <v>1347042</v>
      </c>
      <c r="R36" s="807">
        <v>1430546</v>
      </c>
      <c r="S36" s="800">
        <v>1494870</v>
      </c>
    </row>
    <row r="37" spans="1:19" ht="14.45" customHeight="1" x14ac:dyDescent="0.25">
      <c r="A37" s="920"/>
      <c r="B37" s="822"/>
      <c r="C37" s="150" t="s">
        <v>92</v>
      </c>
      <c r="D37" s="649">
        <v>0.33983665223178716</v>
      </c>
      <c r="E37" s="649">
        <v>0.41860602575379335</v>
      </c>
      <c r="F37" s="649">
        <v>0.73004469813826534</v>
      </c>
      <c r="G37" s="649">
        <v>0.39414577282744362</v>
      </c>
      <c r="H37" s="649">
        <v>0.32965938152498786</v>
      </c>
      <c r="I37" s="648">
        <v>0.33267578177343188</v>
      </c>
      <c r="K37" s="920"/>
      <c r="L37" s="822"/>
      <c r="M37" s="150" t="s">
        <v>92</v>
      </c>
      <c r="N37" s="807">
        <v>15420.052984342487</v>
      </c>
      <c r="O37" s="807">
        <v>22913.794032216407</v>
      </c>
      <c r="P37" s="807">
        <v>56611.845871123332</v>
      </c>
      <c r="Q37" s="807">
        <v>30190.548309617679</v>
      </c>
      <c r="R37" s="807">
        <v>20806.798953734818</v>
      </c>
      <c r="S37" s="800">
        <v>23058.261557770951</v>
      </c>
    </row>
    <row r="38" spans="1:19" ht="14.45" customHeight="1" x14ac:dyDescent="0.25">
      <c r="A38" s="920"/>
      <c r="B38" s="822" t="s">
        <v>34</v>
      </c>
      <c r="C38" s="150" t="s">
        <v>91</v>
      </c>
      <c r="D38" s="649">
        <v>5.0665041961580704</v>
      </c>
      <c r="E38" s="649">
        <v>5.0550745961793373</v>
      </c>
      <c r="F38" s="649">
        <v>5.0373922285093133</v>
      </c>
      <c r="G38" s="649">
        <v>5.1257408828125133</v>
      </c>
      <c r="H38" s="649">
        <v>5.6494721481426957</v>
      </c>
      <c r="I38" s="648">
        <v>6.1322371970611433</v>
      </c>
      <c r="K38" s="920"/>
      <c r="L38" s="822" t="s">
        <v>34</v>
      </c>
      <c r="M38" s="150" t="s">
        <v>91</v>
      </c>
      <c r="N38" s="807">
        <v>206148</v>
      </c>
      <c r="O38" s="807">
        <v>221530</v>
      </c>
      <c r="P38" s="807">
        <v>232819</v>
      </c>
      <c r="Q38" s="807">
        <v>247472</v>
      </c>
      <c r="R38" s="807">
        <v>283971</v>
      </c>
      <c r="S38" s="800">
        <v>324267</v>
      </c>
    </row>
    <row r="39" spans="1:19" ht="14.45" customHeight="1" x14ac:dyDescent="0.25">
      <c r="A39" s="920"/>
      <c r="B39" s="822"/>
      <c r="C39" s="150" t="s">
        <v>92</v>
      </c>
      <c r="D39" s="649">
        <v>0.17946997110117843</v>
      </c>
      <c r="E39" s="649">
        <v>0.21377994656832555</v>
      </c>
      <c r="F39" s="649">
        <v>0.24966353850194925</v>
      </c>
      <c r="G39" s="649">
        <v>0.20463255741423872</v>
      </c>
      <c r="H39" s="649">
        <v>0.17046696738708342</v>
      </c>
      <c r="I39" s="648">
        <v>0.18921735888246183</v>
      </c>
      <c r="K39" s="920"/>
      <c r="L39" s="822"/>
      <c r="M39" s="150" t="s">
        <v>92</v>
      </c>
      <c r="N39" s="807">
        <v>7716.3025144214453</v>
      </c>
      <c r="O39" s="807">
        <v>9706.0808904684945</v>
      </c>
      <c r="P39" s="807">
        <v>12800.661497768357</v>
      </c>
      <c r="Q39" s="807">
        <v>11217.509553112952</v>
      </c>
      <c r="R39" s="807">
        <v>9914.5360599475152</v>
      </c>
      <c r="S39" s="800">
        <v>11291.033948945522</v>
      </c>
    </row>
    <row r="40" spans="1:19" ht="14.45" customHeight="1" x14ac:dyDescent="0.25">
      <c r="A40" s="920"/>
      <c r="B40" s="822" t="s">
        <v>36</v>
      </c>
      <c r="C40" s="150" t="s">
        <v>91</v>
      </c>
      <c r="D40" s="649">
        <v>14.339169311359182</v>
      </c>
      <c r="E40" s="649">
        <v>15.701787793659491</v>
      </c>
      <c r="F40" s="649">
        <v>16.438019168223054</v>
      </c>
      <c r="G40" s="649">
        <v>19.19984242000454</v>
      </c>
      <c r="H40" s="649">
        <v>20.325574131528764</v>
      </c>
      <c r="I40" s="648">
        <v>22.219774288768697</v>
      </c>
      <c r="K40" s="920"/>
      <c r="L40" s="822" t="s">
        <v>36</v>
      </c>
      <c r="M40" s="150" t="s">
        <v>91</v>
      </c>
      <c r="N40" s="807">
        <v>583438</v>
      </c>
      <c r="O40" s="807">
        <v>688104</v>
      </c>
      <c r="P40" s="807">
        <v>759735</v>
      </c>
      <c r="Q40" s="807">
        <v>926973</v>
      </c>
      <c r="R40" s="807">
        <v>1021666</v>
      </c>
      <c r="S40" s="800">
        <v>1174961</v>
      </c>
    </row>
    <row r="41" spans="1:19" ht="14.45" customHeight="1" x14ac:dyDescent="0.25">
      <c r="A41" s="920"/>
      <c r="B41" s="822"/>
      <c r="C41" s="150" t="s">
        <v>92</v>
      </c>
      <c r="D41" s="649">
        <v>0.50829837651217658</v>
      </c>
      <c r="E41" s="649">
        <v>0.4927184802966349</v>
      </c>
      <c r="F41" s="649">
        <v>0.61411195036973354</v>
      </c>
      <c r="G41" s="649">
        <v>0.55646310881758798</v>
      </c>
      <c r="H41" s="649">
        <v>0.47151808009685336</v>
      </c>
      <c r="I41" s="648">
        <v>0.51126057184684059</v>
      </c>
      <c r="K41" s="920"/>
      <c r="L41" s="822"/>
      <c r="M41" s="150" t="s">
        <v>92</v>
      </c>
      <c r="N41" s="807">
        <v>22815.620025752371</v>
      </c>
      <c r="O41" s="807">
        <v>23864.062196111667</v>
      </c>
      <c r="P41" s="807">
        <v>31342.660077276483</v>
      </c>
      <c r="Q41" s="807">
        <v>32633.057134971823</v>
      </c>
      <c r="R41" s="807">
        <v>28850.580133364849</v>
      </c>
      <c r="S41" s="800">
        <v>33012.76759374683</v>
      </c>
    </row>
    <row r="42" spans="1:19" ht="14.45" customHeight="1" x14ac:dyDescent="0.25">
      <c r="A42" s="920"/>
      <c r="B42" s="822" t="s">
        <v>37</v>
      </c>
      <c r="C42" s="150" t="s">
        <v>91</v>
      </c>
      <c r="D42" s="361">
        <v>100</v>
      </c>
      <c r="E42" s="361">
        <v>100</v>
      </c>
      <c r="F42" s="361">
        <v>100</v>
      </c>
      <c r="G42" s="361">
        <v>100</v>
      </c>
      <c r="H42" s="361">
        <v>100</v>
      </c>
      <c r="I42" s="368">
        <v>100</v>
      </c>
      <c r="K42" s="920"/>
      <c r="L42" s="822" t="s">
        <v>37</v>
      </c>
      <c r="M42" s="150" t="s">
        <v>91</v>
      </c>
      <c r="N42" s="807">
        <v>4068841</v>
      </c>
      <c r="O42" s="807">
        <v>4382329</v>
      </c>
      <c r="P42" s="807">
        <v>4621816</v>
      </c>
      <c r="Q42" s="807">
        <v>4828024</v>
      </c>
      <c r="R42" s="807">
        <v>5026505</v>
      </c>
      <c r="S42" s="800">
        <v>5287907</v>
      </c>
    </row>
    <row r="43" spans="1:19" ht="14.45" customHeight="1" x14ac:dyDescent="0.25">
      <c r="A43" s="705"/>
      <c r="B43" s="150"/>
      <c r="C43" s="150" t="s">
        <v>92</v>
      </c>
      <c r="D43" s="361">
        <v>0</v>
      </c>
      <c r="E43" s="361">
        <v>0</v>
      </c>
      <c r="F43" s="361">
        <v>0</v>
      </c>
      <c r="G43" s="361">
        <v>0</v>
      </c>
      <c r="H43" s="361">
        <v>0</v>
      </c>
      <c r="I43" s="368">
        <v>0</v>
      </c>
      <c r="K43" s="421"/>
      <c r="L43" s="150"/>
      <c r="M43" s="150" t="s">
        <v>92</v>
      </c>
      <c r="N43" s="807">
        <v>33911.789673245185</v>
      </c>
      <c r="O43" s="807">
        <v>40342.734177348757</v>
      </c>
      <c r="P43" s="807">
        <v>120145.57618522798</v>
      </c>
      <c r="Q43" s="807">
        <v>83364.484443267706</v>
      </c>
      <c r="R43" s="807">
        <v>52361.192516664865</v>
      </c>
      <c r="S43" s="800">
        <v>54634.876866475352</v>
      </c>
    </row>
    <row r="44" spans="1:19" s="631" customFormat="1" ht="14.45" customHeight="1" x14ac:dyDescent="0.25">
      <c r="A44" s="705"/>
      <c r="B44" s="150"/>
      <c r="C44" s="150"/>
      <c r="D44" s="133"/>
      <c r="E44" s="133"/>
      <c r="F44" s="133"/>
      <c r="G44" s="133"/>
      <c r="H44" s="133"/>
      <c r="I44" s="257"/>
      <c r="K44" s="634"/>
      <c r="L44" s="150"/>
      <c r="M44" s="150"/>
      <c r="R44" s="133"/>
      <c r="S44" s="257"/>
    </row>
    <row r="45" spans="1:19" ht="14.45" customHeight="1" x14ac:dyDescent="0.25">
      <c r="A45" s="920" t="s">
        <v>3</v>
      </c>
      <c r="B45" s="840" t="s">
        <v>58</v>
      </c>
      <c r="C45" s="150" t="s">
        <v>91</v>
      </c>
      <c r="D45" s="649">
        <v>3.7303304395990278</v>
      </c>
      <c r="E45" s="649">
        <v>4.1524152223139943</v>
      </c>
      <c r="F45" s="649">
        <v>3.1380401015524804</v>
      </c>
      <c r="G45" s="649">
        <v>2.9039710022053185</v>
      </c>
      <c r="H45" s="649">
        <v>2.4674594896355169</v>
      </c>
      <c r="I45" s="648">
        <v>2.3496722965200312</v>
      </c>
      <c r="K45" s="920" t="s">
        <v>3</v>
      </c>
      <c r="L45" s="840" t="s">
        <v>58</v>
      </c>
      <c r="M45" s="150" t="s">
        <v>91</v>
      </c>
      <c r="N45" s="807">
        <v>161366</v>
      </c>
      <c r="O45" s="807">
        <v>194561</v>
      </c>
      <c r="P45" s="807">
        <v>155863</v>
      </c>
      <c r="Q45" s="807">
        <v>152420</v>
      </c>
      <c r="R45" s="807">
        <v>134366</v>
      </c>
      <c r="S45" s="800">
        <v>135422</v>
      </c>
    </row>
    <row r="46" spans="1:19" ht="14.45" customHeight="1" x14ac:dyDescent="0.25">
      <c r="A46" s="920"/>
      <c r="B46" s="840"/>
      <c r="C46" s="150" t="s">
        <v>92</v>
      </c>
      <c r="D46" s="649">
        <v>0.10827785586864115</v>
      </c>
      <c r="E46" s="649">
        <v>0.13174436833404882</v>
      </c>
      <c r="F46" s="649">
        <v>0.13077501516662016</v>
      </c>
      <c r="G46" s="649">
        <v>0.1078414720365832</v>
      </c>
      <c r="H46" s="649">
        <v>6.9499712207912137E-2</v>
      </c>
      <c r="I46" s="648">
        <v>8.0370736670934501E-2</v>
      </c>
      <c r="K46" s="920"/>
      <c r="L46" s="840"/>
      <c r="M46" s="150" t="s">
        <v>92</v>
      </c>
      <c r="N46" s="807">
        <v>4686.1562562536683</v>
      </c>
      <c r="O46" s="807">
        <v>6351.7747405284672</v>
      </c>
      <c r="P46" s="807">
        <v>6240.9777292674735</v>
      </c>
      <c r="Q46" s="807">
        <v>5942.7156716131158</v>
      </c>
      <c r="R46" s="807">
        <v>3786.5845809604839</v>
      </c>
      <c r="S46" s="800">
        <v>4758.3714645036171</v>
      </c>
    </row>
    <row r="47" spans="1:19" ht="14.45" customHeight="1" x14ac:dyDescent="0.25">
      <c r="A47" s="920"/>
      <c r="B47" s="841" t="s">
        <v>31</v>
      </c>
      <c r="C47" s="150" t="s">
        <v>91</v>
      </c>
      <c r="D47" s="649">
        <v>21.441066276325003</v>
      </c>
      <c r="E47" s="649">
        <v>19.736334940422452</v>
      </c>
      <c r="F47" s="649">
        <v>19.032110636635803</v>
      </c>
      <c r="G47" s="649">
        <v>17.070270115791129</v>
      </c>
      <c r="H47" s="649">
        <v>15.99265083958924</v>
      </c>
      <c r="I47" s="648">
        <v>15.518643199671308</v>
      </c>
      <c r="K47" s="920"/>
      <c r="L47" s="841" t="s">
        <v>31</v>
      </c>
      <c r="M47" s="150" t="s">
        <v>91</v>
      </c>
      <c r="N47" s="807">
        <v>927494</v>
      </c>
      <c r="O47" s="807">
        <v>924744</v>
      </c>
      <c r="P47" s="807">
        <v>945304</v>
      </c>
      <c r="Q47" s="807">
        <v>895963</v>
      </c>
      <c r="R47" s="807">
        <v>870883</v>
      </c>
      <c r="S47" s="800">
        <v>894408</v>
      </c>
    </row>
    <row r="48" spans="1:19" ht="14.45" customHeight="1" x14ac:dyDescent="0.25">
      <c r="A48" s="920"/>
      <c r="B48" s="841"/>
      <c r="C48" s="150" t="s">
        <v>92</v>
      </c>
      <c r="D48" s="649">
        <v>0.32536121995858341</v>
      </c>
      <c r="E48" s="649">
        <v>0.32250585743051513</v>
      </c>
      <c r="F48" s="649">
        <v>0.39656184241882392</v>
      </c>
      <c r="G48" s="649">
        <v>0.32495510383149273</v>
      </c>
      <c r="H48" s="649">
        <v>0.23532544099919456</v>
      </c>
      <c r="I48" s="648">
        <v>0.2534001592571235</v>
      </c>
      <c r="K48" s="920"/>
      <c r="L48" s="841"/>
      <c r="M48" s="150" t="s">
        <v>92</v>
      </c>
      <c r="N48" s="807">
        <v>14569.491595776042</v>
      </c>
      <c r="O48" s="807">
        <v>15432.633456159361</v>
      </c>
      <c r="P48" s="807">
        <v>24816.738399949296</v>
      </c>
      <c r="Q48" s="807">
        <v>18042.305083488638</v>
      </c>
      <c r="R48" s="807">
        <v>13146.902562498666</v>
      </c>
      <c r="S48" s="800">
        <v>15194.346752048066</v>
      </c>
    </row>
    <row r="49" spans="1:19" ht="14.45" customHeight="1" x14ac:dyDescent="0.25">
      <c r="A49" s="920"/>
      <c r="B49" s="841" t="s">
        <v>35</v>
      </c>
      <c r="C49" s="150" t="s">
        <v>91</v>
      </c>
      <c r="D49" s="649">
        <v>14.774573759247748</v>
      </c>
      <c r="E49" s="649">
        <v>13.9610798443706</v>
      </c>
      <c r="F49" s="649">
        <v>14.261600317301168</v>
      </c>
      <c r="G49" s="649">
        <v>14.053966000943094</v>
      </c>
      <c r="H49" s="649">
        <v>13.54237979109433</v>
      </c>
      <c r="I49" s="648">
        <v>12.626014107541986</v>
      </c>
      <c r="K49" s="920"/>
      <c r="L49" s="841" t="s">
        <v>35</v>
      </c>
      <c r="M49" s="150" t="s">
        <v>91</v>
      </c>
      <c r="N49" s="807">
        <v>639116</v>
      </c>
      <c r="O49" s="807">
        <v>654145</v>
      </c>
      <c r="P49" s="807">
        <v>708358</v>
      </c>
      <c r="Q49" s="807">
        <v>737647</v>
      </c>
      <c r="R49" s="807">
        <v>737453</v>
      </c>
      <c r="S49" s="800">
        <v>727693</v>
      </c>
    </row>
    <row r="50" spans="1:19" ht="14.45" customHeight="1" x14ac:dyDescent="0.25">
      <c r="A50" s="920"/>
      <c r="B50" s="841"/>
      <c r="C50" s="150" t="s">
        <v>92</v>
      </c>
      <c r="D50" s="649">
        <v>0.24708635903773571</v>
      </c>
      <c r="E50" s="649">
        <v>0.2646847902884667</v>
      </c>
      <c r="F50" s="649">
        <v>0.31191417496777224</v>
      </c>
      <c r="G50" s="649">
        <v>0.29349536401353327</v>
      </c>
      <c r="H50" s="649">
        <v>0.20326030531934125</v>
      </c>
      <c r="I50" s="648">
        <v>0.19956180060057921</v>
      </c>
      <c r="K50" s="920"/>
      <c r="L50" s="841"/>
      <c r="M50" s="150" t="s">
        <v>92</v>
      </c>
      <c r="N50" s="807">
        <v>11206.753411742966</v>
      </c>
      <c r="O50" s="807">
        <v>12670.85642000113</v>
      </c>
      <c r="P50" s="807">
        <v>19624.198035701236</v>
      </c>
      <c r="Q50" s="807">
        <v>20382.414607928342</v>
      </c>
      <c r="R50" s="807">
        <v>12284.28342112547</v>
      </c>
      <c r="S50" s="800">
        <v>11916.025494210702</v>
      </c>
    </row>
    <row r="51" spans="1:19" ht="14.45" customHeight="1" x14ac:dyDescent="0.25">
      <c r="A51" s="920"/>
      <c r="B51" s="841" t="s">
        <v>32</v>
      </c>
      <c r="C51" s="150" t="s">
        <v>91</v>
      </c>
      <c r="D51" s="649">
        <v>17.814555191510994</v>
      </c>
      <c r="E51" s="649">
        <v>15.437040736401103</v>
      </c>
      <c r="F51" s="649">
        <v>15.980905556595779</v>
      </c>
      <c r="G51" s="649">
        <v>14.69496587233921</v>
      </c>
      <c r="H51" s="649">
        <v>14.502233028250746</v>
      </c>
      <c r="I51" s="648">
        <v>13.816535327326967</v>
      </c>
      <c r="K51" s="920"/>
      <c r="L51" s="841" t="s">
        <v>32</v>
      </c>
      <c r="M51" s="150" t="s">
        <v>91</v>
      </c>
      <c r="N51" s="807">
        <v>770619</v>
      </c>
      <c r="O51" s="807">
        <v>723301</v>
      </c>
      <c r="P51" s="807">
        <v>793754</v>
      </c>
      <c r="Q51" s="807">
        <v>771291</v>
      </c>
      <c r="R51" s="807">
        <v>789722</v>
      </c>
      <c r="S51" s="800">
        <v>796308</v>
      </c>
    </row>
    <row r="52" spans="1:19" ht="14.45" customHeight="1" x14ac:dyDescent="0.25">
      <c r="A52" s="920"/>
      <c r="B52" s="822"/>
      <c r="C52" s="150" t="s">
        <v>92</v>
      </c>
      <c r="D52" s="649">
        <v>0.27756771179354556</v>
      </c>
      <c r="E52" s="649">
        <v>0.25993033929377718</v>
      </c>
      <c r="F52" s="649">
        <v>0.41510903788544068</v>
      </c>
      <c r="G52" s="649">
        <v>0.32475573742413749</v>
      </c>
      <c r="H52" s="649">
        <v>0.19482566725745426</v>
      </c>
      <c r="I52" s="648">
        <v>0.22511219197616353</v>
      </c>
      <c r="K52" s="920"/>
      <c r="L52" s="822"/>
      <c r="M52" s="150" t="s">
        <v>92</v>
      </c>
      <c r="N52" s="807">
        <v>12766.854749008357</v>
      </c>
      <c r="O52" s="807">
        <v>12480.40673876511</v>
      </c>
      <c r="P52" s="807">
        <v>31765.04522027116</v>
      </c>
      <c r="Q52" s="807">
        <v>22615.423864233559</v>
      </c>
      <c r="R52" s="807">
        <v>12263.710630656251</v>
      </c>
      <c r="S52" s="800">
        <v>12919.192023663711</v>
      </c>
    </row>
    <row r="53" spans="1:19" ht="14.45" customHeight="1" x14ac:dyDescent="0.25">
      <c r="A53" s="920"/>
      <c r="B53" s="822" t="s">
        <v>212</v>
      </c>
      <c r="C53" s="150" t="s">
        <v>91</v>
      </c>
      <c r="D53" s="649">
        <v>57.760525666682774</v>
      </c>
      <c r="E53" s="649">
        <v>53.286870743508153</v>
      </c>
      <c r="F53" s="649">
        <v>52.217786180084524</v>
      </c>
      <c r="G53" s="649">
        <v>48.723172991278751</v>
      </c>
      <c r="H53" s="649">
        <v>46.50472314856983</v>
      </c>
      <c r="I53" s="648">
        <v>44.310864931060294</v>
      </c>
      <c r="K53" s="920"/>
      <c r="L53" s="822" t="s">
        <v>212</v>
      </c>
      <c r="M53" s="150" t="s">
        <v>91</v>
      </c>
      <c r="N53" s="807">
        <v>2498595</v>
      </c>
      <c r="O53" s="807">
        <v>2496751</v>
      </c>
      <c r="P53" s="807">
        <v>2593600</v>
      </c>
      <c r="Q53" s="807">
        <v>2558512</v>
      </c>
      <c r="R53" s="807">
        <v>2532424</v>
      </c>
      <c r="S53" s="800">
        <v>2553831</v>
      </c>
    </row>
    <row r="54" spans="1:19" ht="14.45" customHeight="1" x14ac:dyDescent="0.25">
      <c r="A54" s="920"/>
      <c r="B54" s="822"/>
      <c r="C54" s="150" t="s">
        <v>92</v>
      </c>
      <c r="D54" s="649">
        <v>0.58052235244706563</v>
      </c>
      <c r="E54" s="649">
        <v>0.59161855085304338</v>
      </c>
      <c r="F54" s="649">
        <v>0.69109789202895067</v>
      </c>
      <c r="G54" s="649">
        <v>0.55651013343686317</v>
      </c>
      <c r="H54" s="649">
        <v>0.44877472740526403</v>
      </c>
      <c r="I54" s="648">
        <v>0.50808920751426678</v>
      </c>
      <c r="K54" s="920"/>
      <c r="L54" s="822"/>
      <c r="M54" s="150" t="s">
        <v>92</v>
      </c>
      <c r="N54" s="807">
        <v>27830.909304336128</v>
      </c>
      <c r="O54" s="807">
        <v>29582.03057141928</v>
      </c>
      <c r="P54" s="807">
        <v>64481.692922678754</v>
      </c>
      <c r="Q54" s="807">
        <v>48588.357531236565</v>
      </c>
      <c r="R54" s="807">
        <v>29007.282020704919</v>
      </c>
      <c r="S54" s="800">
        <v>30976.541170466098</v>
      </c>
    </row>
    <row r="55" spans="1:19" ht="14.45" customHeight="1" x14ac:dyDescent="0.25">
      <c r="A55" s="920"/>
      <c r="B55" s="822" t="s">
        <v>33</v>
      </c>
      <c r="C55" s="150" t="s">
        <v>91</v>
      </c>
      <c r="D55" s="649">
        <v>23.467427746606802</v>
      </c>
      <c r="E55" s="665">
        <v>26.622957257405311</v>
      </c>
      <c r="F55" s="665">
        <v>26.896146280670603</v>
      </c>
      <c r="G55" s="665">
        <v>27.644062549119543</v>
      </c>
      <c r="H55" s="665">
        <v>28.304753265069266</v>
      </c>
      <c r="I55" s="648">
        <v>28.223394978209203</v>
      </c>
      <c r="K55" s="920"/>
      <c r="L55" s="822" t="s">
        <v>33</v>
      </c>
      <c r="M55" s="150" t="s">
        <v>91</v>
      </c>
      <c r="N55" s="807">
        <v>1015150</v>
      </c>
      <c r="O55" s="807">
        <v>1247416</v>
      </c>
      <c r="P55" s="807">
        <v>1335902</v>
      </c>
      <c r="Q55" s="807">
        <v>1450947</v>
      </c>
      <c r="R55" s="807">
        <v>1541341</v>
      </c>
      <c r="S55" s="800">
        <v>1626639</v>
      </c>
    </row>
    <row r="56" spans="1:19" ht="14.45" customHeight="1" x14ac:dyDescent="0.25">
      <c r="A56" s="920"/>
      <c r="B56" s="822"/>
      <c r="C56" s="150" t="s">
        <v>92</v>
      </c>
      <c r="D56" s="649">
        <v>0.32950518824176156</v>
      </c>
      <c r="E56" s="665">
        <v>0.40260578371479738</v>
      </c>
      <c r="F56" s="665">
        <v>0.68821236326212609</v>
      </c>
      <c r="G56" s="665">
        <v>0.36659884198855175</v>
      </c>
      <c r="H56" s="665">
        <v>0.31564749471117515</v>
      </c>
      <c r="I56" s="648">
        <v>0.3163708521414908</v>
      </c>
      <c r="K56" s="920"/>
      <c r="L56" s="822"/>
      <c r="M56" s="150" t="s">
        <v>92</v>
      </c>
      <c r="N56" s="807">
        <v>15884.798445662362</v>
      </c>
      <c r="O56" s="807">
        <v>23850.149213809193</v>
      </c>
      <c r="P56" s="807">
        <v>57013.829684998622</v>
      </c>
      <c r="Q56" s="807">
        <v>30846.148284502564</v>
      </c>
      <c r="R56" s="807">
        <v>21867.494968915846</v>
      </c>
      <c r="S56" s="800">
        <v>24065.087872460703</v>
      </c>
    </row>
    <row r="57" spans="1:19" ht="14.45" customHeight="1" x14ac:dyDescent="0.25">
      <c r="A57" s="920"/>
      <c r="B57" s="822" t="s">
        <v>34</v>
      </c>
      <c r="C57" s="150" t="s">
        <v>91</v>
      </c>
      <c r="D57" s="649">
        <v>4.9116888202667592</v>
      </c>
      <c r="E57" s="649">
        <v>4.9824671485799774</v>
      </c>
      <c r="F57" s="649">
        <v>4.9097725135849597</v>
      </c>
      <c r="G57" s="649">
        <v>5.0214006392089425</v>
      </c>
      <c r="H57" s="649">
        <v>5.589677386181668</v>
      </c>
      <c r="I57" s="648">
        <v>6.0452590656763787</v>
      </c>
      <c r="K57" s="920"/>
      <c r="L57" s="822" t="s">
        <v>34</v>
      </c>
      <c r="M57" s="150" t="s">
        <v>91</v>
      </c>
      <c r="N57" s="807">
        <v>212469</v>
      </c>
      <c r="O57" s="807">
        <v>233453</v>
      </c>
      <c r="P57" s="807">
        <v>243863</v>
      </c>
      <c r="Q57" s="807">
        <v>263557</v>
      </c>
      <c r="R57" s="807">
        <v>304387</v>
      </c>
      <c r="S57" s="800">
        <v>348415</v>
      </c>
    </row>
    <row r="58" spans="1:19" ht="14.45" customHeight="1" x14ac:dyDescent="0.25">
      <c r="A58" s="920"/>
      <c r="B58" s="822"/>
      <c r="C58" s="150" t="s">
        <v>92</v>
      </c>
      <c r="D58" s="649">
        <v>0.17464957474593967</v>
      </c>
      <c r="E58" s="649">
        <v>0.20790957701797871</v>
      </c>
      <c r="F58" s="649">
        <v>0.23405418384396157</v>
      </c>
      <c r="G58" s="649">
        <v>0.19143634298248097</v>
      </c>
      <c r="H58" s="649">
        <v>0.15965743427635129</v>
      </c>
      <c r="I58" s="648">
        <v>0.18164455445682987</v>
      </c>
      <c r="K58" s="920"/>
      <c r="L58" s="822"/>
      <c r="M58" s="150" t="s">
        <v>92</v>
      </c>
      <c r="N58" s="807">
        <v>7926.6919686710517</v>
      </c>
      <c r="O58" s="807">
        <v>10167.812069436068</v>
      </c>
      <c r="P58" s="807">
        <v>12981.395536200889</v>
      </c>
      <c r="Q58" s="807">
        <v>11348.108856131412</v>
      </c>
      <c r="R58" s="807">
        <v>10030.168505044721</v>
      </c>
      <c r="S58" s="800">
        <v>11718.834524900774</v>
      </c>
    </row>
    <row r="59" spans="1:19" ht="14.45" customHeight="1" x14ac:dyDescent="0.25">
      <c r="A59" s="920"/>
      <c r="B59" s="822" t="s">
        <v>36</v>
      </c>
      <c r="C59" s="150" t="s">
        <v>91</v>
      </c>
      <c r="D59" s="649">
        <v>13.86035776644367</v>
      </c>
      <c r="E59" s="649">
        <v>15.107704850506565</v>
      </c>
      <c r="F59" s="649">
        <v>15.78142459365921</v>
      </c>
      <c r="G59" s="649">
        <v>18.611363820392764</v>
      </c>
      <c r="H59" s="649">
        <v>19.60084620017923</v>
      </c>
      <c r="I59" s="648">
        <v>21.420481025054126</v>
      </c>
      <c r="K59" s="920"/>
      <c r="L59" s="822" t="s">
        <v>36</v>
      </c>
      <c r="M59" s="150" t="s">
        <v>91</v>
      </c>
      <c r="N59" s="807">
        <v>599569</v>
      </c>
      <c r="O59" s="807">
        <v>707870</v>
      </c>
      <c r="P59" s="807">
        <v>783846</v>
      </c>
      <c r="Q59" s="807">
        <v>976850</v>
      </c>
      <c r="R59" s="807">
        <v>1067368</v>
      </c>
      <c r="S59" s="800">
        <v>1234557</v>
      </c>
    </row>
    <row r="60" spans="1:19" ht="14.45" customHeight="1" x14ac:dyDescent="0.25">
      <c r="A60" s="920"/>
      <c r="B60" s="822"/>
      <c r="C60" s="150" t="s">
        <v>92</v>
      </c>
      <c r="D60" s="649">
        <v>0.49085884708274657</v>
      </c>
      <c r="E60" s="649">
        <v>0.47231044264443395</v>
      </c>
      <c r="F60" s="649">
        <v>0.57918749227802491</v>
      </c>
      <c r="G60" s="649">
        <v>0.55327124150071583</v>
      </c>
      <c r="H60" s="649">
        <v>0.4499286554457001</v>
      </c>
      <c r="I60" s="648">
        <v>0.49286451615814736</v>
      </c>
      <c r="K60" s="920"/>
      <c r="L60" s="822"/>
      <c r="M60" s="150" t="s">
        <v>92</v>
      </c>
      <c r="N60" s="807">
        <v>23107.7759994833</v>
      </c>
      <c r="O60" s="807">
        <v>24195.684048338935</v>
      </c>
      <c r="P60" s="807">
        <v>31756.36519468225</v>
      </c>
      <c r="Q60" s="807">
        <v>35480.457930218661</v>
      </c>
      <c r="R60" s="807">
        <v>29537.329260116298</v>
      </c>
      <c r="S60" s="800">
        <v>34378.730120734421</v>
      </c>
    </row>
    <row r="61" spans="1:19" ht="14.45" customHeight="1" x14ac:dyDescent="0.25">
      <c r="A61" s="920"/>
      <c r="B61" s="822" t="s">
        <v>37</v>
      </c>
      <c r="C61" s="150" t="s">
        <v>91</v>
      </c>
      <c r="D61" s="361">
        <v>100</v>
      </c>
      <c r="E61" s="361">
        <v>100</v>
      </c>
      <c r="F61" s="361">
        <v>100</v>
      </c>
      <c r="G61" s="361">
        <v>100</v>
      </c>
      <c r="H61" s="361">
        <v>100</v>
      </c>
      <c r="I61" s="368">
        <v>100</v>
      </c>
      <c r="K61" s="920"/>
      <c r="L61" s="822" t="s">
        <v>37</v>
      </c>
      <c r="M61" s="150" t="s">
        <v>91</v>
      </c>
      <c r="N61" s="807">
        <v>4325783</v>
      </c>
      <c r="O61" s="807">
        <v>4685490</v>
      </c>
      <c r="P61" s="807">
        <v>4966890</v>
      </c>
      <c r="Q61" s="807">
        <v>5248675</v>
      </c>
      <c r="R61" s="807">
        <v>5445520</v>
      </c>
      <c r="S61" s="800">
        <v>5763442</v>
      </c>
    </row>
    <row r="62" spans="1:19" ht="14.45" customHeight="1" x14ac:dyDescent="0.25">
      <c r="A62" s="705"/>
      <c r="B62" s="150"/>
      <c r="C62" s="150" t="s">
        <v>92</v>
      </c>
      <c r="D62" s="361">
        <v>0</v>
      </c>
      <c r="E62" s="361">
        <v>0</v>
      </c>
      <c r="F62" s="361">
        <v>0</v>
      </c>
      <c r="G62" s="361">
        <v>0</v>
      </c>
      <c r="H62" s="361">
        <v>0</v>
      </c>
      <c r="I62" s="368">
        <v>0</v>
      </c>
      <c r="K62" s="421"/>
      <c r="L62" s="150"/>
      <c r="M62" s="150" t="s">
        <v>92</v>
      </c>
      <c r="N62" s="807">
        <v>34285.003293846283</v>
      </c>
      <c r="O62" s="807">
        <v>42472.320430088323</v>
      </c>
      <c r="P62" s="807">
        <v>123292.29209987736</v>
      </c>
      <c r="Q62" s="807">
        <v>89309.040366044923</v>
      </c>
      <c r="R62" s="807">
        <v>54833.797158497284</v>
      </c>
      <c r="S62" s="800">
        <v>57563.685710909114</v>
      </c>
    </row>
    <row r="63" spans="1:19" ht="14.45" customHeight="1" x14ac:dyDescent="0.25">
      <c r="A63" s="925"/>
      <c r="B63" s="926" t="s">
        <v>37</v>
      </c>
      <c r="C63" s="927">
        <v>100</v>
      </c>
      <c r="D63" s="927">
        <v>100</v>
      </c>
      <c r="E63" s="927">
        <v>100</v>
      </c>
      <c r="F63" s="91"/>
      <c r="G63" s="91"/>
      <c r="H63" s="91"/>
      <c r="I63" s="263"/>
      <c r="K63" s="925"/>
      <c r="L63" s="926" t="s">
        <v>37</v>
      </c>
      <c r="M63" s="926"/>
      <c r="N63" s="927">
        <v>100</v>
      </c>
      <c r="O63" s="927">
        <v>100</v>
      </c>
      <c r="P63" s="91"/>
      <c r="Q63" s="91"/>
      <c r="R63" s="91"/>
      <c r="S63" s="263"/>
    </row>
    <row r="64" spans="1:19" ht="14.45" customHeight="1" x14ac:dyDescent="0.25">
      <c r="A64" s="923" t="s">
        <v>625</v>
      </c>
      <c r="B64" s="923"/>
      <c r="C64" s="923"/>
      <c r="D64" s="923"/>
      <c r="E64" s="923"/>
      <c r="F64" s="923"/>
      <c r="G64" s="923"/>
      <c r="H64" s="923"/>
      <c r="I64" s="923"/>
      <c r="K64" s="923" t="s">
        <v>625</v>
      </c>
      <c r="L64" s="923"/>
      <c r="M64" s="923"/>
      <c r="N64" s="923"/>
      <c r="O64" s="923"/>
      <c r="P64" s="923"/>
      <c r="Q64" s="923"/>
      <c r="R64" s="923"/>
      <c r="S64" s="923"/>
    </row>
    <row r="65" spans="1:19" ht="14.45" customHeight="1" x14ac:dyDescent="0.25">
      <c r="A65" s="921" t="s">
        <v>6</v>
      </c>
      <c r="B65" s="921"/>
      <c r="C65" s="921"/>
      <c r="D65" s="921"/>
      <c r="E65" s="921"/>
      <c r="F65" s="921"/>
      <c r="G65" s="921"/>
      <c r="H65" s="921"/>
      <c r="I65" s="921"/>
      <c r="K65" s="921" t="s">
        <v>6</v>
      </c>
      <c r="L65" s="921"/>
      <c r="M65" s="921"/>
      <c r="N65" s="921"/>
      <c r="O65" s="921"/>
      <c r="P65" s="921"/>
      <c r="Q65" s="921"/>
      <c r="R65" s="921"/>
      <c r="S65" s="921"/>
    </row>
    <row r="66" spans="1:19" s="792" customFormat="1" ht="14.45" customHeight="1" x14ac:dyDescent="0.25">
      <c r="A66" s="397"/>
      <c r="B66" s="397"/>
      <c r="C66" s="397"/>
      <c r="D66" s="397"/>
      <c r="E66" s="397"/>
      <c r="F66" s="397"/>
      <c r="G66" s="397"/>
      <c r="H66" s="397"/>
      <c r="I66" s="397"/>
      <c r="K66" s="397"/>
      <c r="L66" s="397"/>
      <c r="M66" s="397"/>
      <c r="N66" s="397"/>
      <c r="O66" s="397"/>
      <c r="P66" s="397"/>
      <c r="Q66" s="397"/>
      <c r="R66" s="397"/>
      <c r="S66" s="397"/>
    </row>
  </sheetData>
  <mergeCells count="16">
    <mergeCell ref="A65:I65"/>
    <mergeCell ref="K65:S65"/>
    <mergeCell ref="A2:I2"/>
    <mergeCell ref="A3:I3"/>
    <mergeCell ref="K45:K61"/>
    <mergeCell ref="K63:O63"/>
    <mergeCell ref="K64:S64"/>
    <mergeCell ref="K2:S2"/>
    <mergeCell ref="K3:S3"/>
    <mergeCell ref="K7:K23"/>
    <mergeCell ref="K26:K42"/>
    <mergeCell ref="A64:I64"/>
    <mergeCell ref="A63:E63"/>
    <mergeCell ref="A7:A23"/>
    <mergeCell ref="A26:A42"/>
    <mergeCell ref="A45:A61"/>
  </mergeCells>
  <hyperlinks>
    <hyperlink ref="A1" location="INDICE!A1" display="INDICE" xr:uid="{9AC93BA9-0A5B-4D61-B89B-99852E5EBCCE}"/>
  </hyperlinks>
  <pageMargins left="0.7" right="0.7" top="0.75" bottom="0.75" header="0.3" footer="0.3"/>
  <pageSetup orientation="portrait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S53"/>
  <sheetViews>
    <sheetView workbookViewId="0">
      <selection activeCell="J3" sqref="J3"/>
    </sheetView>
  </sheetViews>
  <sheetFormatPr baseColWidth="10" defaultColWidth="11.5703125" defaultRowHeight="15" x14ac:dyDescent="0.25"/>
  <cols>
    <col min="1" max="1" width="11.5703125" style="5" customWidth="1"/>
    <col min="2" max="2" width="20.5703125" style="5" customWidth="1"/>
    <col min="3" max="3" width="13.28515625" style="149" customWidth="1"/>
    <col min="4" max="4" width="7.7109375" style="149" customWidth="1"/>
    <col min="5" max="8" width="7.7109375" style="5" customWidth="1"/>
    <col min="9" max="9" width="7.7109375" style="149" customWidth="1"/>
    <col min="10" max="10" width="11.5703125" style="5"/>
    <col min="11" max="11" width="11.5703125" style="5" customWidth="1"/>
    <col min="12" max="12" width="19.42578125" style="5" customWidth="1"/>
    <col min="13" max="13" width="13.28515625" style="304" customWidth="1"/>
    <col min="14" max="14" width="10.7109375" style="149" customWidth="1"/>
    <col min="15" max="19" width="10.7109375" style="5" customWidth="1"/>
    <col min="20" max="16384" width="11.5703125" style="5"/>
  </cols>
  <sheetData>
    <row r="1" spans="1:19" s="130" customFormat="1" x14ac:dyDescent="0.25">
      <c r="A1" s="398" t="s">
        <v>344</v>
      </c>
      <c r="B1" s="194"/>
      <c r="C1" s="149"/>
      <c r="D1" s="149"/>
      <c r="I1" s="149"/>
      <c r="M1" s="304"/>
      <c r="N1" s="149"/>
    </row>
    <row r="2" spans="1:19" ht="14.45" customHeight="1" x14ac:dyDescent="0.25">
      <c r="A2" s="929" t="s">
        <v>138</v>
      </c>
      <c r="B2" s="929"/>
      <c r="C2" s="929"/>
      <c r="D2" s="929"/>
      <c r="E2" s="929"/>
      <c r="F2" s="929"/>
      <c r="G2" s="929"/>
      <c r="H2" s="929"/>
      <c r="I2" s="929"/>
      <c r="J2" s="95"/>
      <c r="K2" s="929" t="s">
        <v>321</v>
      </c>
      <c r="L2" s="929"/>
      <c r="M2" s="929"/>
      <c r="N2" s="929"/>
      <c r="O2" s="929"/>
      <c r="P2" s="929"/>
      <c r="Q2" s="929"/>
      <c r="R2" s="929"/>
      <c r="S2" s="929"/>
    </row>
    <row r="3" spans="1:19" ht="14.45" customHeight="1" x14ac:dyDescent="0.25">
      <c r="A3" s="930" t="s">
        <v>205</v>
      </c>
      <c r="B3" s="931"/>
      <c r="C3" s="931"/>
      <c r="D3" s="931"/>
      <c r="E3" s="931"/>
      <c r="F3" s="931"/>
      <c r="G3" s="931"/>
      <c r="H3" s="931"/>
      <c r="I3" s="931"/>
      <c r="J3" s="96"/>
      <c r="K3" s="928" t="s">
        <v>5</v>
      </c>
      <c r="L3" s="928"/>
      <c r="M3" s="928"/>
      <c r="N3" s="928"/>
      <c r="O3" s="928"/>
      <c r="P3" s="928"/>
      <c r="Q3" s="928"/>
      <c r="R3" s="928"/>
      <c r="S3" s="928"/>
    </row>
    <row r="4" spans="1:19" x14ac:dyDescent="0.25">
      <c r="A4" s="97"/>
      <c r="B4" s="98"/>
      <c r="C4" s="98"/>
      <c r="D4" s="98"/>
      <c r="E4" s="98"/>
      <c r="F4" s="98"/>
      <c r="G4" s="98"/>
      <c r="H4" s="55"/>
      <c r="I4" s="55"/>
      <c r="J4" s="55"/>
      <c r="K4" s="97"/>
      <c r="L4" s="98"/>
      <c r="M4" s="98"/>
      <c r="N4" s="98"/>
      <c r="O4" s="98"/>
      <c r="P4" s="98"/>
      <c r="Q4" s="98"/>
      <c r="R4" s="33"/>
      <c r="S4" s="33"/>
    </row>
    <row r="5" spans="1:19" x14ac:dyDescent="0.25">
      <c r="A5" s="433"/>
      <c r="B5" s="147"/>
      <c r="C5" s="147"/>
      <c r="D5" s="131">
        <v>2006</v>
      </c>
      <c r="E5" s="131">
        <v>2009</v>
      </c>
      <c r="F5" s="131">
        <v>2011</v>
      </c>
      <c r="G5" s="131">
        <v>2013</v>
      </c>
      <c r="H5" s="131">
        <v>2015</v>
      </c>
      <c r="I5" s="255">
        <v>2017</v>
      </c>
      <c r="K5" s="217"/>
      <c r="L5" s="50"/>
      <c r="M5" s="50"/>
      <c r="N5" s="131">
        <v>2006</v>
      </c>
      <c r="O5" s="131">
        <v>2009</v>
      </c>
      <c r="P5" s="131">
        <v>2011</v>
      </c>
      <c r="Q5" s="131">
        <v>2013</v>
      </c>
      <c r="R5" s="131">
        <v>2015</v>
      </c>
      <c r="S5" s="255">
        <v>2017</v>
      </c>
    </row>
    <row r="6" spans="1:19" ht="14.45" customHeight="1" x14ac:dyDescent="0.25">
      <c r="A6" s="227"/>
      <c r="B6" s="393"/>
      <c r="C6" s="393"/>
      <c r="D6" s="393"/>
      <c r="E6" s="393"/>
      <c r="F6" s="393"/>
      <c r="G6" s="393"/>
      <c r="H6" s="393"/>
      <c r="I6" s="247"/>
      <c r="K6" s="227"/>
      <c r="L6" s="393"/>
      <c r="M6" s="393"/>
      <c r="N6" s="393"/>
      <c r="O6" s="393"/>
      <c r="P6" s="393"/>
      <c r="Q6" s="393"/>
      <c r="R6" s="165"/>
      <c r="S6" s="62"/>
    </row>
    <row r="7" spans="1:19" ht="14.45" customHeight="1" x14ac:dyDescent="0.25">
      <c r="A7" s="414" t="s">
        <v>9</v>
      </c>
      <c r="B7" s="150" t="s">
        <v>88</v>
      </c>
      <c r="C7" s="150" t="s">
        <v>91</v>
      </c>
      <c r="D7" s="611">
        <v>9.3268301118543615</v>
      </c>
      <c r="E7" s="611">
        <v>10.322238018742516</v>
      </c>
      <c r="F7" s="611">
        <v>10.711615479578294</v>
      </c>
      <c r="G7" s="611">
        <v>12.083269784320704</v>
      </c>
      <c r="H7" s="611">
        <v>12.731690319008274</v>
      </c>
      <c r="I7" s="614">
        <v>14.83538362031733</v>
      </c>
      <c r="J7" s="172"/>
      <c r="K7" s="414" t="s">
        <v>9</v>
      </c>
      <c r="L7" s="150" t="s">
        <v>88</v>
      </c>
      <c r="M7" s="150" t="s">
        <v>91</v>
      </c>
      <c r="N7" s="175">
        <v>23731</v>
      </c>
      <c r="O7" s="175">
        <v>31293</v>
      </c>
      <c r="P7" s="175">
        <v>36963</v>
      </c>
      <c r="Q7" s="175">
        <v>49912</v>
      </c>
      <c r="R7" s="683">
        <v>53344</v>
      </c>
      <c r="S7" s="467">
        <v>70416</v>
      </c>
    </row>
    <row r="8" spans="1:19" s="149" customFormat="1" ht="14.45" customHeight="1" x14ac:dyDescent="0.25">
      <c r="A8" s="414"/>
      <c r="B8" s="150"/>
      <c r="C8" s="150" t="s">
        <v>92</v>
      </c>
      <c r="D8" s="611">
        <v>0.67773565144983017</v>
      </c>
      <c r="E8" s="611">
        <v>0.70048809414893098</v>
      </c>
      <c r="F8" s="611">
        <v>0.68013204522864079</v>
      </c>
      <c r="G8" s="611">
        <v>1.0712757605859242</v>
      </c>
      <c r="H8" s="611">
        <v>0.60483260964326091</v>
      </c>
      <c r="I8" s="614">
        <v>0.63991689558804976</v>
      </c>
      <c r="J8" s="172"/>
      <c r="K8" s="414"/>
      <c r="L8" s="150"/>
      <c r="M8" s="150" t="s">
        <v>92</v>
      </c>
      <c r="N8" s="175">
        <v>1796.8752399262339</v>
      </c>
      <c r="O8" s="175">
        <v>2181.6172704932628</v>
      </c>
      <c r="P8" s="175">
        <v>2679.8567736344335</v>
      </c>
      <c r="Q8" s="175">
        <v>5026.7082624390796</v>
      </c>
      <c r="R8" s="683">
        <v>2828.0153260255634</v>
      </c>
      <c r="S8" s="467">
        <v>3355.4102101498579</v>
      </c>
    </row>
    <row r="9" spans="1:19" ht="14.45" customHeight="1" x14ac:dyDescent="0.25">
      <c r="A9" s="414"/>
      <c r="B9" s="150" t="s">
        <v>89</v>
      </c>
      <c r="C9" s="150" t="s">
        <v>91</v>
      </c>
      <c r="D9" s="611">
        <v>16.558847341985082</v>
      </c>
      <c r="E9" s="611">
        <v>19.617958774380607</v>
      </c>
      <c r="F9" s="611">
        <v>20.709760804928798</v>
      </c>
      <c r="G9" s="611">
        <v>22.566799090704414</v>
      </c>
      <c r="H9" s="611">
        <v>21.374222527721688</v>
      </c>
      <c r="I9" s="614">
        <v>23.224951490469799</v>
      </c>
      <c r="J9" s="172"/>
      <c r="K9" s="414"/>
      <c r="L9" s="150" t="s">
        <v>89</v>
      </c>
      <c r="M9" s="150" t="s">
        <v>91</v>
      </c>
      <c r="N9" s="175">
        <v>42132</v>
      </c>
      <c r="O9" s="175">
        <v>59474</v>
      </c>
      <c r="P9" s="175">
        <v>71464</v>
      </c>
      <c r="Q9" s="175">
        <v>93216</v>
      </c>
      <c r="R9" s="683">
        <v>89555</v>
      </c>
      <c r="S9" s="467">
        <v>110237</v>
      </c>
    </row>
    <row r="10" spans="1:19" s="149" customFormat="1" ht="14.45" customHeight="1" x14ac:dyDescent="0.25">
      <c r="A10" s="414"/>
      <c r="B10" s="150"/>
      <c r="C10" s="150" t="s">
        <v>92</v>
      </c>
      <c r="D10" s="611">
        <v>0.8686234239177788</v>
      </c>
      <c r="E10" s="611">
        <v>1.0022017609903981</v>
      </c>
      <c r="F10" s="611">
        <v>1.0211128036533634</v>
      </c>
      <c r="G10" s="611">
        <v>1.5137496602621108</v>
      </c>
      <c r="H10" s="611">
        <v>0.67670743001271672</v>
      </c>
      <c r="I10" s="614">
        <v>0.78074067276891201</v>
      </c>
      <c r="J10" s="172"/>
      <c r="K10" s="414"/>
      <c r="L10" s="150"/>
      <c r="M10" s="150" t="s">
        <v>92</v>
      </c>
      <c r="N10" s="175">
        <v>2644.8447918970455</v>
      </c>
      <c r="O10" s="175">
        <v>3318.6087092395828</v>
      </c>
      <c r="P10" s="175">
        <v>4435.0920119101147</v>
      </c>
      <c r="Q10" s="175">
        <v>7527.0045393743239</v>
      </c>
      <c r="R10" s="683">
        <v>3476.4539440572848</v>
      </c>
      <c r="S10" s="467">
        <v>4881.2075575443896</v>
      </c>
    </row>
    <row r="11" spans="1:19" ht="14.45" customHeight="1" x14ac:dyDescent="0.25">
      <c r="A11" s="414"/>
      <c r="B11" s="150" t="s">
        <v>90</v>
      </c>
      <c r="C11" s="150" t="s">
        <v>91</v>
      </c>
      <c r="D11" s="611">
        <v>55.962945786399828</v>
      </c>
      <c r="E11" s="611">
        <v>52.882791651960517</v>
      </c>
      <c r="F11" s="611">
        <v>51.187571361505071</v>
      </c>
      <c r="G11" s="611">
        <v>48.352688546894328</v>
      </c>
      <c r="H11" s="611">
        <v>48.514508838004133</v>
      </c>
      <c r="I11" s="614">
        <v>47.701775417203031</v>
      </c>
      <c r="J11" s="172"/>
      <c r="K11" s="414"/>
      <c r="L11" s="150" t="s">
        <v>90</v>
      </c>
      <c r="M11" s="150" t="s">
        <v>91</v>
      </c>
      <c r="N11" s="175">
        <v>142391</v>
      </c>
      <c r="O11" s="175">
        <v>160320</v>
      </c>
      <c r="P11" s="175">
        <v>176635</v>
      </c>
      <c r="Q11" s="175">
        <v>199729</v>
      </c>
      <c r="R11" s="683">
        <v>203269</v>
      </c>
      <c r="S11" s="467">
        <v>226416</v>
      </c>
    </row>
    <row r="12" spans="1:19" s="149" customFormat="1" ht="14.45" customHeight="1" x14ac:dyDescent="0.25">
      <c r="A12" s="414"/>
      <c r="B12" s="150"/>
      <c r="C12" s="150" t="s">
        <v>92</v>
      </c>
      <c r="D12" s="611">
        <v>1.2714883519401512</v>
      </c>
      <c r="E12" s="611">
        <v>1.318496847601732</v>
      </c>
      <c r="F12" s="611">
        <v>1.4683370182224025</v>
      </c>
      <c r="G12" s="611">
        <v>1.3826701187636827</v>
      </c>
      <c r="H12" s="611">
        <v>0.81679674175110306</v>
      </c>
      <c r="I12" s="614">
        <v>0.81952673883133342</v>
      </c>
      <c r="J12" s="172"/>
      <c r="K12" s="414"/>
      <c r="L12" s="150"/>
      <c r="M12" s="150" t="s">
        <v>92</v>
      </c>
      <c r="N12" s="175">
        <v>5101.1286005435486</v>
      </c>
      <c r="O12" s="175">
        <v>6259.5082657832645</v>
      </c>
      <c r="P12" s="175">
        <v>8675.9670243369219</v>
      </c>
      <c r="Q12" s="175">
        <v>6185.846384366133</v>
      </c>
      <c r="R12" s="683">
        <v>5368.6326057279884</v>
      </c>
      <c r="S12" s="467">
        <v>6465.820104134893</v>
      </c>
    </row>
    <row r="13" spans="1:19" ht="14.45" customHeight="1" x14ac:dyDescent="0.25">
      <c r="A13" s="414"/>
      <c r="B13" s="150" t="s">
        <v>213</v>
      </c>
      <c r="C13" s="150" t="s">
        <v>91</v>
      </c>
      <c r="D13" s="611">
        <v>7.6403681839976727</v>
      </c>
      <c r="E13" s="611">
        <v>7.4386217224511064</v>
      </c>
      <c r="F13" s="611">
        <v>7.2929284733129709</v>
      </c>
      <c r="G13" s="611">
        <v>6.4890199410749343</v>
      </c>
      <c r="H13" s="611">
        <v>7.5833082728301182</v>
      </c>
      <c r="I13" s="614">
        <v>6.0495229106139483</v>
      </c>
      <c r="J13" s="172"/>
      <c r="K13" s="414"/>
      <c r="L13" s="150" t="s">
        <v>213</v>
      </c>
      <c r="M13" s="150" t="s">
        <v>91</v>
      </c>
      <c r="N13" s="175">
        <v>19440</v>
      </c>
      <c r="O13" s="175">
        <v>22551</v>
      </c>
      <c r="P13" s="175">
        <v>25166</v>
      </c>
      <c r="Q13" s="175">
        <v>26804</v>
      </c>
      <c r="R13" s="683">
        <v>31773</v>
      </c>
      <c r="S13" s="467">
        <v>28714</v>
      </c>
    </row>
    <row r="14" spans="1:19" s="149" customFormat="1" ht="14.45" customHeight="1" x14ac:dyDescent="0.25">
      <c r="A14" s="414"/>
      <c r="B14" s="150"/>
      <c r="C14" s="150" t="s">
        <v>92</v>
      </c>
      <c r="D14" s="611">
        <v>0.61436071220715549</v>
      </c>
      <c r="E14" s="611">
        <v>1.2636334607244888</v>
      </c>
      <c r="F14" s="611">
        <v>0.61191538026212722</v>
      </c>
      <c r="G14" s="611">
        <v>0.55000857424252048</v>
      </c>
      <c r="H14" s="611">
        <v>0.44081645669296265</v>
      </c>
      <c r="I14" s="614">
        <v>0.35757797746616637</v>
      </c>
      <c r="J14" s="172"/>
      <c r="K14" s="414"/>
      <c r="L14" s="150"/>
      <c r="M14" s="150" t="s">
        <v>92</v>
      </c>
      <c r="N14" s="175">
        <v>1699.1804762668594</v>
      </c>
      <c r="O14" s="175">
        <v>4083.0385105306855</v>
      </c>
      <c r="P14" s="175">
        <v>2211.584291795476</v>
      </c>
      <c r="Q14" s="175">
        <v>2318.0509043473462</v>
      </c>
      <c r="R14" s="683">
        <v>2031.7172316032538</v>
      </c>
      <c r="S14" s="467">
        <v>1765.4988521236714</v>
      </c>
    </row>
    <row r="15" spans="1:19" ht="14.45" customHeight="1" x14ac:dyDescent="0.25">
      <c r="A15" s="414"/>
      <c r="B15" s="150" t="s">
        <v>214</v>
      </c>
      <c r="C15" s="150" t="s">
        <v>91</v>
      </c>
      <c r="D15" s="611">
        <v>10.174580840912128</v>
      </c>
      <c r="E15" s="611">
        <v>9.2287596359690074</v>
      </c>
      <c r="F15" s="611">
        <v>9.5857700087517461</v>
      </c>
      <c r="G15" s="611">
        <v>9.9405181241784017</v>
      </c>
      <c r="H15" s="611">
        <v>9.1208298129293102</v>
      </c>
      <c r="I15" s="614">
        <v>7.7794328019231056</v>
      </c>
      <c r="J15" s="172"/>
      <c r="K15" s="414"/>
      <c r="L15" s="150" t="s">
        <v>214</v>
      </c>
      <c r="M15" s="150" t="s">
        <v>91</v>
      </c>
      <c r="N15" s="175">
        <v>25888</v>
      </c>
      <c r="O15" s="175">
        <v>27978</v>
      </c>
      <c r="P15" s="175">
        <v>33078</v>
      </c>
      <c r="Q15" s="175">
        <v>41061</v>
      </c>
      <c r="R15" s="683">
        <v>38215</v>
      </c>
      <c r="S15" s="467">
        <v>36925</v>
      </c>
    </row>
    <row r="16" spans="1:19" s="149" customFormat="1" ht="14.45" customHeight="1" x14ac:dyDescent="0.25">
      <c r="A16" s="414"/>
      <c r="B16" s="150"/>
      <c r="C16" s="150" t="s">
        <v>92</v>
      </c>
      <c r="D16" s="611">
        <v>0.69334643250903494</v>
      </c>
      <c r="E16" s="611">
        <v>0.71397989689971231</v>
      </c>
      <c r="F16" s="611">
        <v>0.64070373595135444</v>
      </c>
      <c r="G16" s="611">
        <v>0.70854636419115047</v>
      </c>
      <c r="H16" s="611">
        <v>0.4825762344077173</v>
      </c>
      <c r="I16" s="614">
        <v>0.4265067969587456</v>
      </c>
      <c r="J16" s="172"/>
      <c r="K16" s="414"/>
      <c r="L16" s="150"/>
      <c r="M16" s="150" t="s">
        <v>92</v>
      </c>
      <c r="N16" s="175">
        <v>1936.22392723909</v>
      </c>
      <c r="O16" s="175">
        <v>2477.97243635121</v>
      </c>
      <c r="P16" s="175">
        <v>2488.0141425785937</v>
      </c>
      <c r="Q16" s="175">
        <v>3316.9983743233843</v>
      </c>
      <c r="R16" s="683">
        <v>2238.3766516521368</v>
      </c>
      <c r="S16" s="467">
        <v>2115.820450247521</v>
      </c>
    </row>
    <row r="17" spans="1:19" ht="14.45" customHeight="1" x14ac:dyDescent="0.25">
      <c r="A17" s="414"/>
      <c r="B17" s="150" t="s">
        <v>215</v>
      </c>
      <c r="C17" s="150" t="s">
        <v>91</v>
      </c>
      <c r="D17" s="611">
        <v>0.33642773485092636</v>
      </c>
      <c r="E17" s="611">
        <v>0.50963019649625119</v>
      </c>
      <c r="F17" s="611">
        <v>0.51235387192312376</v>
      </c>
      <c r="G17" s="611">
        <v>0.5677045128272169</v>
      </c>
      <c r="H17" s="611">
        <v>0.6754402295064752</v>
      </c>
      <c r="I17" s="614">
        <v>0.40893375947278937</v>
      </c>
      <c r="J17" s="172"/>
      <c r="K17" s="414"/>
      <c r="L17" s="150" t="s">
        <v>215</v>
      </c>
      <c r="M17" s="150" t="s">
        <v>91</v>
      </c>
      <c r="N17" s="175">
        <v>856</v>
      </c>
      <c r="O17" s="175">
        <v>1545</v>
      </c>
      <c r="P17" s="175">
        <v>1768</v>
      </c>
      <c r="Q17" s="175">
        <v>2345</v>
      </c>
      <c r="R17" s="683">
        <v>2830</v>
      </c>
      <c r="S17" s="467">
        <v>1941</v>
      </c>
    </row>
    <row r="18" spans="1:19" s="149" customFormat="1" ht="14.45" customHeight="1" x14ac:dyDescent="0.25">
      <c r="A18" s="414"/>
      <c r="B18" s="150"/>
      <c r="C18" s="150" t="s">
        <v>92</v>
      </c>
      <c r="D18" s="611">
        <v>0.15079160694271426</v>
      </c>
      <c r="E18" s="611">
        <v>0.2544241442110674</v>
      </c>
      <c r="F18" s="611">
        <v>0.21320542326342079</v>
      </c>
      <c r="G18" s="611">
        <v>0.33309826845916823</v>
      </c>
      <c r="H18" s="611">
        <v>0.13273681971017445</v>
      </c>
      <c r="I18" s="614">
        <v>0.10716973442786125</v>
      </c>
      <c r="J18" s="172"/>
      <c r="K18" s="414"/>
      <c r="L18" s="150"/>
      <c r="M18" s="150" t="s">
        <v>92</v>
      </c>
      <c r="N18" s="175">
        <v>384.43985225259877</v>
      </c>
      <c r="O18" s="175">
        <v>773.25222275787871</v>
      </c>
      <c r="P18" s="175">
        <v>744.91189876195085</v>
      </c>
      <c r="Q18" s="175">
        <v>1378.5491178315592</v>
      </c>
      <c r="R18" s="683">
        <v>556.10633030719112</v>
      </c>
      <c r="S18" s="467">
        <v>508.06283513404566</v>
      </c>
    </row>
    <row r="19" spans="1:19" ht="14.45" customHeight="1" x14ac:dyDescent="0.25">
      <c r="A19" s="414"/>
      <c r="B19" s="393" t="s">
        <v>3</v>
      </c>
      <c r="C19" s="150" t="s">
        <v>91</v>
      </c>
      <c r="D19" s="361">
        <v>100</v>
      </c>
      <c r="E19" s="361">
        <v>100</v>
      </c>
      <c r="F19" s="361">
        <v>100</v>
      </c>
      <c r="G19" s="361">
        <v>100</v>
      </c>
      <c r="H19" s="361">
        <v>100</v>
      </c>
      <c r="I19" s="368">
        <v>100</v>
      </c>
      <c r="J19" s="172"/>
      <c r="K19" s="414"/>
      <c r="L19" s="393" t="s">
        <v>3</v>
      </c>
      <c r="M19" s="150" t="s">
        <v>91</v>
      </c>
      <c r="N19" s="175">
        <v>254438</v>
      </c>
      <c r="O19" s="175">
        <v>303161</v>
      </c>
      <c r="P19" s="175">
        <v>345074</v>
      </c>
      <c r="Q19" s="175">
        <v>413067</v>
      </c>
      <c r="R19" s="683">
        <v>418986</v>
      </c>
      <c r="S19" s="467">
        <v>474649</v>
      </c>
    </row>
    <row r="20" spans="1:19" s="149" customFormat="1" ht="14.45" customHeight="1" x14ac:dyDescent="0.25">
      <c r="A20" s="414"/>
      <c r="B20" s="393"/>
      <c r="C20" s="150" t="s">
        <v>92</v>
      </c>
      <c r="D20" s="361">
        <v>0</v>
      </c>
      <c r="E20" s="361">
        <v>0</v>
      </c>
      <c r="F20" s="361">
        <v>0</v>
      </c>
      <c r="G20" s="361">
        <v>0</v>
      </c>
      <c r="H20" s="361">
        <v>0</v>
      </c>
      <c r="I20" s="368">
        <v>0</v>
      </c>
      <c r="J20" s="172"/>
      <c r="K20" s="414"/>
      <c r="L20" s="393"/>
      <c r="M20" s="150" t="s">
        <v>92</v>
      </c>
      <c r="N20" s="175">
        <v>7451.13257861272</v>
      </c>
      <c r="O20" s="175">
        <v>9928.1372337467874</v>
      </c>
      <c r="P20" s="175">
        <v>12826.321587697515</v>
      </c>
      <c r="Q20" s="175">
        <v>12868.249114684031</v>
      </c>
      <c r="R20" s="683">
        <v>9280.6594015209612</v>
      </c>
      <c r="S20" s="467">
        <v>11031.993095693209</v>
      </c>
    </row>
    <row r="21" spans="1:19" s="629" customFormat="1" ht="14.45" customHeight="1" x14ac:dyDescent="0.25">
      <c r="A21" s="632"/>
      <c r="B21" s="627"/>
      <c r="C21" s="150"/>
      <c r="D21" s="361"/>
      <c r="E21" s="361"/>
      <c r="F21" s="361"/>
      <c r="G21" s="361"/>
      <c r="H21" s="361"/>
      <c r="I21" s="368"/>
      <c r="K21" s="632"/>
      <c r="L21" s="627"/>
      <c r="M21" s="150"/>
      <c r="N21" s="175"/>
      <c r="O21" s="175"/>
      <c r="P21" s="175"/>
      <c r="Q21" s="175"/>
      <c r="R21" s="683"/>
      <c r="S21" s="467"/>
    </row>
    <row r="22" spans="1:19" ht="14.45" customHeight="1" x14ac:dyDescent="0.25">
      <c r="A22" s="414" t="s">
        <v>12</v>
      </c>
      <c r="B22" s="150" t="s">
        <v>88</v>
      </c>
      <c r="C22" s="150" t="s">
        <v>91</v>
      </c>
      <c r="D22" s="611">
        <v>8.6895764301811571</v>
      </c>
      <c r="E22" s="611">
        <v>10.115055259429404</v>
      </c>
      <c r="F22" s="611">
        <v>11.390565959354506</v>
      </c>
      <c r="G22" s="611">
        <v>12.963372555502673</v>
      </c>
      <c r="H22" s="611">
        <v>13.65117187081081</v>
      </c>
      <c r="I22" s="614">
        <v>15.462103362879272</v>
      </c>
      <c r="J22" s="172"/>
      <c r="K22" s="414" t="s">
        <v>12</v>
      </c>
      <c r="L22" s="150" t="s">
        <v>88</v>
      </c>
      <c r="M22" s="150" t="s">
        <v>91</v>
      </c>
      <c r="N22" s="175">
        <v>354505</v>
      </c>
      <c r="O22" s="175">
        <v>443275</v>
      </c>
      <c r="P22" s="175">
        <v>526451</v>
      </c>
      <c r="Q22" s="175">
        <v>628886</v>
      </c>
      <c r="R22" s="683">
        <v>687375</v>
      </c>
      <c r="S22" s="467">
        <v>821898</v>
      </c>
    </row>
    <row r="23" spans="1:19" s="149" customFormat="1" ht="14.45" customHeight="1" x14ac:dyDescent="0.25">
      <c r="A23" s="414"/>
      <c r="B23" s="150"/>
      <c r="C23" s="150" t="s">
        <v>92</v>
      </c>
      <c r="D23" s="611">
        <v>0.21703830435133323</v>
      </c>
      <c r="E23" s="611">
        <v>0.26759993800122966</v>
      </c>
      <c r="F23" s="611">
        <v>0.3529491951248877</v>
      </c>
      <c r="G23" s="611">
        <v>0.25922586142906878</v>
      </c>
      <c r="H23" s="611">
        <v>0.28979974266093134</v>
      </c>
      <c r="I23" s="614">
        <v>0.25875684288698003</v>
      </c>
      <c r="J23" s="172"/>
      <c r="K23" s="227"/>
      <c r="L23" s="150"/>
      <c r="M23" s="150" t="s">
        <v>92</v>
      </c>
      <c r="N23" s="175">
        <v>9356.7887033816114</v>
      </c>
      <c r="O23" s="175">
        <v>11887.067372316598</v>
      </c>
      <c r="P23" s="175">
        <v>18574.326828118825</v>
      </c>
      <c r="Q23" s="175">
        <v>16299.129876821922</v>
      </c>
      <c r="R23" s="683">
        <v>17601.97903395251</v>
      </c>
      <c r="S23" s="467">
        <v>16738.693022031133</v>
      </c>
    </row>
    <row r="24" spans="1:19" ht="14.45" customHeight="1" x14ac:dyDescent="0.25">
      <c r="A24" s="414"/>
      <c r="B24" s="150" t="s">
        <v>89</v>
      </c>
      <c r="C24" s="150" t="s">
        <v>91</v>
      </c>
      <c r="D24" s="611">
        <v>15.63883541218406</v>
      </c>
      <c r="E24" s="611">
        <v>18.268664903981421</v>
      </c>
      <c r="F24" s="611">
        <v>20.357842025731877</v>
      </c>
      <c r="G24" s="611">
        <v>20.38083769285997</v>
      </c>
      <c r="H24" s="611">
        <v>19.747434205273905</v>
      </c>
      <c r="I24" s="614">
        <v>20.394261079351129</v>
      </c>
      <c r="J24" s="172"/>
      <c r="K24" s="227"/>
      <c r="L24" s="150" t="s">
        <v>89</v>
      </c>
      <c r="M24" s="150" t="s">
        <v>91</v>
      </c>
      <c r="N24" s="175">
        <v>638011</v>
      </c>
      <c r="O24" s="175">
        <v>800593</v>
      </c>
      <c r="P24" s="175">
        <v>940902</v>
      </c>
      <c r="Q24" s="175">
        <v>988726</v>
      </c>
      <c r="R24" s="683">
        <v>994339</v>
      </c>
      <c r="S24" s="467">
        <v>1084070</v>
      </c>
    </row>
    <row r="25" spans="1:19" s="149" customFormat="1" ht="14.45" customHeight="1" x14ac:dyDescent="0.25">
      <c r="A25" s="414"/>
      <c r="B25" s="150"/>
      <c r="C25" s="150" t="s">
        <v>92</v>
      </c>
      <c r="D25" s="611">
        <v>0.25957340357864084</v>
      </c>
      <c r="E25" s="611">
        <v>0.30244548069993787</v>
      </c>
      <c r="F25" s="611">
        <v>0.45982824352867219</v>
      </c>
      <c r="G25" s="611">
        <v>0.30467172305712503</v>
      </c>
      <c r="H25" s="611">
        <v>0.22999566607004199</v>
      </c>
      <c r="I25" s="614">
        <v>0.24557794242994588</v>
      </c>
      <c r="J25" s="172"/>
      <c r="K25" s="227"/>
      <c r="L25" s="150"/>
      <c r="M25" s="150" t="s">
        <v>92</v>
      </c>
      <c r="N25" s="175">
        <v>12124.146530293421</v>
      </c>
      <c r="O25" s="175">
        <v>14668.337228408434</v>
      </c>
      <c r="P25" s="175">
        <v>36261.373115844966</v>
      </c>
      <c r="Q25" s="175">
        <v>20990.491055557486</v>
      </c>
      <c r="R25" s="683">
        <v>15950.669503180154</v>
      </c>
      <c r="S25" s="467">
        <v>17935.123147904207</v>
      </c>
    </row>
    <row r="26" spans="1:19" ht="14.45" customHeight="1" x14ac:dyDescent="0.25">
      <c r="A26" s="414"/>
      <c r="B26" s="150" t="s">
        <v>90</v>
      </c>
      <c r="C26" s="150" t="s">
        <v>91</v>
      </c>
      <c r="D26" s="611">
        <v>56.423504127061634</v>
      </c>
      <c r="E26" s="611">
        <v>54.48817284142747</v>
      </c>
      <c r="F26" s="611">
        <v>51.031088212944866</v>
      </c>
      <c r="G26" s="611">
        <v>50.325080963619087</v>
      </c>
      <c r="H26" s="611">
        <v>49.040788579467844</v>
      </c>
      <c r="I26" s="614">
        <v>48.264266971482236</v>
      </c>
      <c r="J26" s="172"/>
      <c r="K26" s="227"/>
      <c r="L26" s="150" t="s">
        <v>90</v>
      </c>
      <c r="M26" s="150" t="s">
        <v>91</v>
      </c>
      <c r="N26" s="175">
        <v>2301886</v>
      </c>
      <c r="O26" s="175">
        <v>2387851</v>
      </c>
      <c r="P26" s="175">
        <v>2358563</v>
      </c>
      <c r="Q26" s="175">
        <v>2441397</v>
      </c>
      <c r="R26" s="683">
        <v>2469342</v>
      </c>
      <c r="S26" s="467">
        <v>2565518</v>
      </c>
    </row>
    <row r="27" spans="1:19" s="149" customFormat="1" ht="14.45" customHeight="1" x14ac:dyDescent="0.25">
      <c r="A27" s="414"/>
      <c r="B27" s="150"/>
      <c r="C27" s="150" t="s">
        <v>92</v>
      </c>
      <c r="D27" s="611">
        <v>0.41423430046905907</v>
      </c>
      <c r="E27" s="611">
        <v>0.42986943181211279</v>
      </c>
      <c r="F27" s="611">
        <v>0.50187657433802324</v>
      </c>
      <c r="G27" s="611">
        <v>0.37072045176956536</v>
      </c>
      <c r="H27" s="611">
        <v>0.32933808441593154</v>
      </c>
      <c r="I27" s="614">
        <v>0.32463987869403016</v>
      </c>
      <c r="J27" s="172"/>
      <c r="K27" s="227"/>
      <c r="L27" s="150"/>
      <c r="M27" s="150" t="s">
        <v>92</v>
      </c>
      <c r="N27" s="175">
        <v>27135.193360345336</v>
      </c>
      <c r="O27" s="175">
        <v>32953.354389912412</v>
      </c>
      <c r="P27" s="175">
        <v>63869.615125251323</v>
      </c>
      <c r="Q27" s="175">
        <v>48033.916922129552</v>
      </c>
      <c r="R27" s="683">
        <v>29369.96737906717</v>
      </c>
      <c r="S27" s="467">
        <v>29114.80974683052</v>
      </c>
    </row>
    <row r="28" spans="1:19" ht="14.45" customHeight="1" x14ac:dyDescent="0.25">
      <c r="A28" s="414"/>
      <c r="B28" s="150" t="s">
        <v>213</v>
      </c>
      <c r="C28" s="150" t="s">
        <v>91</v>
      </c>
      <c r="D28" s="611">
        <v>7.4717047360342459</v>
      </c>
      <c r="E28" s="611">
        <v>7.0798427046440375</v>
      </c>
      <c r="F28" s="611">
        <v>6.9453868349583798</v>
      </c>
      <c r="G28" s="611">
        <v>6.6652677153716784</v>
      </c>
      <c r="H28" s="611">
        <v>7.2200524220887727</v>
      </c>
      <c r="I28" s="614">
        <v>6.7965318449744929</v>
      </c>
      <c r="J28" s="172"/>
      <c r="K28" s="227"/>
      <c r="L28" s="150" t="s">
        <v>213</v>
      </c>
      <c r="M28" s="150" t="s">
        <v>91</v>
      </c>
      <c r="N28" s="175">
        <v>304820</v>
      </c>
      <c r="O28" s="175">
        <v>310262</v>
      </c>
      <c r="P28" s="175">
        <v>321003</v>
      </c>
      <c r="Q28" s="175">
        <v>323349</v>
      </c>
      <c r="R28" s="683">
        <v>363550</v>
      </c>
      <c r="S28" s="467">
        <v>361274</v>
      </c>
    </row>
    <row r="29" spans="1:19" s="149" customFormat="1" ht="14.45" customHeight="1" x14ac:dyDescent="0.25">
      <c r="A29" s="414"/>
      <c r="B29" s="150"/>
      <c r="C29" s="150" t="s">
        <v>92</v>
      </c>
      <c r="D29" s="611">
        <v>0.19534116152302117</v>
      </c>
      <c r="E29" s="611">
        <v>0.19519049693238522</v>
      </c>
      <c r="F29" s="611">
        <v>0.22281205405596372</v>
      </c>
      <c r="G29" s="611">
        <v>0.21601211490387584</v>
      </c>
      <c r="H29" s="611">
        <v>0.14951342242553767</v>
      </c>
      <c r="I29" s="614">
        <v>0.16854829090965745</v>
      </c>
      <c r="J29" s="172"/>
      <c r="K29" s="227"/>
      <c r="L29" s="150"/>
      <c r="M29" s="150" t="s">
        <v>92</v>
      </c>
      <c r="N29" s="175">
        <v>8044.5743056758347</v>
      </c>
      <c r="O29" s="175">
        <v>8510.7232441372835</v>
      </c>
      <c r="P29" s="175">
        <v>13203.94548154302</v>
      </c>
      <c r="Q29" s="175">
        <v>12135.128423795239</v>
      </c>
      <c r="R29" s="683">
        <v>8027.3619139179746</v>
      </c>
      <c r="S29" s="467">
        <v>9369.5224633961316</v>
      </c>
    </row>
    <row r="30" spans="1:19" ht="14.45" customHeight="1" x14ac:dyDescent="0.25">
      <c r="A30" s="414"/>
      <c r="B30" s="150" t="s">
        <v>214</v>
      </c>
      <c r="C30" s="150" t="s">
        <v>91</v>
      </c>
      <c r="D30" s="611">
        <v>11.246604494788533</v>
      </c>
      <c r="E30" s="611">
        <v>9.7627083680846418</v>
      </c>
      <c r="F30" s="611">
        <v>9.9649142241923947</v>
      </c>
      <c r="G30" s="611">
        <v>9.3523879294689429</v>
      </c>
      <c r="H30" s="611">
        <v>9.5074913381216781</v>
      </c>
      <c r="I30" s="614">
        <v>8.4467236214256847</v>
      </c>
      <c r="J30" s="172"/>
      <c r="K30" s="227"/>
      <c r="L30" s="150" t="s">
        <v>214</v>
      </c>
      <c r="M30" s="150" t="s">
        <v>91</v>
      </c>
      <c r="N30" s="175">
        <v>458823</v>
      </c>
      <c r="O30" s="175">
        <v>427834</v>
      </c>
      <c r="P30" s="175">
        <v>460560</v>
      </c>
      <c r="Q30" s="175">
        <v>453708</v>
      </c>
      <c r="R30" s="683">
        <v>478729</v>
      </c>
      <c r="S30" s="467">
        <v>448991</v>
      </c>
    </row>
    <row r="31" spans="1:19" s="149" customFormat="1" ht="14.45" customHeight="1" x14ac:dyDescent="0.25">
      <c r="A31" s="414"/>
      <c r="B31" s="150"/>
      <c r="C31" s="150" t="s">
        <v>92</v>
      </c>
      <c r="D31" s="611">
        <v>0.22695329753899193</v>
      </c>
      <c r="E31" s="611">
        <v>0.22705743862862776</v>
      </c>
      <c r="F31" s="611">
        <v>0.30121760646116241</v>
      </c>
      <c r="G31" s="611">
        <v>0.23120857491310776</v>
      </c>
      <c r="H31" s="611">
        <v>0.17340257899930886</v>
      </c>
      <c r="I31" s="614">
        <v>0.18050445224064862</v>
      </c>
      <c r="J31" s="172"/>
      <c r="K31" s="227"/>
      <c r="L31" s="150"/>
      <c r="M31" s="150" t="s">
        <v>92</v>
      </c>
      <c r="N31" s="175">
        <v>9206.7454374854315</v>
      </c>
      <c r="O31" s="175">
        <v>10125.6261556836</v>
      </c>
      <c r="P31" s="175">
        <v>18973.550980741187</v>
      </c>
      <c r="Q31" s="175">
        <v>13259.066729645781</v>
      </c>
      <c r="R31" s="683">
        <v>9248.8899746872303</v>
      </c>
      <c r="S31" s="467">
        <v>11009.194863381836</v>
      </c>
    </row>
    <row r="32" spans="1:19" ht="14.45" customHeight="1" x14ac:dyDescent="0.25">
      <c r="A32" s="414"/>
      <c r="B32" s="150" t="s">
        <v>215</v>
      </c>
      <c r="C32" s="150" t="s">
        <v>91</v>
      </c>
      <c r="D32" s="611">
        <v>0.52977479975037123</v>
      </c>
      <c r="E32" s="611">
        <v>0.28555592243302591</v>
      </c>
      <c r="F32" s="611">
        <v>0.31020274281797461</v>
      </c>
      <c r="G32" s="611">
        <v>0.31305314317764915</v>
      </c>
      <c r="H32" s="611">
        <v>0.83306158423699006</v>
      </c>
      <c r="I32" s="614">
        <v>0.63611311988718411</v>
      </c>
      <c r="J32" s="172"/>
      <c r="K32" s="227"/>
      <c r="L32" s="150" t="s">
        <v>215</v>
      </c>
      <c r="M32" s="150" t="s">
        <v>91</v>
      </c>
      <c r="N32" s="175">
        <v>21613</v>
      </c>
      <c r="O32" s="175">
        <v>12514</v>
      </c>
      <c r="P32" s="175">
        <v>14337</v>
      </c>
      <c r="Q32" s="175">
        <v>15187</v>
      </c>
      <c r="R32" s="683">
        <v>41947</v>
      </c>
      <c r="S32" s="467">
        <v>33813</v>
      </c>
    </row>
    <row r="33" spans="1:19" s="149" customFormat="1" ht="14.45" customHeight="1" x14ac:dyDescent="0.25">
      <c r="A33" s="414"/>
      <c r="B33" s="150"/>
      <c r="C33" s="150" t="s">
        <v>92</v>
      </c>
      <c r="D33" s="611">
        <v>5.7438487271094685E-2</v>
      </c>
      <c r="E33" s="611">
        <v>6.3570615573869477E-2</v>
      </c>
      <c r="F33" s="611">
        <v>3.5197317314399908E-2</v>
      </c>
      <c r="G33" s="611">
        <v>5.2212260360857445E-2</v>
      </c>
      <c r="H33" s="611">
        <v>4.9318016429101295E-2</v>
      </c>
      <c r="I33" s="614">
        <v>4.9989039243320738E-2</v>
      </c>
      <c r="J33" s="172"/>
      <c r="K33" s="227"/>
      <c r="L33" s="150"/>
      <c r="M33" s="150" t="s">
        <v>92</v>
      </c>
      <c r="N33" s="175">
        <v>2355.2717926809528</v>
      </c>
      <c r="O33" s="175">
        <v>2789.3375429276221</v>
      </c>
      <c r="P33" s="175">
        <v>1618.6653013342757</v>
      </c>
      <c r="Q33" s="175">
        <v>2531.7295172105842</v>
      </c>
      <c r="R33" s="683">
        <v>2523.4345427203921</v>
      </c>
      <c r="S33" s="467">
        <v>2730.3206594373432</v>
      </c>
    </row>
    <row r="34" spans="1:19" ht="14.45" customHeight="1" x14ac:dyDescent="0.25">
      <c r="A34" s="414"/>
      <c r="B34" s="393" t="s">
        <v>3</v>
      </c>
      <c r="C34" s="150" t="s">
        <v>91</v>
      </c>
      <c r="D34" s="361">
        <v>100</v>
      </c>
      <c r="E34" s="361">
        <v>100</v>
      </c>
      <c r="F34" s="361">
        <v>100</v>
      </c>
      <c r="G34" s="361">
        <v>100</v>
      </c>
      <c r="H34" s="361">
        <v>100</v>
      </c>
      <c r="I34" s="368">
        <v>100</v>
      </c>
      <c r="J34" s="172"/>
      <c r="K34" s="227"/>
      <c r="L34" s="393" t="s">
        <v>3</v>
      </c>
      <c r="M34" s="150" t="s">
        <v>91</v>
      </c>
      <c r="N34" s="175">
        <v>4079658</v>
      </c>
      <c r="O34" s="175">
        <v>4382329</v>
      </c>
      <c r="P34" s="175">
        <v>4621816</v>
      </c>
      <c r="Q34" s="175">
        <v>4851253</v>
      </c>
      <c r="R34" s="683">
        <v>5035282</v>
      </c>
      <c r="S34" s="467">
        <v>5315564</v>
      </c>
    </row>
    <row r="35" spans="1:19" s="149" customFormat="1" ht="14.45" customHeight="1" x14ac:dyDescent="0.25">
      <c r="A35" s="414"/>
      <c r="B35" s="393"/>
      <c r="C35" s="150" t="s">
        <v>92</v>
      </c>
      <c r="D35" s="361">
        <v>0</v>
      </c>
      <c r="E35" s="361">
        <v>0</v>
      </c>
      <c r="F35" s="361">
        <v>0</v>
      </c>
      <c r="G35" s="361">
        <v>0</v>
      </c>
      <c r="H35" s="361">
        <v>0</v>
      </c>
      <c r="I35" s="368">
        <v>0</v>
      </c>
      <c r="J35" s="172"/>
      <c r="K35" s="227"/>
      <c r="L35" s="393"/>
      <c r="M35" s="150" t="s">
        <v>92</v>
      </c>
      <c r="N35" s="175">
        <v>33835.790014702674</v>
      </c>
      <c r="O35" s="175">
        <v>40342.734177348757</v>
      </c>
      <c r="P35" s="175">
        <v>120145.57618522798</v>
      </c>
      <c r="Q35" s="175">
        <v>83400.725120252609</v>
      </c>
      <c r="R35" s="683">
        <v>52409.008000120295</v>
      </c>
      <c r="S35" s="467">
        <v>54654.71686321681</v>
      </c>
    </row>
    <row r="36" spans="1:19" s="629" customFormat="1" ht="14.45" customHeight="1" x14ac:dyDescent="0.25">
      <c r="A36" s="632"/>
      <c r="B36" s="627"/>
      <c r="C36" s="150"/>
      <c r="D36" s="361"/>
      <c r="E36" s="361"/>
      <c r="F36" s="361"/>
      <c r="G36" s="361"/>
      <c r="H36" s="361"/>
      <c r="I36" s="368"/>
      <c r="K36" s="227"/>
      <c r="L36" s="627"/>
      <c r="M36" s="150"/>
      <c r="N36" s="175"/>
      <c r="O36" s="175"/>
      <c r="P36" s="175"/>
      <c r="Q36" s="175"/>
      <c r="R36" s="683"/>
      <c r="S36" s="467"/>
    </row>
    <row r="37" spans="1:19" ht="14.45" customHeight="1" x14ac:dyDescent="0.25">
      <c r="A37" s="414" t="s">
        <v>3</v>
      </c>
      <c r="B37" s="150" t="s">
        <v>88</v>
      </c>
      <c r="C37" s="150" t="s">
        <v>91</v>
      </c>
      <c r="D37" s="611">
        <v>8.7291961893132353</v>
      </c>
      <c r="E37" s="611">
        <v>10.128460417160213</v>
      </c>
      <c r="F37" s="611">
        <v>11.343395968100763</v>
      </c>
      <c r="G37" s="611">
        <v>12.885213548868107</v>
      </c>
      <c r="H37" s="611">
        <v>13.578930850238885</v>
      </c>
      <c r="I37" s="614">
        <v>15.402109319555629</v>
      </c>
      <c r="J37" s="172"/>
      <c r="K37" s="414" t="s">
        <v>3</v>
      </c>
      <c r="L37" s="150" t="s">
        <v>88</v>
      </c>
      <c r="M37" s="150" t="s">
        <v>91</v>
      </c>
      <c r="N37" s="175">
        <v>378591</v>
      </c>
      <c r="O37" s="175">
        <v>474568</v>
      </c>
      <c r="P37" s="175">
        <v>563414</v>
      </c>
      <c r="Q37" s="175">
        <v>679544</v>
      </c>
      <c r="R37" s="683">
        <v>740719</v>
      </c>
      <c r="S37" s="467">
        <v>892413</v>
      </c>
    </row>
    <row r="38" spans="1:19" s="149" customFormat="1" ht="14.45" customHeight="1" x14ac:dyDescent="0.25">
      <c r="A38" s="414"/>
      <c r="B38" s="150"/>
      <c r="C38" s="150" t="s">
        <v>92</v>
      </c>
      <c r="D38" s="611">
        <v>0.21034375566399768</v>
      </c>
      <c r="E38" s="611">
        <v>0.25672935813138525</v>
      </c>
      <c r="F38" s="611">
        <v>0.33276390572774994</v>
      </c>
      <c r="G38" s="611">
        <v>0.26061684491470538</v>
      </c>
      <c r="H38" s="611">
        <v>0.27779558428326123</v>
      </c>
      <c r="I38" s="614">
        <v>0.25143660371651777</v>
      </c>
      <c r="J38" s="172"/>
      <c r="K38" s="227"/>
      <c r="L38" s="150"/>
      <c r="M38" s="150" t="s">
        <v>92</v>
      </c>
      <c r="N38" s="175">
        <v>9631.1166137778182</v>
      </c>
      <c r="O38" s="175">
        <v>12158.714669078981</v>
      </c>
      <c r="P38" s="175">
        <v>18976.015132724639</v>
      </c>
      <c r="Q38" s="175">
        <v>18158.563955146517</v>
      </c>
      <c r="R38" s="683">
        <v>18197.592050540545</v>
      </c>
      <c r="S38" s="467">
        <v>17664.628366837693</v>
      </c>
    </row>
    <row r="39" spans="1:19" ht="14.45" customHeight="1" x14ac:dyDescent="0.25">
      <c r="A39" s="414"/>
      <c r="B39" s="150" t="s">
        <v>89</v>
      </c>
      <c r="C39" s="150" t="s">
        <v>91</v>
      </c>
      <c r="D39" s="611">
        <v>15.687494725697048</v>
      </c>
      <c r="E39" s="611">
        <v>18.355967038666179</v>
      </c>
      <c r="F39" s="611">
        <v>20.382291534541736</v>
      </c>
      <c r="G39" s="611">
        <v>20.55738260709299</v>
      </c>
      <c r="H39" s="611">
        <v>19.87081739510467</v>
      </c>
      <c r="I39" s="614">
        <v>20.623907508608763</v>
      </c>
      <c r="J39" s="172"/>
      <c r="K39" s="227"/>
      <c r="L39" s="150" t="s">
        <v>89</v>
      </c>
      <c r="M39" s="150" t="s">
        <v>91</v>
      </c>
      <c r="N39" s="175">
        <v>680377</v>
      </c>
      <c r="O39" s="175">
        <v>860067</v>
      </c>
      <c r="P39" s="175">
        <v>1012366</v>
      </c>
      <c r="Q39" s="175">
        <v>1084161</v>
      </c>
      <c r="R39" s="683">
        <v>1083936</v>
      </c>
      <c r="S39" s="467">
        <v>1194969</v>
      </c>
    </row>
    <row r="40" spans="1:19" s="149" customFormat="1" ht="14.45" customHeight="1" x14ac:dyDescent="0.25">
      <c r="A40" s="414"/>
      <c r="B40" s="150"/>
      <c r="C40" s="150" t="s">
        <v>92</v>
      </c>
      <c r="D40" s="611">
        <v>0.25113491992554604</v>
      </c>
      <c r="E40" s="611">
        <v>0.29378314716930831</v>
      </c>
      <c r="F40" s="611">
        <v>0.44031469745792562</v>
      </c>
      <c r="G40" s="611">
        <v>0.29967653860165777</v>
      </c>
      <c r="H40" s="611">
        <v>0.22033766361152599</v>
      </c>
      <c r="I40" s="614">
        <v>0.23677366519313914</v>
      </c>
      <c r="K40" s="227"/>
      <c r="L40" s="150"/>
      <c r="M40" s="150" t="s">
        <v>92</v>
      </c>
      <c r="N40" s="175">
        <v>12402.969855931568</v>
      </c>
      <c r="O40" s="175">
        <v>15269.359705411762</v>
      </c>
      <c r="P40" s="175">
        <v>37164.886355056871</v>
      </c>
      <c r="Q40" s="175">
        <v>22864.690358803524</v>
      </c>
      <c r="R40" s="683">
        <v>16708.32355495591</v>
      </c>
      <c r="S40" s="467">
        <v>19199.582397535542</v>
      </c>
    </row>
    <row r="41" spans="1:19" ht="14.45" customHeight="1" x14ac:dyDescent="0.25">
      <c r="A41" s="414"/>
      <c r="B41" s="150" t="s">
        <v>90</v>
      </c>
      <c r="C41" s="150" t="s">
        <v>91</v>
      </c>
      <c r="D41" s="611">
        <v>56.398634468555478</v>
      </c>
      <c r="E41" s="611">
        <v>54.384301321740089</v>
      </c>
      <c r="F41" s="611">
        <v>51.041959858180874</v>
      </c>
      <c r="G41" s="611">
        <v>50.160794019069264</v>
      </c>
      <c r="H41" s="611">
        <v>49.005098888818409</v>
      </c>
      <c r="I41" s="614">
        <v>48.219860354402137</v>
      </c>
      <c r="K41" s="227"/>
      <c r="L41" s="150" t="s">
        <v>90</v>
      </c>
      <c r="M41" s="150" t="s">
        <v>91</v>
      </c>
      <c r="N41" s="175">
        <v>2446046</v>
      </c>
      <c r="O41" s="175">
        <v>2548171</v>
      </c>
      <c r="P41" s="175">
        <v>2535198</v>
      </c>
      <c r="Q41" s="175">
        <v>2645394</v>
      </c>
      <c r="R41" s="683">
        <v>2673186</v>
      </c>
      <c r="S41" s="467">
        <v>2793905</v>
      </c>
    </row>
    <row r="42" spans="1:19" s="149" customFormat="1" ht="14.45" customHeight="1" x14ac:dyDescent="0.25">
      <c r="A42" s="414"/>
      <c r="B42" s="150"/>
      <c r="C42" s="150" t="s">
        <v>92</v>
      </c>
      <c r="D42" s="611">
        <v>0.40336621212723467</v>
      </c>
      <c r="E42" s="611">
        <v>0.4068665581847048</v>
      </c>
      <c r="F42" s="611">
        <v>0.49657053775292559</v>
      </c>
      <c r="G42" s="611">
        <v>0.3545932902971991</v>
      </c>
      <c r="H42" s="611">
        <v>0.31376369164835594</v>
      </c>
      <c r="I42" s="614">
        <v>0.31068241250141865</v>
      </c>
      <c r="K42" s="227"/>
      <c r="L42" s="150"/>
      <c r="M42" s="150" t="s">
        <v>92</v>
      </c>
      <c r="N42" s="175">
        <v>27650.514725779802</v>
      </c>
      <c r="O42" s="175">
        <v>33971.841221685732</v>
      </c>
      <c r="P42" s="175">
        <v>65709.830892575395</v>
      </c>
      <c r="Q42" s="175">
        <v>49426.59008072094</v>
      </c>
      <c r="R42" s="683">
        <v>30469.795439645481</v>
      </c>
      <c r="S42" s="467">
        <v>30609.220309801422</v>
      </c>
    </row>
    <row r="43" spans="1:19" ht="14.45" customHeight="1" x14ac:dyDescent="0.25">
      <c r="A43" s="414"/>
      <c r="B43" s="150" t="s">
        <v>213</v>
      </c>
      <c r="C43" s="150" t="s">
        <v>91</v>
      </c>
      <c r="D43" s="611">
        <v>7.479849280596607</v>
      </c>
      <c r="E43" s="611">
        <v>7.1030564572755459</v>
      </c>
      <c r="F43" s="611">
        <v>6.9695322425099002</v>
      </c>
      <c r="G43" s="611">
        <v>6.6612525095623143</v>
      </c>
      <c r="H43" s="611">
        <v>7.2476303017792763</v>
      </c>
      <c r="I43" s="614">
        <v>6.7436576818885987</v>
      </c>
      <c r="K43" s="227"/>
      <c r="L43" s="150" t="s">
        <v>213</v>
      </c>
      <c r="M43" s="150" t="s">
        <v>91</v>
      </c>
      <c r="N43" s="175">
        <v>324406</v>
      </c>
      <c r="O43" s="175">
        <v>332813</v>
      </c>
      <c r="P43" s="175">
        <v>346169</v>
      </c>
      <c r="Q43" s="175">
        <v>351303</v>
      </c>
      <c r="R43" s="683">
        <v>395352</v>
      </c>
      <c r="S43" s="467">
        <v>390734</v>
      </c>
    </row>
    <row r="44" spans="1:19" s="149" customFormat="1" ht="14.45" customHeight="1" x14ac:dyDescent="0.25">
      <c r="A44" s="414"/>
      <c r="B44" s="150"/>
      <c r="C44" s="150" t="s">
        <v>92</v>
      </c>
      <c r="D44" s="611">
        <v>0.18592777971133981</v>
      </c>
      <c r="E44" s="611">
        <v>0.20140971094858148</v>
      </c>
      <c r="F44" s="611">
        <v>0.20947706344983702</v>
      </c>
      <c r="G44" s="611">
        <v>0.20456378700314382</v>
      </c>
      <c r="H44" s="611">
        <v>0.14633481490027928</v>
      </c>
      <c r="I44" s="614">
        <v>0.1572395325961049</v>
      </c>
      <c r="K44" s="227"/>
      <c r="L44" s="150"/>
      <c r="M44" s="150" t="s">
        <v>92</v>
      </c>
      <c r="N44" s="175">
        <v>8149.0936625198456</v>
      </c>
      <c r="O44" s="175">
        <v>9439.0295703424999</v>
      </c>
      <c r="P44" s="175">
        <v>13486.344691405324</v>
      </c>
      <c r="Q44" s="175">
        <v>12749.314091789998</v>
      </c>
      <c r="R44" s="683">
        <v>8603.5907163673619</v>
      </c>
      <c r="S44" s="467">
        <v>9613.4171033952134</v>
      </c>
    </row>
    <row r="45" spans="1:19" ht="14.45" customHeight="1" x14ac:dyDescent="0.25">
      <c r="A45" s="414"/>
      <c r="B45" s="150" t="s">
        <v>214</v>
      </c>
      <c r="C45" s="150" t="s">
        <v>91</v>
      </c>
      <c r="D45" s="611">
        <v>11.18675620799868</v>
      </c>
      <c r="E45" s="611">
        <v>9.7281607686709393</v>
      </c>
      <c r="F45" s="611">
        <v>9.9385732319419198</v>
      </c>
      <c r="G45" s="611">
        <v>9.4029232656051729</v>
      </c>
      <c r="H45" s="611">
        <v>9.4766663599096148</v>
      </c>
      <c r="I45" s="614">
        <v>8.3933887184471914</v>
      </c>
      <c r="K45" s="227"/>
      <c r="L45" s="150" t="s">
        <v>214</v>
      </c>
      <c r="M45" s="150" t="s">
        <v>91</v>
      </c>
      <c r="N45" s="175">
        <v>485177</v>
      </c>
      <c r="O45" s="175">
        <v>455812</v>
      </c>
      <c r="P45" s="175">
        <v>493638</v>
      </c>
      <c r="Q45" s="175">
        <v>495894</v>
      </c>
      <c r="R45" s="683">
        <v>516944</v>
      </c>
      <c r="S45" s="467">
        <v>486321</v>
      </c>
    </row>
    <row r="46" spans="1:19" s="149" customFormat="1" ht="14.45" customHeight="1" x14ac:dyDescent="0.25">
      <c r="A46" s="414"/>
      <c r="B46" s="150"/>
      <c r="C46" s="150" t="s">
        <v>92</v>
      </c>
      <c r="D46" s="611">
        <v>0.21775282547848038</v>
      </c>
      <c r="E46" s="611">
        <v>0.22325689217641576</v>
      </c>
      <c r="F46" s="611">
        <v>0.28522098914936983</v>
      </c>
      <c r="G46" s="611">
        <v>0.21569861253061062</v>
      </c>
      <c r="H46" s="611">
        <v>0.16942188686274376</v>
      </c>
      <c r="I46" s="614">
        <v>0.1712926795967788</v>
      </c>
      <c r="K46" s="227"/>
      <c r="L46" s="150"/>
      <c r="M46" s="150" t="s">
        <v>92</v>
      </c>
      <c r="N46" s="175">
        <v>9411.0540480385262</v>
      </c>
      <c r="O46" s="175">
        <v>10791.347829022128</v>
      </c>
      <c r="P46" s="175">
        <v>19407.570412752779</v>
      </c>
      <c r="Q46" s="175">
        <v>13896.105740078803</v>
      </c>
      <c r="R46" s="683">
        <v>9841.1278732919036</v>
      </c>
      <c r="S46" s="467">
        <v>11253.977170997045</v>
      </c>
    </row>
    <row r="47" spans="1:19" ht="14.45" customHeight="1" x14ac:dyDescent="0.25">
      <c r="A47" s="414"/>
      <c r="B47" s="150" t="s">
        <v>215</v>
      </c>
      <c r="C47" s="150" t="s">
        <v>91</v>
      </c>
      <c r="D47" s="611">
        <v>0.51806912783895842</v>
      </c>
      <c r="E47" s="611">
        <v>0.30005399648702696</v>
      </c>
      <c r="F47" s="611">
        <v>0.32424716472480763</v>
      </c>
      <c r="G47" s="611">
        <v>0.33243404980215507</v>
      </c>
      <c r="H47" s="611">
        <v>0.82085620414913962</v>
      </c>
      <c r="I47" s="614">
        <v>0.61707641709768013</v>
      </c>
      <c r="K47" s="227"/>
      <c r="L47" s="150" t="s">
        <v>215</v>
      </c>
      <c r="M47" s="150" t="s">
        <v>91</v>
      </c>
      <c r="N47" s="175">
        <v>22469</v>
      </c>
      <c r="O47" s="175">
        <v>14059</v>
      </c>
      <c r="P47" s="175">
        <v>16105</v>
      </c>
      <c r="Q47" s="175">
        <v>17532</v>
      </c>
      <c r="R47" s="683">
        <v>44777</v>
      </c>
      <c r="S47" s="467">
        <v>35754</v>
      </c>
    </row>
    <row r="48" spans="1:19" s="149" customFormat="1" ht="14.45" customHeight="1" x14ac:dyDescent="0.25">
      <c r="A48" s="414"/>
      <c r="B48" s="150"/>
      <c r="C48" s="150" t="s">
        <v>92</v>
      </c>
      <c r="D48" s="611">
        <v>5.5078277307367265E-2</v>
      </c>
      <c r="E48" s="611">
        <v>6.1685893260431099E-2</v>
      </c>
      <c r="F48" s="611">
        <v>4.0225839930587357E-2</v>
      </c>
      <c r="G48" s="611">
        <v>5.4460319116236701E-2</v>
      </c>
      <c r="H48" s="611">
        <v>4.7009545379769972E-2</v>
      </c>
      <c r="I48" s="614">
        <v>4.6686885087002562E-2</v>
      </c>
      <c r="K48" s="227"/>
      <c r="L48" s="150"/>
      <c r="M48" s="150" t="s">
        <v>92</v>
      </c>
      <c r="N48" s="175">
        <v>2400.7855278495581</v>
      </c>
      <c r="O48" s="175">
        <v>2894.6402358587102</v>
      </c>
      <c r="P48" s="175">
        <v>1999.2200403141694</v>
      </c>
      <c r="Q48" s="175">
        <v>2880.5081097458651</v>
      </c>
      <c r="R48" s="683">
        <v>2607.6567464485411</v>
      </c>
      <c r="S48" s="467">
        <v>2772.0503352923829</v>
      </c>
    </row>
    <row r="49" spans="1:19" ht="14.45" customHeight="1" x14ac:dyDescent="0.25">
      <c r="A49" s="414"/>
      <c r="B49" s="393" t="s">
        <v>3</v>
      </c>
      <c r="C49" s="150" t="s">
        <v>91</v>
      </c>
      <c r="D49" s="361">
        <v>100</v>
      </c>
      <c r="E49" s="361">
        <v>100</v>
      </c>
      <c r="F49" s="361">
        <v>100</v>
      </c>
      <c r="G49" s="361">
        <v>100</v>
      </c>
      <c r="H49" s="361">
        <v>100</v>
      </c>
      <c r="I49" s="368">
        <v>100</v>
      </c>
      <c r="K49" s="227"/>
      <c r="L49" s="393" t="s">
        <v>3</v>
      </c>
      <c r="M49" s="150" t="s">
        <v>91</v>
      </c>
      <c r="N49" s="175">
        <v>4337066</v>
      </c>
      <c r="O49" s="175">
        <v>4685490</v>
      </c>
      <c r="P49" s="175">
        <v>4966890</v>
      </c>
      <c r="Q49" s="175">
        <v>5273828</v>
      </c>
      <c r="R49" s="683">
        <v>5454914</v>
      </c>
      <c r="S49" s="467">
        <v>5794096</v>
      </c>
    </row>
    <row r="50" spans="1:19" s="149" customFormat="1" ht="14.45" customHeight="1" x14ac:dyDescent="0.25">
      <c r="A50" s="414"/>
      <c r="B50" s="393"/>
      <c r="C50" s="150" t="s">
        <v>92</v>
      </c>
      <c r="D50" s="361">
        <v>0</v>
      </c>
      <c r="E50" s="361">
        <v>0</v>
      </c>
      <c r="F50" s="361">
        <v>0</v>
      </c>
      <c r="G50" s="361">
        <v>0</v>
      </c>
      <c r="H50" s="361">
        <v>0</v>
      </c>
      <c r="I50" s="368">
        <v>0</v>
      </c>
      <c r="K50" s="227"/>
      <c r="L50" s="393"/>
      <c r="M50" s="150" t="s">
        <v>92</v>
      </c>
      <c r="N50" s="175">
        <v>34213.849086036731</v>
      </c>
      <c r="O50" s="175">
        <v>42472.320430088323</v>
      </c>
      <c r="P50" s="175">
        <v>123292.29209987736</v>
      </c>
      <c r="Q50" s="175">
        <v>89324.707377496437</v>
      </c>
      <c r="R50" s="683">
        <v>54885.605918875794</v>
      </c>
      <c r="S50" s="467">
        <v>57690.32752243556</v>
      </c>
    </row>
    <row r="51" spans="1:19" ht="14.45" customHeight="1" x14ac:dyDescent="0.25">
      <c r="A51" s="230"/>
      <c r="B51" s="48"/>
      <c r="C51" s="48"/>
      <c r="D51" s="48"/>
      <c r="E51" s="48"/>
      <c r="F51" s="48"/>
      <c r="G51" s="48"/>
      <c r="H51" s="48"/>
      <c r="I51" s="250"/>
      <c r="K51" s="230"/>
      <c r="L51" s="48"/>
      <c r="M51" s="48"/>
      <c r="N51" s="48"/>
      <c r="O51" s="48"/>
      <c r="P51" s="48"/>
      <c r="Q51" s="48"/>
      <c r="R51" s="436"/>
      <c r="S51" s="13"/>
    </row>
    <row r="52" spans="1:19" ht="14.45" customHeight="1" x14ac:dyDescent="0.25">
      <c r="A52" s="923" t="s">
        <v>625</v>
      </c>
      <c r="B52" s="923"/>
      <c r="C52" s="923"/>
      <c r="D52" s="923"/>
      <c r="E52" s="923"/>
      <c r="F52" s="923"/>
      <c r="G52" s="923"/>
      <c r="H52" s="923"/>
      <c r="I52" s="923"/>
      <c r="J52" s="24"/>
      <c r="K52" s="923" t="s">
        <v>625</v>
      </c>
      <c r="L52" s="923"/>
      <c r="M52" s="923"/>
      <c r="N52" s="923"/>
      <c r="O52" s="923"/>
      <c r="P52" s="923"/>
      <c r="Q52" s="923"/>
      <c r="R52" s="923"/>
      <c r="S52" s="923"/>
    </row>
    <row r="53" spans="1:19" ht="14.45" customHeight="1" x14ac:dyDescent="0.25">
      <c r="A53" s="921" t="s">
        <v>6</v>
      </c>
      <c r="B53" s="921"/>
      <c r="C53" s="921"/>
      <c r="D53" s="921"/>
      <c r="E53" s="921"/>
      <c r="F53" s="921"/>
      <c r="G53" s="921"/>
      <c r="H53" s="921"/>
      <c r="I53" s="921"/>
      <c r="K53" s="921" t="s">
        <v>6</v>
      </c>
      <c r="L53" s="921"/>
      <c r="M53" s="921"/>
      <c r="N53" s="921"/>
      <c r="O53" s="921"/>
      <c r="P53" s="921"/>
      <c r="Q53" s="921"/>
      <c r="R53" s="921"/>
      <c r="S53" s="921"/>
    </row>
  </sheetData>
  <mergeCells count="8">
    <mergeCell ref="A53:I53"/>
    <mergeCell ref="K53:S53"/>
    <mergeCell ref="K3:S3"/>
    <mergeCell ref="K52:S52"/>
    <mergeCell ref="A2:I2"/>
    <mergeCell ref="A3:I3"/>
    <mergeCell ref="A52:I52"/>
    <mergeCell ref="K2:S2"/>
  </mergeCells>
  <hyperlinks>
    <hyperlink ref="A1" location="INDICE!A1" display="INDICE" xr:uid="{58C3917C-5E23-436A-903C-B495CD3C4526}"/>
  </hyperlinks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90180-3FF9-4A3C-A9EA-797E47E29A3E}">
  <dimension ref="A1:S41"/>
  <sheetViews>
    <sheetView workbookViewId="0">
      <selection activeCell="J3" sqref="J3"/>
    </sheetView>
  </sheetViews>
  <sheetFormatPr baseColWidth="10" defaultColWidth="11.5703125" defaultRowHeight="15" x14ac:dyDescent="0.25"/>
  <cols>
    <col min="1" max="1" width="11.5703125" style="630"/>
    <col min="2" max="2" width="12.85546875" style="630" customWidth="1"/>
    <col min="3" max="3" width="13.28515625" style="630" customWidth="1"/>
    <col min="4" max="9" width="7.7109375" style="630" customWidth="1"/>
    <col min="10" max="11" width="11.5703125" style="630"/>
    <col min="12" max="12" width="12.85546875" style="630" customWidth="1"/>
    <col min="13" max="13" width="13.28515625" style="630" customWidth="1"/>
    <col min="14" max="19" width="13.42578125" style="630" bestFit="1" customWidth="1"/>
    <col min="20" max="16384" width="11.5703125" style="630"/>
  </cols>
  <sheetData>
    <row r="1" spans="1:19" x14ac:dyDescent="0.25">
      <c r="A1" s="398" t="s">
        <v>344</v>
      </c>
    </row>
    <row r="2" spans="1:19" ht="28.9" customHeight="1" x14ac:dyDescent="0.25">
      <c r="A2" s="863" t="s">
        <v>410</v>
      </c>
      <c r="B2" s="863"/>
      <c r="C2" s="863"/>
      <c r="D2" s="863"/>
      <c r="E2" s="863"/>
      <c r="F2" s="863"/>
      <c r="G2" s="863"/>
      <c r="H2" s="863"/>
      <c r="I2" s="863"/>
      <c r="J2" s="624"/>
      <c r="K2" s="863" t="s">
        <v>410</v>
      </c>
      <c r="L2" s="863"/>
      <c r="M2" s="863"/>
      <c r="N2" s="863"/>
      <c r="O2" s="863"/>
      <c r="P2" s="863"/>
      <c r="Q2" s="863"/>
      <c r="R2" s="863"/>
      <c r="S2" s="863"/>
    </row>
    <row r="3" spans="1:19" ht="14.45" customHeight="1" x14ac:dyDescent="0.25">
      <c r="A3" s="864" t="s">
        <v>205</v>
      </c>
      <c r="B3" s="864"/>
      <c r="C3" s="864"/>
      <c r="D3" s="864"/>
      <c r="E3" s="864"/>
      <c r="F3" s="864"/>
      <c r="G3" s="864"/>
      <c r="H3" s="864"/>
      <c r="I3" s="864"/>
      <c r="J3" s="625"/>
      <c r="K3" s="864" t="s">
        <v>5</v>
      </c>
      <c r="L3" s="864"/>
      <c r="M3" s="864"/>
      <c r="N3" s="864"/>
      <c r="O3" s="864"/>
      <c r="P3" s="864"/>
      <c r="Q3" s="864"/>
      <c r="R3" s="864"/>
      <c r="S3" s="864"/>
    </row>
    <row r="4" spans="1:19" x14ac:dyDescent="0.25">
      <c r="A4" s="19"/>
      <c r="B4" s="19"/>
      <c r="C4" s="19"/>
      <c r="D4" s="19"/>
      <c r="E4" s="19"/>
      <c r="F4" s="19"/>
      <c r="G4" s="19"/>
      <c r="H4" s="627"/>
      <c r="I4" s="627"/>
      <c r="J4" s="627"/>
      <c r="K4" s="19"/>
      <c r="L4" s="19"/>
      <c r="M4" s="19"/>
      <c r="N4" s="19"/>
      <c r="O4" s="19"/>
      <c r="P4" s="19"/>
      <c r="Q4" s="19"/>
      <c r="R4" s="623"/>
      <c r="S4" s="623"/>
    </row>
    <row r="5" spans="1:19" ht="14.45" customHeight="1" x14ac:dyDescent="0.25">
      <c r="A5" s="285"/>
      <c r="B5" s="282"/>
      <c r="C5" s="282"/>
      <c r="D5" s="283">
        <v>2006</v>
      </c>
      <c r="E5" s="283">
        <v>2009</v>
      </c>
      <c r="F5" s="283">
        <v>2011</v>
      </c>
      <c r="G5" s="283">
        <v>2013</v>
      </c>
      <c r="H5" s="283">
        <v>2015</v>
      </c>
      <c r="I5" s="286">
        <v>2017</v>
      </c>
      <c r="J5" s="623"/>
      <c r="K5" s="217"/>
      <c r="L5" s="50"/>
      <c r="M5" s="50"/>
      <c r="N5" s="283">
        <v>2006</v>
      </c>
      <c r="O5" s="283">
        <v>2009</v>
      </c>
      <c r="P5" s="283">
        <v>2011</v>
      </c>
      <c r="Q5" s="283">
        <v>2013</v>
      </c>
      <c r="R5" s="283">
        <v>2015</v>
      </c>
      <c r="S5" s="286">
        <v>2017</v>
      </c>
    </row>
    <row r="6" spans="1:19" ht="14.45" customHeight="1" x14ac:dyDescent="0.25">
      <c r="A6" s="227"/>
      <c r="B6" s="627"/>
      <c r="C6" s="627"/>
      <c r="D6" s="627"/>
      <c r="E6" s="627"/>
      <c r="F6" s="627"/>
      <c r="G6" s="627"/>
      <c r="H6" s="627"/>
      <c r="I6" s="247"/>
      <c r="J6" s="623"/>
      <c r="K6" s="227"/>
      <c r="L6" s="627"/>
      <c r="M6" s="627"/>
      <c r="N6" s="627"/>
      <c r="O6" s="627"/>
      <c r="P6" s="627"/>
      <c r="Q6" s="627"/>
      <c r="R6" s="626"/>
      <c r="S6" s="287"/>
    </row>
    <row r="7" spans="1:19" ht="14.45" customHeight="1" x14ac:dyDescent="0.25">
      <c r="A7" s="632" t="s">
        <v>9</v>
      </c>
      <c r="B7" s="627" t="s">
        <v>88</v>
      </c>
      <c r="C7" s="627" t="s">
        <v>91</v>
      </c>
      <c r="D7" s="374">
        <v>9.3268301118543615</v>
      </c>
      <c r="E7" s="374">
        <v>10.322238018742516</v>
      </c>
      <c r="F7" s="374">
        <v>10.711615479578294</v>
      </c>
      <c r="G7" s="374">
        <v>12.083269784320704</v>
      </c>
      <c r="H7" s="374">
        <v>12.731690319008274</v>
      </c>
      <c r="I7" s="375">
        <v>14.83538362031733</v>
      </c>
      <c r="J7" s="623"/>
      <c r="K7" s="632" t="s">
        <v>9</v>
      </c>
      <c r="L7" s="627" t="s">
        <v>88</v>
      </c>
      <c r="M7" s="627" t="s">
        <v>91</v>
      </c>
      <c r="N7" s="142">
        <v>23731</v>
      </c>
      <c r="O7" s="142">
        <v>31293</v>
      </c>
      <c r="P7" s="142">
        <v>36963</v>
      </c>
      <c r="Q7" s="142">
        <v>49912</v>
      </c>
      <c r="R7" s="384">
        <v>53344</v>
      </c>
      <c r="S7" s="780">
        <v>70416</v>
      </c>
    </row>
    <row r="8" spans="1:19" ht="14.45" customHeight="1" x14ac:dyDescent="0.25">
      <c r="A8" s="632"/>
      <c r="B8" s="627"/>
      <c r="C8" s="627" t="s">
        <v>92</v>
      </c>
      <c r="D8" s="374">
        <v>0.67773565144983028</v>
      </c>
      <c r="E8" s="374">
        <v>0.70048809414893098</v>
      </c>
      <c r="F8" s="374">
        <v>0.68013204522864079</v>
      </c>
      <c r="G8" s="374">
        <v>1.0712757605859242</v>
      </c>
      <c r="H8" s="374">
        <v>0.60483260964326091</v>
      </c>
      <c r="I8" s="375">
        <v>0.63991689558804976</v>
      </c>
      <c r="J8" s="623"/>
      <c r="K8" s="632"/>
      <c r="L8" s="627"/>
      <c r="M8" s="627" t="s">
        <v>92</v>
      </c>
      <c r="N8" s="142">
        <v>1796.8752399262339</v>
      </c>
      <c r="O8" s="142">
        <v>2181.6172704932628</v>
      </c>
      <c r="P8" s="142">
        <v>2679.8567736344335</v>
      </c>
      <c r="Q8" s="142">
        <v>5026.7082624390796</v>
      </c>
      <c r="R8" s="384">
        <v>2828.0153260255634</v>
      </c>
      <c r="S8" s="780">
        <v>3355.4102101498579</v>
      </c>
    </row>
    <row r="9" spans="1:19" ht="14.45" customHeight="1" x14ac:dyDescent="0.25">
      <c r="A9" s="632"/>
      <c r="B9" s="627" t="s">
        <v>411</v>
      </c>
      <c r="C9" s="627" t="s">
        <v>91</v>
      </c>
      <c r="D9" s="374">
        <v>24.199215525982755</v>
      </c>
      <c r="E9" s="374">
        <v>27.056580496831717</v>
      </c>
      <c r="F9" s="374">
        <v>28.002689278241768</v>
      </c>
      <c r="G9" s="374">
        <v>29.05581903177935</v>
      </c>
      <c r="H9" s="374">
        <v>28.957530800551805</v>
      </c>
      <c r="I9" s="375">
        <v>29.274474401083751</v>
      </c>
      <c r="J9" s="623"/>
      <c r="K9" s="632"/>
      <c r="L9" s="627" t="s">
        <v>411</v>
      </c>
      <c r="M9" s="627" t="s">
        <v>91</v>
      </c>
      <c r="N9" s="142">
        <v>61572</v>
      </c>
      <c r="O9" s="142">
        <v>82025</v>
      </c>
      <c r="P9" s="142">
        <v>96630</v>
      </c>
      <c r="Q9" s="142">
        <v>120020</v>
      </c>
      <c r="R9" s="384">
        <v>121328</v>
      </c>
      <c r="S9" s="780">
        <v>138951</v>
      </c>
    </row>
    <row r="10" spans="1:19" ht="14.45" customHeight="1" x14ac:dyDescent="0.25">
      <c r="A10" s="632"/>
      <c r="B10" s="627"/>
      <c r="C10" s="627" t="s">
        <v>92</v>
      </c>
      <c r="D10" s="374">
        <v>1.0111316637046903</v>
      </c>
      <c r="E10" s="374">
        <v>1.3839442340969712</v>
      </c>
      <c r="F10" s="374">
        <v>1.1694916573168288</v>
      </c>
      <c r="G10" s="374">
        <v>1.5086019792596643</v>
      </c>
      <c r="H10" s="374">
        <v>0.752610419747754</v>
      </c>
      <c r="I10" s="375">
        <v>0.82278008103917954</v>
      </c>
      <c r="J10" s="623"/>
      <c r="K10" s="632"/>
      <c r="L10" s="627"/>
      <c r="M10" s="627" t="s">
        <v>92</v>
      </c>
      <c r="N10" s="142">
        <v>3332.9689605277972</v>
      </c>
      <c r="O10" s="142">
        <v>5226.8579879250219</v>
      </c>
      <c r="P10" s="142">
        <v>5250.9212441843983</v>
      </c>
      <c r="Q10" s="142">
        <v>7898.5824814963826</v>
      </c>
      <c r="R10" s="384">
        <v>4261.7435276254791</v>
      </c>
      <c r="S10" s="780">
        <v>5396.0882187719844</v>
      </c>
    </row>
    <row r="11" spans="1:19" ht="14.45" customHeight="1" x14ac:dyDescent="0.25">
      <c r="A11" s="632"/>
      <c r="B11" s="627" t="s">
        <v>412</v>
      </c>
      <c r="C11" s="627" t="s">
        <v>91</v>
      </c>
      <c r="D11" s="374">
        <v>66.137526627311956</v>
      </c>
      <c r="E11" s="374">
        <v>62.111551287929515</v>
      </c>
      <c r="F11" s="374">
        <v>60.773341370256816</v>
      </c>
      <c r="G11" s="374">
        <v>58.293206671072731</v>
      </c>
      <c r="H11" s="374">
        <v>57.635338650933441</v>
      </c>
      <c r="I11" s="375">
        <v>55.481208219126131</v>
      </c>
      <c r="J11" s="623"/>
      <c r="K11" s="632"/>
      <c r="L11" s="627" t="s">
        <v>412</v>
      </c>
      <c r="M11" s="627" t="s">
        <v>91</v>
      </c>
      <c r="N11" s="142">
        <v>168279</v>
      </c>
      <c r="O11" s="142">
        <v>188298</v>
      </c>
      <c r="P11" s="142">
        <v>209713</v>
      </c>
      <c r="Q11" s="142">
        <v>240790</v>
      </c>
      <c r="R11" s="384">
        <v>241484</v>
      </c>
      <c r="S11" s="780">
        <v>263341</v>
      </c>
    </row>
    <row r="12" spans="1:19" ht="14.45" customHeight="1" x14ac:dyDescent="0.25">
      <c r="A12" s="632"/>
      <c r="B12" s="627"/>
      <c r="C12" s="627" t="s">
        <v>92</v>
      </c>
      <c r="D12" s="374">
        <v>1.1680804531145204</v>
      </c>
      <c r="E12" s="374">
        <v>1.4765016087148908</v>
      </c>
      <c r="F12" s="374">
        <v>1.3376215664372975</v>
      </c>
      <c r="G12" s="374">
        <v>1.4057836627716631</v>
      </c>
      <c r="H12" s="374">
        <v>0.83775060508311328</v>
      </c>
      <c r="I12" s="375">
        <v>0.87101346264070334</v>
      </c>
      <c r="J12" s="623"/>
      <c r="K12" s="632"/>
      <c r="L12" s="627"/>
      <c r="M12" s="627" t="s">
        <v>92</v>
      </c>
      <c r="N12" s="142">
        <v>5599.6176411738443</v>
      </c>
      <c r="O12" s="142">
        <v>7555.3838015716829</v>
      </c>
      <c r="P12" s="142">
        <v>9382.6598998173868</v>
      </c>
      <c r="Q12" s="142">
        <v>7403.5798324413654</v>
      </c>
      <c r="R12" s="384">
        <v>6202.7980957188074</v>
      </c>
      <c r="S12" s="780">
        <v>7128.6229907315183</v>
      </c>
    </row>
    <row r="13" spans="1:19" ht="14.45" customHeight="1" x14ac:dyDescent="0.25">
      <c r="A13" s="632"/>
      <c r="B13" s="627" t="s">
        <v>215</v>
      </c>
      <c r="C13" s="627" t="s">
        <v>91</v>
      </c>
      <c r="D13" s="374">
        <v>0.33642773485092636</v>
      </c>
      <c r="E13" s="374">
        <v>0.50963019649625119</v>
      </c>
      <c r="F13" s="374">
        <v>0.51235387192312376</v>
      </c>
      <c r="G13" s="374">
        <v>0.5677045128272169</v>
      </c>
      <c r="H13" s="374">
        <v>0.6754402295064752</v>
      </c>
      <c r="I13" s="375">
        <v>0.40893375947278937</v>
      </c>
      <c r="J13" s="623"/>
      <c r="K13" s="632"/>
      <c r="L13" s="627" t="s">
        <v>215</v>
      </c>
      <c r="M13" s="627" t="s">
        <v>91</v>
      </c>
      <c r="N13" s="142">
        <v>856</v>
      </c>
      <c r="O13" s="142">
        <v>1545</v>
      </c>
      <c r="P13" s="142">
        <v>1768</v>
      </c>
      <c r="Q13" s="142">
        <v>2345</v>
      </c>
      <c r="R13" s="384">
        <v>2830</v>
      </c>
      <c r="S13" s="780">
        <v>1941</v>
      </c>
    </row>
    <row r="14" spans="1:19" ht="14.45" customHeight="1" x14ac:dyDescent="0.25">
      <c r="A14" s="632"/>
      <c r="B14" s="627"/>
      <c r="C14" s="627" t="s">
        <v>92</v>
      </c>
      <c r="D14" s="374">
        <v>0.15079160694271426</v>
      </c>
      <c r="E14" s="374">
        <v>0.2544241442110674</v>
      </c>
      <c r="F14" s="374">
        <v>0.21320542326342079</v>
      </c>
      <c r="G14" s="374">
        <v>0.33309826845916823</v>
      </c>
      <c r="H14" s="374">
        <v>0.13273681971017445</v>
      </c>
      <c r="I14" s="375">
        <v>0.10716973442786122</v>
      </c>
      <c r="J14" s="623"/>
      <c r="K14" s="632"/>
      <c r="L14" s="627"/>
      <c r="M14" s="627" t="s">
        <v>92</v>
      </c>
      <c r="N14" s="142">
        <v>384.43985225259877</v>
      </c>
      <c r="O14" s="142">
        <v>773.25222275787871</v>
      </c>
      <c r="P14" s="142">
        <v>744.91189876195085</v>
      </c>
      <c r="Q14" s="142">
        <v>1378.5491178315592</v>
      </c>
      <c r="R14" s="384">
        <v>556.10633030719112</v>
      </c>
      <c r="S14" s="780">
        <v>508.06283513404566</v>
      </c>
    </row>
    <row r="15" spans="1:19" ht="14.45" customHeight="1" x14ac:dyDescent="0.25">
      <c r="A15" s="632"/>
      <c r="B15" s="627" t="s">
        <v>3</v>
      </c>
      <c r="C15" s="627" t="s">
        <v>91</v>
      </c>
      <c r="D15" s="361">
        <v>100</v>
      </c>
      <c r="E15" s="361">
        <v>100</v>
      </c>
      <c r="F15" s="361">
        <v>100</v>
      </c>
      <c r="G15" s="361">
        <v>100</v>
      </c>
      <c r="H15" s="361">
        <v>100</v>
      </c>
      <c r="I15" s="368">
        <v>100</v>
      </c>
      <c r="J15" s="623"/>
      <c r="K15" s="632"/>
      <c r="L15" s="627" t="s">
        <v>3</v>
      </c>
      <c r="M15" s="627" t="s">
        <v>91</v>
      </c>
      <c r="N15" s="142">
        <v>254438</v>
      </c>
      <c r="O15" s="142">
        <v>303161</v>
      </c>
      <c r="P15" s="142">
        <v>345074</v>
      </c>
      <c r="Q15" s="142">
        <v>413067</v>
      </c>
      <c r="R15" s="384">
        <v>418986</v>
      </c>
      <c r="S15" s="780">
        <v>474649</v>
      </c>
    </row>
    <row r="16" spans="1:19" ht="14.45" customHeight="1" x14ac:dyDescent="0.25">
      <c r="A16" s="632"/>
      <c r="B16" s="627"/>
      <c r="C16" s="627" t="s">
        <v>92</v>
      </c>
      <c r="D16" s="361">
        <v>0</v>
      </c>
      <c r="E16" s="361">
        <v>0</v>
      </c>
      <c r="F16" s="361">
        <v>0</v>
      </c>
      <c r="G16" s="361">
        <v>0</v>
      </c>
      <c r="H16" s="361">
        <v>0</v>
      </c>
      <c r="I16" s="368">
        <v>0</v>
      </c>
      <c r="J16" s="623"/>
      <c r="K16" s="632"/>
      <c r="L16" s="627"/>
      <c r="M16" s="627" t="s">
        <v>92</v>
      </c>
      <c r="N16" s="142">
        <v>7451.13257861272</v>
      </c>
      <c r="O16" s="142">
        <v>9928.1372337467874</v>
      </c>
      <c r="P16" s="142">
        <v>12826.321587697515</v>
      </c>
      <c r="Q16" s="142">
        <v>12868.249114684031</v>
      </c>
      <c r="R16" s="384">
        <v>9280.6594015209612</v>
      </c>
      <c r="S16" s="780">
        <v>11031.993095693209</v>
      </c>
    </row>
    <row r="17" spans="1:19" ht="14.45" customHeight="1" x14ac:dyDescent="0.25">
      <c r="A17" s="632"/>
      <c r="B17" s="633"/>
      <c r="C17" s="627"/>
      <c r="D17" s="666"/>
      <c r="E17" s="374"/>
      <c r="F17" s="374"/>
      <c r="G17" s="374"/>
      <c r="H17" s="374"/>
      <c r="I17" s="375"/>
      <c r="J17" s="623"/>
      <c r="K17" s="632"/>
      <c r="L17" s="633"/>
      <c r="M17" s="633"/>
      <c r="N17" s="842"/>
      <c r="O17" s="142"/>
      <c r="P17" s="142"/>
      <c r="Q17" s="142"/>
      <c r="R17" s="384"/>
      <c r="S17" s="780"/>
    </row>
    <row r="18" spans="1:19" ht="14.45" customHeight="1" x14ac:dyDescent="0.25">
      <c r="A18" s="632" t="s">
        <v>12</v>
      </c>
      <c r="B18" s="627" t="s">
        <v>88</v>
      </c>
      <c r="C18" s="627" t="s">
        <v>91</v>
      </c>
      <c r="D18" s="374">
        <v>8.6895764301811571</v>
      </c>
      <c r="E18" s="374">
        <v>10.115055259429404</v>
      </c>
      <c r="F18" s="374">
        <v>11.390565959354506</v>
      </c>
      <c r="G18" s="374">
        <v>12.963372555502673</v>
      </c>
      <c r="H18" s="374">
        <v>13.65117187081081</v>
      </c>
      <c r="I18" s="375">
        <v>15.462103362879272</v>
      </c>
      <c r="J18" s="623"/>
      <c r="K18" s="632" t="s">
        <v>12</v>
      </c>
      <c r="L18" s="627" t="s">
        <v>88</v>
      </c>
      <c r="M18" s="627" t="s">
        <v>91</v>
      </c>
      <c r="N18" s="142">
        <v>354505</v>
      </c>
      <c r="O18" s="142">
        <v>443275</v>
      </c>
      <c r="P18" s="142">
        <v>526451</v>
      </c>
      <c r="Q18" s="142">
        <v>628886</v>
      </c>
      <c r="R18" s="384">
        <v>687375</v>
      </c>
      <c r="S18" s="780">
        <v>821898</v>
      </c>
    </row>
    <row r="19" spans="1:19" ht="14.45" customHeight="1" x14ac:dyDescent="0.25">
      <c r="A19" s="632"/>
      <c r="B19" s="627"/>
      <c r="C19" s="627" t="s">
        <v>92</v>
      </c>
      <c r="D19" s="374">
        <v>0.2170383043513332</v>
      </c>
      <c r="E19" s="374">
        <v>0.26759993800122966</v>
      </c>
      <c r="F19" s="374">
        <v>0.3529491951248877</v>
      </c>
      <c r="G19" s="374">
        <v>0.25922586142906867</v>
      </c>
      <c r="H19" s="374">
        <v>0.28979974266093134</v>
      </c>
      <c r="I19" s="375">
        <v>0.25875684288698003</v>
      </c>
      <c r="J19" s="623"/>
      <c r="K19" s="227"/>
      <c r="L19" s="627"/>
      <c r="M19" s="627" t="s">
        <v>92</v>
      </c>
      <c r="N19" s="142">
        <v>9356.7887033816114</v>
      </c>
      <c r="O19" s="142">
        <v>11887.067372316598</v>
      </c>
      <c r="P19" s="142">
        <v>18574.326828118825</v>
      </c>
      <c r="Q19" s="142">
        <v>16299.129876821922</v>
      </c>
      <c r="R19" s="384">
        <v>17601.97903395251</v>
      </c>
      <c r="S19" s="780">
        <v>16738.693022031133</v>
      </c>
    </row>
    <row r="20" spans="1:19" ht="14.45" customHeight="1" x14ac:dyDescent="0.25">
      <c r="A20" s="632"/>
      <c r="B20" s="627" t="s">
        <v>411</v>
      </c>
      <c r="C20" s="627" t="s">
        <v>91</v>
      </c>
      <c r="D20" s="374">
        <v>23.110540148218305</v>
      </c>
      <c r="E20" s="374">
        <v>25.348507608625461</v>
      </c>
      <c r="F20" s="374">
        <v>27.303228860690261</v>
      </c>
      <c r="G20" s="374">
        <v>27.046105408231647</v>
      </c>
      <c r="H20" s="374">
        <v>26.967486627362682</v>
      </c>
      <c r="I20" s="375">
        <v>27.190792924325624</v>
      </c>
      <c r="J20" s="623"/>
      <c r="K20" s="227"/>
      <c r="L20" s="627" t="s">
        <v>411</v>
      </c>
      <c r="M20" s="627" t="s">
        <v>91</v>
      </c>
      <c r="N20" s="142">
        <v>942831</v>
      </c>
      <c r="O20" s="142">
        <v>1110855</v>
      </c>
      <c r="P20" s="142">
        <v>1261905</v>
      </c>
      <c r="Q20" s="142">
        <v>1312075</v>
      </c>
      <c r="R20" s="384">
        <v>1357889</v>
      </c>
      <c r="S20" s="780">
        <v>1445344</v>
      </c>
    </row>
    <row r="21" spans="1:19" ht="14.45" customHeight="1" x14ac:dyDescent="0.25">
      <c r="A21" s="632"/>
      <c r="B21" s="627"/>
      <c r="C21" s="627" t="s">
        <v>92</v>
      </c>
      <c r="D21" s="374">
        <v>0.31401938126226736</v>
      </c>
      <c r="E21" s="374">
        <v>0.35050524460748361</v>
      </c>
      <c r="F21" s="374">
        <v>0.50616012810189137</v>
      </c>
      <c r="G21" s="374">
        <v>0.34071089849451724</v>
      </c>
      <c r="H21" s="374">
        <v>0.27123866003243408</v>
      </c>
      <c r="I21" s="375">
        <v>0.28860756757489781</v>
      </c>
      <c r="J21" s="623"/>
      <c r="K21" s="227"/>
      <c r="L21" s="627"/>
      <c r="M21" s="627" t="s">
        <v>92</v>
      </c>
      <c r="N21" s="142">
        <v>14810.200740120132</v>
      </c>
      <c r="O21" s="142">
        <v>16973.263418241186</v>
      </c>
      <c r="P21" s="142">
        <v>44377.173215839684</v>
      </c>
      <c r="Q21" s="142">
        <v>26831.588850580276</v>
      </c>
      <c r="R21" s="384">
        <v>19488.778034261992</v>
      </c>
      <c r="S21" s="780">
        <v>21612.661804412663</v>
      </c>
    </row>
    <row r="22" spans="1:19" ht="14.45" customHeight="1" x14ac:dyDescent="0.25">
      <c r="A22" s="632"/>
      <c r="B22" s="627" t="s">
        <v>412</v>
      </c>
      <c r="C22" s="627" t="s">
        <v>91</v>
      </c>
      <c r="D22" s="374">
        <v>67.670108621850162</v>
      </c>
      <c r="E22" s="374">
        <v>64.250881209512116</v>
      </c>
      <c r="F22" s="374">
        <v>60.996002437137264</v>
      </c>
      <c r="G22" s="374">
        <v>59.67746889308804</v>
      </c>
      <c r="H22" s="374">
        <v>58.548279917589518</v>
      </c>
      <c r="I22" s="375">
        <v>56.710990592907919</v>
      </c>
      <c r="J22" s="623"/>
      <c r="K22" s="227"/>
      <c r="L22" s="627" t="s">
        <v>412</v>
      </c>
      <c r="M22" s="627" t="s">
        <v>91</v>
      </c>
      <c r="N22" s="142">
        <v>2760709</v>
      </c>
      <c r="O22" s="142">
        <v>2815685</v>
      </c>
      <c r="P22" s="142">
        <v>2819123</v>
      </c>
      <c r="Q22" s="142">
        <v>2895105</v>
      </c>
      <c r="R22" s="384">
        <v>2948071</v>
      </c>
      <c r="S22" s="780">
        <v>3014509</v>
      </c>
    </row>
    <row r="23" spans="1:19" ht="14.45" customHeight="1" x14ac:dyDescent="0.25">
      <c r="A23" s="632"/>
      <c r="B23" s="627"/>
      <c r="C23" s="627" t="s">
        <v>92</v>
      </c>
      <c r="D23" s="374">
        <v>0.38227771132207367</v>
      </c>
      <c r="E23" s="374">
        <v>0.42132144438322466</v>
      </c>
      <c r="F23" s="374">
        <v>0.51276718001616628</v>
      </c>
      <c r="G23" s="374">
        <v>0.36145325348534152</v>
      </c>
      <c r="H23" s="374">
        <v>0.35651948038624109</v>
      </c>
      <c r="I23" s="375">
        <v>0.32083524297777871</v>
      </c>
      <c r="J23" s="623"/>
      <c r="K23" s="227"/>
      <c r="L23" s="627"/>
      <c r="M23" s="627" t="s">
        <v>92</v>
      </c>
      <c r="N23" s="142">
        <v>27889.950485093497</v>
      </c>
      <c r="O23" s="142">
        <v>35015.470983838786</v>
      </c>
      <c r="P23" s="142">
        <v>76158.732515895288</v>
      </c>
      <c r="Q23" s="142">
        <v>54579.86578548111</v>
      </c>
      <c r="R23" s="384">
        <v>32879.885513995454</v>
      </c>
      <c r="S23" s="780">
        <v>33654.489931487093</v>
      </c>
    </row>
    <row r="24" spans="1:19" ht="14.45" customHeight="1" x14ac:dyDescent="0.25">
      <c r="A24" s="632"/>
      <c r="B24" s="627" t="s">
        <v>215</v>
      </c>
      <c r="C24" s="627" t="s">
        <v>91</v>
      </c>
      <c r="D24" s="374">
        <v>0.52977479975037123</v>
      </c>
      <c r="E24" s="374">
        <v>0.28555592243302591</v>
      </c>
      <c r="F24" s="374">
        <v>0.31020274281797461</v>
      </c>
      <c r="G24" s="374">
        <v>0.31305314317764915</v>
      </c>
      <c r="H24" s="374">
        <v>0.83306158423699006</v>
      </c>
      <c r="I24" s="375">
        <v>0.63611311988718411</v>
      </c>
      <c r="J24" s="623"/>
      <c r="K24" s="227"/>
      <c r="L24" s="627" t="s">
        <v>215</v>
      </c>
      <c r="M24" s="627" t="s">
        <v>91</v>
      </c>
      <c r="N24" s="142">
        <v>21613</v>
      </c>
      <c r="O24" s="142">
        <v>12514</v>
      </c>
      <c r="P24" s="142">
        <v>14337</v>
      </c>
      <c r="Q24" s="142">
        <v>15187</v>
      </c>
      <c r="R24" s="384">
        <v>41947</v>
      </c>
      <c r="S24" s="780">
        <v>33813</v>
      </c>
    </row>
    <row r="25" spans="1:19" ht="14.45" customHeight="1" x14ac:dyDescent="0.25">
      <c r="A25" s="632"/>
      <c r="B25" s="627"/>
      <c r="C25" s="627" t="s">
        <v>92</v>
      </c>
      <c r="D25" s="374">
        <v>5.7438487271094685E-2</v>
      </c>
      <c r="E25" s="374">
        <v>6.3570615573869477E-2</v>
      </c>
      <c r="F25" s="374">
        <v>3.5197317314399915E-2</v>
      </c>
      <c r="G25" s="374">
        <v>5.2212260360857445E-2</v>
      </c>
      <c r="H25" s="374">
        <v>4.9318016429101295E-2</v>
      </c>
      <c r="I25" s="375">
        <v>4.9989039243320738E-2</v>
      </c>
      <c r="J25" s="623"/>
      <c r="K25" s="227"/>
      <c r="L25" s="627"/>
      <c r="M25" s="627" t="s">
        <v>92</v>
      </c>
      <c r="N25" s="142">
        <v>2355.2717926809528</v>
      </c>
      <c r="O25" s="142">
        <v>2789.3375429276221</v>
      </c>
      <c r="P25" s="142">
        <v>1618.6653013342757</v>
      </c>
      <c r="Q25" s="142">
        <v>2531.7295172105842</v>
      </c>
      <c r="R25" s="384">
        <v>2523.4345427203921</v>
      </c>
      <c r="S25" s="780">
        <v>2730.3206594373432</v>
      </c>
    </row>
    <row r="26" spans="1:19" ht="14.45" customHeight="1" x14ac:dyDescent="0.25">
      <c r="A26" s="632"/>
      <c r="B26" s="627" t="s">
        <v>3</v>
      </c>
      <c r="C26" s="627" t="s">
        <v>91</v>
      </c>
      <c r="D26" s="361">
        <v>100</v>
      </c>
      <c r="E26" s="361">
        <v>100</v>
      </c>
      <c r="F26" s="361">
        <v>100</v>
      </c>
      <c r="G26" s="361">
        <v>100</v>
      </c>
      <c r="H26" s="361">
        <v>100</v>
      </c>
      <c r="I26" s="368">
        <v>100</v>
      </c>
      <c r="J26" s="623"/>
      <c r="K26" s="227"/>
      <c r="L26" s="627" t="s">
        <v>3</v>
      </c>
      <c r="M26" s="627" t="s">
        <v>91</v>
      </c>
      <c r="N26" s="142">
        <v>4079658</v>
      </c>
      <c r="O26" s="142">
        <v>4382329</v>
      </c>
      <c r="P26" s="142">
        <v>4621816</v>
      </c>
      <c r="Q26" s="142">
        <v>4851253</v>
      </c>
      <c r="R26" s="384">
        <v>5035282</v>
      </c>
      <c r="S26" s="780">
        <v>5315564</v>
      </c>
    </row>
    <row r="27" spans="1:19" ht="14.45" customHeight="1" x14ac:dyDescent="0.25">
      <c r="A27" s="632"/>
      <c r="B27" s="627"/>
      <c r="C27" s="627" t="s">
        <v>92</v>
      </c>
      <c r="D27" s="361">
        <v>0</v>
      </c>
      <c r="E27" s="361">
        <v>0</v>
      </c>
      <c r="F27" s="361">
        <v>0</v>
      </c>
      <c r="G27" s="361">
        <v>0</v>
      </c>
      <c r="H27" s="361">
        <v>0</v>
      </c>
      <c r="I27" s="368">
        <v>0</v>
      </c>
      <c r="J27" s="623"/>
      <c r="K27" s="227"/>
      <c r="L27" s="627"/>
      <c r="M27" s="627" t="s">
        <v>92</v>
      </c>
      <c r="N27" s="142">
        <v>33835.790014702674</v>
      </c>
      <c r="O27" s="142">
        <v>40342.734177348757</v>
      </c>
      <c r="P27" s="142">
        <v>120145.57618522798</v>
      </c>
      <c r="Q27" s="142">
        <v>83400.725120252609</v>
      </c>
      <c r="R27" s="384">
        <v>52409.008000120295</v>
      </c>
      <c r="S27" s="780">
        <v>54654.71686321681</v>
      </c>
    </row>
    <row r="28" spans="1:19" ht="14.45" customHeight="1" x14ac:dyDescent="0.25">
      <c r="A28" s="632"/>
      <c r="B28" s="633"/>
      <c r="C28" s="633"/>
      <c r="D28" s="666"/>
      <c r="E28" s="374"/>
      <c r="F28" s="374"/>
      <c r="G28" s="374"/>
      <c r="H28" s="374"/>
      <c r="I28" s="375"/>
      <c r="J28" s="623"/>
      <c r="K28" s="227"/>
      <c r="L28" s="633"/>
      <c r="M28" s="633"/>
      <c r="N28" s="842"/>
      <c r="O28" s="142"/>
      <c r="P28" s="142"/>
      <c r="Q28" s="142"/>
      <c r="R28" s="384"/>
      <c r="S28" s="780"/>
    </row>
    <row r="29" spans="1:19" ht="14.45" customHeight="1" x14ac:dyDescent="0.25">
      <c r="A29" s="632" t="s">
        <v>3</v>
      </c>
      <c r="B29" s="627" t="s">
        <v>88</v>
      </c>
      <c r="C29" s="627" t="s">
        <v>91</v>
      </c>
      <c r="D29" s="374">
        <v>8.7291961893132353</v>
      </c>
      <c r="E29" s="374">
        <v>10.128460417160213</v>
      </c>
      <c r="F29" s="374">
        <v>11.343395968100763</v>
      </c>
      <c r="G29" s="374">
        <v>12.885213548868107</v>
      </c>
      <c r="H29" s="374">
        <v>13.578930850238885</v>
      </c>
      <c r="I29" s="375">
        <v>15.402109319555629</v>
      </c>
      <c r="J29" s="623"/>
      <c r="K29" s="632" t="s">
        <v>3</v>
      </c>
      <c r="L29" s="627" t="s">
        <v>88</v>
      </c>
      <c r="M29" s="627" t="s">
        <v>91</v>
      </c>
      <c r="N29" s="142">
        <v>378591</v>
      </c>
      <c r="O29" s="142">
        <v>474568</v>
      </c>
      <c r="P29" s="142">
        <v>563414</v>
      </c>
      <c r="Q29" s="142">
        <v>679544</v>
      </c>
      <c r="R29" s="384">
        <v>740719</v>
      </c>
      <c r="S29" s="780">
        <v>892413</v>
      </c>
    </row>
    <row r="30" spans="1:19" ht="14.45" customHeight="1" x14ac:dyDescent="0.25">
      <c r="A30" s="632"/>
      <c r="B30" s="627"/>
      <c r="C30" s="627" t="s">
        <v>92</v>
      </c>
      <c r="D30" s="374">
        <v>0.21034375566399768</v>
      </c>
      <c r="E30" s="374">
        <v>0.25672935813138525</v>
      </c>
      <c r="F30" s="374">
        <v>0.33276390572774983</v>
      </c>
      <c r="G30" s="374">
        <v>0.26061684491470549</v>
      </c>
      <c r="H30" s="374">
        <v>0.27779558428326118</v>
      </c>
      <c r="I30" s="375">
        <v>0.25143660371651783</v>
      </c>
      <c r="J30" s="623"/>
      <c r="K30" s="227"/>
      <c r="L30" s="627"/>
      <c r="M30" s="627" t="s">
        <v>92</v>
      </c>
      <c r="N30" s="142">
        <v>9631.1166137778182</v>
      </c>
      <c r="O30" s="142">
        <v>12158.714669078981</v>
      </c>
      <c r="P30" s="142">
        <v>18976.015132724639</v>
      </c>
      <c r="Q30" s="142">
        <v>18158.563955146517</v>
      </c>
      <c r="R30" s="384">
        <v>18197.592050540545</v>
      </c>
      <c r="S30" s="780">
        <v>17664.628366837693</v>
      </c>
    </row>
    <row r="31" spans="1:19" ht="14.45" customHeight="1" x14ac:dyDescent="0.25">
      <c r="A31" s="632"/>
      <c r="B31" s="627" t="s">
        <v>411</v>
      </c>
      <c r="C31" s="627" t="s">
        <v>91</v>
      </c>
      <c r="D31" s="374">
        <v>23.167344006293654</v>
      </c>
      <c r="E31" s="374">
        <v>25.459023495941725</v>
      </c>
      <c r="F31" s="374">
        <v>27.351823777051639</v>
      </c>
      <c r="G31" s="374">
        <v>27.218635116655303</v>
      </c>
      <c r="H31" s="374">
        <v>27.118447696883948</v>
      </c>
      <c r="I31" s="375">
        <v>27.367565190497363</v>
      </c>
      <c r="J31" s="623"/>
      <c r="K31" s="227"/>
      <c r="L31" s="627" t="s">
        <v>411</v>
      </c>
      <c r="M31" s="627" t="s">
        <v>91</v>
      </c>
      <c r="N31" s="142">
        <v>1004783</v>
      </c>
      <c r="O31" s="142">
        <v>1192880</v>
      </c>
      <c r="P31" s="142">
        <v>1358535</v>
      </c>
      <c r="Q31" s="142">
        <v>1435464</v>
      </c>
      <c r="R31" s="384">
        <v>1479288</v>
      </c>
      <c r="S31" s="780">
        <v>1585703</v>
      </c>
    </row>
    <row r="32" spans="1:19" ht="14.45" customHeight="1" x14ac:dyDescent="0.25">
      <c r="A32" s="632"/>
      <c r="B32" s="627"/>
      <c r="C32" s="627" t="s">
        <v>92</v>
      </c>
      <c r="D32" s="374">
        <v>0.3046648021231918</v>
      </c>
      <c r="E32" s="374">
        <v>0.33754740654622511</v>
      </c>
      <c r="F32" s="374">
        <v>0.49122894271711226</v>
      </c>
      <c r="G32" s="374">
        <v>0.34212919376403977</v>
      </c>
      <c r="H32" s="374">
        <v>0.2605358224187424</v>
      </c>
      <c r="I32" s="375">
        <v>0.27968564998180567</v>
      </c>
      <c r="J32" s="623"/>
      <c r="K32" s="227"/>
      <c r="L32" s="627"/>
      <c r="M32" s="627" t="s">
        <v>92</v>
      </c>
      <c r="N32" s="142">
        <v>15194.199086263725</v>
      </c>
      <c r="O32" s="142">
        <v>17630.828498913932</v>
      </c>
      <c r="P32" s="142">
        <v>45735.258435102798</v>
      </c>
      <c r="Q32" s="142">
        <v>29591.246913948158</v>
      </c>
      <c r="R32" s="384">
        <v>20600.202073914763</v>
      </c>
      <c r="S32" s="780">
        <v>23242.761710969517</v>
      </c>
    </row>
    <row r="33" spans="1:19" ht="14.45" customHeight="1" x14ac:dyDescent="0.25">
      <c r="A33" s="632"/>
      <c r="B33" s="627" t="s">
        <v>412</v>
      </c>
      <c r="C33" s="627" t="s">
        <v>91</v>
      </c>
      <c r="D33" s="374">
        <v>67.585390676554141</v>
      </c>
      <c r="E33" s="374">
        <v>64.112462090411043</v>
      </c>
      <c r="F33" s="374">
        <v>60.98053309012279</v>
      </c>
      <c r="G33" s="374">
        <v>59.563717284674432</v>
      </c>
      <c r="H33" s="374">
        <v>58.481765248728024</v>
      </c>
      <c r="I33" s="375">
        <v>56.613249072849328</v>
      </c>
      <c r="J33" s="623"/>
      <c r="K33" s="227"/>
      <c r="L33" s="627" t="s">
        <v>412</v>
      </c>
      <c r="M33" s="627" t="s">
        <v>91</v>
      </c>
      <c r="N33" s="142">
        <v>2931223</v>
      </c>
      <c r="O33" s="142">
        <v>3003983</v>
      </c>
      <c r="P33" s="142">
        <v>3028836</v>
      </c>
      <c r="Q33" s="142">
        <v>3141288</v>
      </c>
      <c r="R33" s="384">
        <v>3190130</v>
      </c>
      <c r="S33" s="780">
        <v>3280226</v>
      </c>
    </row>
    <row r="34" spans="1:19" ht="14.45" customHeight="1" x14ac:dyDescent="0.25">
      <c r="A34" s="632"/>
      <c r="B34" s="627"/>
      <c r="C34" s="627" t="s">
        <v>92</v>
      </c>
      <c r="D34" s="374">
        <v>0.37154911779455735</v>
      </c>
      <c r="E34" s="374">
        <v>0.40531693347820136</v>
      </c>
      <c r="F34" s="374">
        <v>0.50235555118127473</v>
      </c>
      <c r="G34" s="374">
        <v>0.3614690458291458</v>
      </c>
      <c r="H34" s="374">
        <v>0.33972637466542016</v>
      </c>
      <c r="I34" s="375">
        <v>0.30671046263620277</v>
      </c>
      <c r="J34" s="623"/>
      <c r="K34" s="227"/>
      <c r="L34" s="627"/>
      <c r="M34" s="627" t="s">
        <v>92</v>
      </c>
      <c r="N34" s="142">
        <v>28378.783023879671</v>
      </c>
      <c r="O34" s="142">
        <v>36593.280789584351</v>
      </c>
      <c r="P34" s="142">
        <v>78241.247039231355</v>
      </c>
      <c r="Q34" s="142">
        <v>57031.387014635126</v>
      </c>
      <c r="R34" s="384">
        <v>34239.710076409887</v>
      </c>
      <c r="S34" s="780">
        <v>35003.398480294869</v>
      </c>
    </row>
    <row r="35" spans="1:19" ht="14.45" customHeight="1" x14ac:dyDescent="0.25">
      <c r="A35" s="632"/>
      <c r="B35" s="627" t="s">
        <v>215</v>
      </c>
      <c r="C35" s="627" t="s">
        <v>91</v>
      </c>
      <c r="D35" s="374">
        <v>0.51806912783895842</v>
      </c>
      <c r="E35" s="374">
        <v>0.30005399648702696</v>
      </c>
      <c r="F35" s="374">
        <v>0.32424716472480763</v>
      </c>
      <c r="G35" s="374">
        <v>0.33243404980215507</v>
      </c>
      <c r="H35" s="374">
        <v>0.82085620414913962</v>
      </c>
      <c r="I35" s="375">
        <v>0.61707641709768013</v>
      </c>
      <c r="J35" s="623"/>
      <c r="K35" s="227"/>
      <c r="L35" s="627" t="s">
        <v>215</v>
      </c>
      <c r="M35" s="627" t="s">
        <v>91</v>
      </c>
      <c r="N35" s="142">
        <v>22469</v>
      </c>
      <c r="O35" s="142">
        <v>14059</v>
      </c>
      <c r="P35" s="142">
        <v>16105</v>
      </c>
      <c r="Q35" s="142">
        <v>17532</v>
      </c>
      <c r="R35" s="384">
        <v>44777</v>
      </c>
      <c r="S35" s="780">
        <v>35754</v>
      </c>
    </row>
    <row r="36" spans="1:19" ht="14.45" customHeight="1" x14ac:dyDescent="0.25">
      <c r="A36" s="632"/>
      <c r="B36" s="627"/>
      <c r="C36" s="627" t="s">
        <v>92</v>
      </c>
      <c r="D36" s="374">
        <v>5.5078277307367259E-2</v>
      </c>
      <c r="E36" s="374">
        <v>6.1685893260431099E-2</v>
      </c>
      <c r="F36" s="374">
        <v>4.0225839930587357E-2</v>
      </c>
      <c r="G36" s="374">
        <v>5.4460319116236715E-2</v>
      </c>
      <c r="H36" s="374">
        <v>4.7009545379769965E-2</v>
      </c>
      <c r="I36" s="375">
        <v>4.6686885087002548E-2</v>
      </c>
      <c r="J36" s="623"/>
      <c r="K36" s="227"/>
      <c r="L36" s="627"/>
      <c r="M36" s="627" t="s">
        <v>92</v>
      </c>
      <c r="N36" s="142">
        <v>2400.7855278495581</v>
      </c>
      <c r="O36" s="142">
        <v>2894.6402358587102</v>
      </c>
      <c r="P36" s="142">
        <v>1999.2200403141694</v>
      </c>
      <c r="Q36" s="142">
        <v>2880.5081097458651</v>
      </c>
      <c r="R36" s="384">
        <v>2607.6567464485411</v>
      </c>
      <c r="S36" s="780">
        <v>2772.0503352923829</v>
      </c>
    </row>
    <row r="37" spans="1:19" ht="14.45" customHeight="1" x14ac:dyDescent="0.25">
      <c r="A37" s="632"/>
      <c r="B37" s="627" t="s">
        <v>3</v>
      </c>
      <c r="C37" s="627" t="s">
        <v>91</v>
      </c>
      <c r="D37" s="361">
        <v>100</v>
      </c>
      <c r="E37" s="361">
        <v>100</v>
      </c>
      <c r="F37" s="361">
        <v>100</v>
      </c>
      <c r="G37" s="361">
        <v>100</v>
      </c>
      <c r="H37" s="361">
        <v>100</v>
      </c>
      <c r="I37" s="368">
        <v>100</v>
      </c>
      <c r="J37" s="623"/>
      <c r="K37" s="227"/>
      <c r="L37" s="627" t="s">
        <v>3</v>
      </c>
      <c r="M37" s="627" t="s">
        <v>91</v>
      </c>
      <c r="N37" s="142">
        <v>4337066</v>
      </c>
      <c r="O37" s="142">
        <v>4685490</v>
      </c>
      <c r="P37" s="142">
        <v>4966890</v>
      </c>
      <c r="Q37" s="142">
        <v>5273828</v>
      </c>
      <c r="R37" s="384">
        <v>5454914</v>
      </c>
      <c r="S37" s="780">
        <v>5794096</v>
      </c>
    </row>
    <row r="38" spans="1:19" ht="14.45" customHeight="1" x14ac:dyDescent="0.25">
      <c r="A38" s="632"/>
      <c r="B38" s="627"/>
      <c r="C38" s="627" t="s">
        <v>92</v>
      </c>
      <c r="D38" s="361">
        <v>0</v>
      </c>
      <c r="E38" s="361">
        <v>0</v>
      </c>
      <c r="F38" s="361">
        <v>0</v>
      </c>
      <c r="G38" s="361">
        <v>0</v>
      </c>
      <c r="H38" s="361">
        <v>0</v>
      </c>
      <c r="I38" s="368">
        <v>0</v>
      </c>
      <c r="J38" s="623"/>
      <c r="K38" s="227"/>
      <c r="L38" s="627"/>
      <c r="M38" s="627" t="s">
        <v>92</v>
      </c>
      <c r="N38" s="142">
        <v>34213.849086036731</v>
      </c>
      <c r="O38" s="142">
        <v>42472.320430088323</v>
      </c>
      <c r="P38" s="142">
        <v>123292.29209987736</v>
      </c>
      <c r="Q38" s="142">
        <v>89324.707377496437</v>
      </c>
      <c r="R38" s="384">
        <v>54885.605918875794</v>
      </c>
      <c r="S38" s="780">
        <v>57690.32752243556</v>
      </c>
    </row>
    <row r="39" spans="1:19" ht="14.45" customHeight="1" x14ac:dyDescent="0.25">
      <c r="A39" s="230"/>
      <c r="B39" s="48"/>
      <c r="C39" s="48"/>
      <c r="D39" s="48"/>
      <c r="E39" s="48"/>
      <c r="F39" s="48"/>
      <c r="G39" s="48"/>
      <c r="H39" s="48"/>
      <c r="I39" s="250"/>
      <c r="J39" s="623"/>
      <c r="K39" s="230"/>
      <c r="L39" s="48"/>
      <c r="M39" s="48"/>
      <c r="N39" s="48"/>
      <c r="O39" s="48"/>
      <c r="P39" s="48"/>
      <c r="Q39" s="48"/>
      <c r="R39" s="18"/>
      <c r="S39" s="288"/>
    </row>
    <row r="40" spans="1:19" ht="14.45" customHeight="1" x14ac:dyDescent="0.25">
      <c r="A40" s="923" t="s">
        <v>625</v>
      </c>
      <c r="B40" s="923"/>
      <c r="C40" s="923"/>
      <c r="D40" s="923"/>
      <c r="E40" s="923"/>
      <c r="F40" s="923"/>
      <c r="G40" s="923"/>
      <c r="H40" s="923"/>
      <c r="I40" s="923"/>
      <c r="J40" s="625"/>
      <c r="K40" s="923" t="s">
        <v>625</v>
      </c>
      <c r="L40" s="923"/>
      <c r="M40" s="923"/>
      <c r="N40" s="923"/>
      <c r="O40" s="923"/>
      <c r="P40" s="923"/>
      <c r="Q40" s="923"/>
      <c r="R40" s="923"/>
      <c r="S40" s="923"/>
    </row>
    <row r="41" spans="1:19" ht="14.45" customHeight="1" x14ac:dyDescent="0.25">
      <c r="A41" s="921" t="s">
        <v>6</v>
      </c>
      <c r="B41" s="921"/>
      <c r="C41" s="921"/>
      <c r="D41" s="921"/>
      <c r="E41" s="921"/>
      <c r="F41" s="921"/>
      <c r="G41" s="921"/>
      <c r="H41" s="921"/>
      <c r="I41" s="921"/>
      <c r="J41" s="623"/>
      <c r="K41" s="921" t="s">
        <v>6</v>
      </c>
      <c r="L41" s="921"/>
      <c r="M41" s="921"/>
      <c r="N41" s="921"/>
      <c r="O41" s="921"/>
      <c r="P41" s="921"/>
      <c r="Q41" s="921"/>
      <c r="R41" s="921"/>
      <c r="S41" s="921"/>
    </row>
  </sheetData>
  <mergeCells count="8">
    <mergeCell ref="A41:I41"/>
    <mergeCell ref="K41:S41"/>
    <mergeCell ref="A40:I40"/>
    <mergeCell ref="K40:S40"/>
    <mergeCell ref="A2:I2"/>
    <mergeCell ref="A3:I3"/>
    <mergeCell ref="K2:S2"/>
    <mergeCell ref="K3:S3"/>
  </mergeCells>
  <hyperlinks>
    <hyperlink ref="A1" location="INDICE!A1" display="INDICE" xr:uid="{A3A8F5D2-EE72-4F3B-9213-B0FED3639CD8}"/>
  </hyperlinks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R15"/>
  <sheetViews>
    <sheetView workbookViewId="0">
      <selection activeCell="A2" sqref="A2:H2"/>
    </sheetView>
  </sheetViews>
  <sheetFormatPr baseColWidth="10" defaultColWidth="11.5703125" defaultRowHeight="15" x14ac:dyDescent="0.25"/>
  <cols>
    <col min="1" max="1" width="11.5703125" style="423" customWidth="1"/>
    <col min="2" max="2" width="13.28515625" style="423" customWidth="1"/>
    <col min="3" max="8" width="7.7109375" style="423" customWidth="1"/>
    <col min="9" max="10" width="11.5703125" style="423"/>
    <col min="11" max="11" width="13.28515625" style="423" customWidth="1"/>
    <col min="12" max="16384" width="11.5703125" style="423"/>
  </cols>
  <sheetData>
    <row r="1" spans="1:18" x14ac:dyDescent="0.25">
      <c r="A1" s="398" t="s">
        <v>344</v>
      </c>
      <c r="B1" s="429"/>
    </row>
    <row r="2" spans="1:18" ht="28.9" customHeight="1" x14ac:dyDescent="0.25">
      <c r="A2" s="863" t="s">
        <v>223</v>
      </c>
      <c r="B2" s="863"/>
      <c r="C2" s="863"/>
      <c r="D2" s="863"/>
      <c r="E2" s="863"/>
      <c r="F2" s="863"/>
      <c r="G2" s="863"/>
      <c r="H2" s="863"/>
      <c r="J2" s="863" t="s">
        <v>319</v>
      </c>
      <c r="K2" s="863"/>
      <c r="L2" s="863"/>
      <c r="M2" s="863"/>
      <c r="N2" s="863"/>
      <c r="O2" s="863"/>
      <c r="P2" s="863"/>
      <c r="Q2" s="863"/>
    </row>
    <row r="3" spans="1:18" ht="14.45" customHeight="1" x14ac:dyDescent="0.25">
      <c r="A3" s="864" t="s">
        <v>205</v>
      </c>
      <c r="B3" s="864"/>
      <c r="C3" s="864"/>
      <c r="D3" s="864"/>
      <c r="E3" s="864"/>
      <c r="F3" s="864"/>
      <c r="G3" s="864"/>
      <c r="H3" s="864"/>
      <c r="J3" s="864" t="s">
        <v>205</v>
      </c>
      <c r="K3" s="864"/>
      <c r="L3" s="864"/>
      <c r="M3" s="864"/>
      <c r="N3" s="864"/>
      <c r="O3" s="864"/>
      <c r="P3" s="864"/>
      <c r="Q3" s="864"/>
    </row>
    <row r="4" spans="1:18" ht="14.45" customHeight="1" x14ac:dyDescent="0.25">
      <c r="A4" s="19"/>
      <c r="B4" s="19"/>
      <c r="C4" s="19"/>
      <c r="J4" s="19"/>
      <c r="K4" s="19"/>
      <c r="L4" s="19"/>
    </row>
    <row r="5" spans="1:18" ht="14.45" customHeight="1" x14ac:dyDescent="0.25">
      <c r="A5" s="285"/>
      <c r="B5" s="282"/>
      <c r="C5" s="283">
        <v>2006</v>
      </c>
      <c r="D5" s="283">
        <v>2009</v>
      </c>
      <c r="E5" s="283">
        <v>2011</v>
      </c>
      <c r="F5" s="283">
        <v>2013</v>
      </c>
      <c r="G5" s="283">
        <v>2015</v>
      </c>
      <c r="H5" s="286">
        <v>2017</v>
      </c>
      <c r="J5" s="285"/>
      <c r="K5" s="282"/>
      <c r="L5" s="283">
        <v>2006</v>
      </c>
      <c r="M5" s="283">
        <v>2009</v>
      </c>
      <c r="N5" s="283">
        <v>2011</v>
      </c>
      <c r="O5" s="283">
        <v>2013</v>
      </c>
      <c r="P5" s="283">
        <v>2015</v>
      </c>
      <c r="Q5" s="286">
        <v>2017</v>
      </c>
    </row>
    <row r="6" spans="1:18" ht="14.45" customHeight="1" x14ac:dyDescent="0.25">
      <c r="A6" s="227"/>
      <c r="B6" s="431"/>
      <c r="C6" s="431"/>
      <c r="D6" s="431"/>
      <c r="E6" s="431"/>
      <c r="F6" s="424"/>
      <c r="G6" s="424"/>
      <c r="H6" s="287"/>
      <c r="J6" s="227"/>
      <c r="K6" s="431"/>
      <c r="L6" s="431"/>
      <c r="M6" s="431"/>
      <c r="N6" s="431"/>
      <c r="O6" s="424"/>
      <c r="P6" s="424"/>
      <c r="Q6" s="287"/>
    </row>
    <row r="7" spans="1:18" ht="14.45" customHeight="1" x14ac:dyDescent="0.25">
      <c r="A7" s="430" t="s">
        <v>9</v>
      </c>
      <c r="B7" s="425" t="s">
        <v>91</v>
      </c>
      <c r="C7" s="316">
        <v>64.338660105801807</v>
      </c>
      <c r="D7" s="437">
        <v>59.922945233720689</v>
      </c>
      <c r="E7" s="437">
        <v>59.576206842590281</v>
      </c>
      <c r="F7" s="437">
        <v>57.162639474952002</v>
      </c>
      <c r="G7" s="437">
        <v>55.037638489114194</v>
      </c>
      <c r="H7" s="438">
        <v>50.499421677913567</v>
      </c>
      <c r="J7" s="430" t="s">
        <v>9</v>
      </c>
      <c r="K7" s="425" t="s">
        <v>91</v>
      </c>
      <c r="L7" s="384">
        <v>163702</v>
      </c>
      <c r="M7" s="813">
        <v>181663</v>
      </c>
      <c r="N7" s="813">
        <v>205582</v>
      </c>
      <c r="O7" s="813">
        <v>236074</v>
      </c>
      <c r="P7" s="813">
        <v>230600</v>
      </c>
      <c r="Q7" s="814">
        <v>239695</v>
      </c>
    </row>
    <row r="8" spans="1:18" ht="14.45" customHeight="1" x14ac:dyDescent="0.25">
      <c r="A8" s="430"/>
      <c r="B8" s="425" t="s">
        <v>92</v>
      </c>
      <c r="C8" s="316">
        <v>1.1899063803159784</v>
      </c>
      <c r="D8" s="437">
        <v>1.3710009428133083</v>
      </c>
      <c r="E8" s="437">
        <v>1.3701457470925877</v>
      </c>
      <c r="F8" s="437">
        <v>1.2495488692005301</v>
      </c>
      <c r="G8" s="437">
        <v>0.84505779186832608</v>
      </c>
      <c r="H8" s="317">
        <v>0.82066837858460806</v>
      </c>
      <c r="J8" s="430"/>
      <c r="K8" s="425" t="s">
        <v>92</v>
      </c>
      <c r="L8" s="384">
        <v>5946.7962567212653</v>
      </c>
      <c r="M8" s="813">
        <v>6940.5821449313326</v>
      </c>
      <c r="N8" s="813">
        <v>8621.3147090723087</v>
      </c>
      <c r="O8" s="813">
        <v>7926.035643353317</v>
      </c>
      <c r="P8" s="813">
        <v>6553.1119901575712</v>
      </c>
      <c r="Q8" s="780">
        <v>6919.0103522500294</v>
      </c>
    </row>
    <row r="9" spans="1:18" ht="14.45" customHeight="1" x14ac:dyDescent="0.25">
      <c r="A9" s="430" t="s">
        <v>10</v>
      </c>
      <c r="B9" s="425" t="s">
        <v>91</v>
      </c>
      <c r="C9" s="316">
        <v>59.253863926829162</v>
      </c>
      <c r="D9" s="437">
        <v>54.273675025311888</v>
      </c>
      <c r="E9" s="437">
        <v>51.777093679194493</v>
      </c>
      <c r="F9" s="437">
        <v>48.539047540913657</v>
      </c>
      <c r="G9" s="437">
        <v>47.046501069850706</v>
      </c>
      <c r="H9" s="438">
        <v>42.829490906327159</v>
      </c>
      <c r="J9" s="430" t="s">
        <v>10</v>
      </c>
      <c r="K9" s="425" t="s">
        <v>91</v>
      </c>
      <c r="L9" s="384">
        <v>2416799</v>
      </c>
      <c r="M9" s="813">
        <v>2378270</v>
      </c>
      <c r="N9" s="813">
        <v>2392973</v>
      </c>
      <c r="O9" s="813">
        <v>2353706</v>
      </c>
      <c r="P9" s="813">
        <v>2368642</v>
      </c>
      <c r="Q9" s="814">
        <v>2276319</v>
      </c>
    </row>
    <row r="10" spans="1:18" ht="14.45" customHeight="1" x14ac:dyDescent="0.25">
      <c r="A10" s="430"/>
      <c r="B10" s="425" t="s">
        <v>92</v>
      </c>
      <c r="C10" s="316">
        <v>0.42807990418743819</v>
      </c>
      <c r="D10" s="437">
        <v>0.47960012653984857</v>
      </c>
      <c r="E10" s="437">
        <v>0.64227550135999112</v>
      </c>
      <c r="F10" s="437">
        <v>0.38011144877163761</v>
      </c>
      <c r="G10" s="437">
        <v>0.3813533780354052</v>
      </c>
      <c r="H10" s="317">
        <v>0.39470807583382206</v>
      </c>
      <c r="J10" s="430"/>
      <c r="K10" s="425" t="s">
        <v>92</v>
      </c>
      <c r="L10" s="384">
        <v>26614.022947200061</v>
      </c>
      <c r="M10" s="813">
        <v>34623.507750743323</v>
      </c>
      <c r="N10" s="813">
        <v>75283.67253217625</v>
      </c>
      <c r="O10" s="813">
        <v>42898.966474717614</v>
      </c>
      <c r="P10" s="813">
        <v>28413.769459381791</v>
      </c>
      <c r="Q10" s="780">
        <v>31701.177024846154</v>
      </c>
    </row>
    <row r="11" spans="1:18" ht="14.45" customHeight="1" x14ac:dyDescent="0.25">
      <c r="A11" s="430" t="s">
        <v>3</v>
      </c>
      <c r="B11" s="425" t="s">
        <v>91</v>
      </c>
      <c r="C11" s="316">
        <v>59.546246241122461</v>
      </c>
      <c r="D11" s="437">
        <v>54.639194619986384</v>
      </c>
      <c r="E11" s="437">
        <v>52.318935994153279</v>
      </c>
      <c r="F11" s="437">
        <v>49.213929616210464</v>
      </c>
      <c r="G11" s="437">
        <v>47.663519534863433</v>
      </c>
      <c r="H11" s="317">
        <v>43.473183737376807</v>
      </c>
      <c r="J11" s="430" t="s">
        <v>3</v>
      </c>
      <c r="K11" s="425" t="s">
        <v>91</v>
      </c>
      <c r="L11" s="384">
        <v>2582004</v>
      </c>
      <c r="M11" s="813">
        <v>2559933</v>
      </c>
      <c r="N11" s="813">
        <v>2598555</v>
      </c>
      <c r="O11" s="813">
        <v>2594366</v>
      </c>
      <c r="P11" s="813">
        <v>2599722</v>
      </c>
      <c r="Q11" s="780">
        <v>2518568</v>
      </c>
    </row>
    <row r="12" spans="1:18" ht="14.45" customHeight="1" x14ac:dyDescent="0.25">
      <c r="A12" s="430"/>
      <c r="B12" s="425" t="s">
        <v>92</v>
      </c>
      <c r="C12" s="316">
        <v>0.41361618808621003</v>
      </c>
      <c r="D12" s="437">
        <v>0.46616922112604142</v>
      </c>
      <c r="E12" s="437">
        <v>0.61446239682999004</v>
      </c>
      <c r="F12" s="437">
        <v>0.36096419814392339</v>
      </c>
      <c r="G12" s="437">
        <v>0.37055353529874296</v>
      </c>
      <c r="H12" s="317">
        <v>0.38081292893306878</v>
      </c>
      <c r="J12" s="430"/>
      <c r="K12" s="425" t="s">
        <v>92</v>
      </c>
      <c r="L12" s="384">
        <v>27363.048483494913</v>
      </c>
      <c r="M12" s="813">
        <v>36669.115348935506</v>
      </c>
      <c r="N12" s="813">
        <v>77396.971286739834</v>
      </c>
      <c r="O12" s="813">
        <v>46360.306563272978</v>
      </c>
      <c r="P12" s="813">
        <v>30779.566033838921</v>
      </c>
      <c r="Q12" s="780">
        <v>33431.532365438521</v>
      </c>
    </row>
    <row r="13" spans="1:18" ht="14.45" customHeight="1" x14ac:dyDescent="0.25">
      <c r="A13" s="291"/>
      <c r="B13" s="18"/>
      <c r="C13" s="18"/>
      <c r="D13" s="18"/>
      <c r="E13" s="18"/>
      <c r="F13" s="18"/>
      <c r="G13" s="18"/>
      <c r="H13" s="288"/>
      <c r="J13" s="291"/>
      <c r="K13" s="18"/>
      <c r="L13" s="18"/>
      <c r="M13" s="18"/>
      <c r="N13" s="18"/>
      <c r="O13" s="18"/>
      <c r="P13" s="18"/>
      <c r="Q13" s="288"/>
    </row>
    <row r="14" spans="1:18" ht="14.45" customHeight="1" x14ac:dyDescent="0.25">
      <c r="A14" s="923" t="s">
        <v>625</v>
      </c>
      <c r="B14" s="923"/>
      <c r="C14" s="923"/>
      <c r="D14" s="923"/>
      <c r="E14" s="923"/>
      <c r="F14" s="923"/>
      <c r="G14" s="923"/>
      <c r="H14" s="923"/>
      <c r="I14" s="133"/>
      <c r="J14" s="923" t="s">
        <v>625</v>
      </c>
      <c r="K14" s="923"/>
      <c r="L14" s="923"/>
      <c r="M14" s="923"/>
      <c r="N14" s="923"/>
      <c r="O14" s="923"/>
      <c r="P14" s="923"/>
      <c r="Q14" s="923"/>
      <c r="R14" s="133"/>
    </row>
    <row r="15" spans="1:18" ht="14.45" customHeight="1" x14ac:dyDescent="0.25">
      <c r="A15" s="921" t="s">
        <v>6</v>
      </c>
      <c r="B15" s="921"/>
      <c r="C15" s="921"/>
      <c r="D15" s="921"/>
      <c r="E15" s="921"/>
      <c r="F15" s="921"/>
      <c r="G15" s="921"/>
      <c r="H15" s="921"/>
      <c r="I15" s="397"/>
      <c r="J15" s="921" t="s">
        <v>6</v>
      </c>
      <c r="K15" s="921"/>
      <c r="L15" s="921"/>
      <c r="M15" s="921"/>
      <c r="N15" s="921"/>
      <c r="O15" s="921"/>
      <c r="P15" s="921"/>
      <c r="Q15" s="921"/>
      <c r="R15" s="397"/>
    </row>
  </sheetData>
  <mergeCells count="8">
    <mergeCell ref="A15:H15"/>
    <mergeCell ref="J15:Q15"/>
    <mergeCell ref="J2:Q2"/>
    <mergeCell ref="J3:Q3"/>
    <mergeCell ref="J14:Q14"/>
    <mergeCell ref="A2:H2"/>
    <mergeCell ref="A3:H3"/>
    <mergeCell ref="A14:H14"/>
  </mergeCells>
  <hyperlinks>
    <hyperlink ref="A1" location="INDICE!A1" display="INDICE" xr:uid="{D5662FE8-9F0F-497B-A5BA-4BA7D943DB4D}"/>
  </hyperlinks>
  <pageMargins left="0.7" right="0.7" top="0.75" bottom="0.75" header="0.3" footer="0.3"/>
  <pageSetup orientation="portrait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Q15"/>
  <sheetViews>
    <sheetView workbookViewId="0">
      <selection activeCell="I2" sqref="I2"/>
    </sheetView>
  </sheetViews>
  <sheetFormatPr baseColWidth="10" defaultColWidth="11.5703125" defaultRowHeight="15" x14ac:dyDescent="0.25"/>
  <cols>
    <col min="1" max="1" width="11.5703125" style="5" customWidth="1"/>
    <col min="2" max="2" width="13.28515625" style="5" customWidth="1"/>
    <col min="3" max="8" width="7.7109375" style="5" customWidth="1"/>
    <col min="9" max="10" width="11.5703125" style="5"/>
    <col min="11" max="11" width="13.28515625" style="304" customWidth="1"/>
    <col min="12" max="17" width="10.7109375" style="5" customWidth="1"/>
    <col min="18" max="16384" width="11.5703125" style="5"/>
  </cols>
  <sheetData>
    <row r="1" spans="1:17" s="130" customFormat="1" x14ac:dyDescent="0.25">
      <c r="A1" s="398" t="s">
        <v>344</v>
      </c>
      <c r="B1" s="194"/>
      <c r="K1" s="304"/>
    </row>
    <row r="2" spans="1:17" ht="28.9" customHeight="1" x14ac:dyDescent="0.25">
      <c r="A2" s="922" t="s">
        <v>224</v>
      </c>
      <c r="B2" s="922"/>
      <c r="C2" s="922"/>
      <c r="D2" s="922"/>
      <c r="E2" s="922"/>
      <c r="F2" s="922"/>
      <c r="G2" s="922"/>
      <c r="H2" s="922"/>
      <c r="I2" s="156"/>
      <c r="J2" s="922" t="s">
        <v>320</v>
      </c>
      <c r="K2" s="922"/>
      <c r="L2" s="922"/>
      <c r="M2" s="922"/>
      <c r="N2" s="922"/>
      <c r="O2" s="922"/>
      <c r="P2" s="922"/>
      <c r="Q2" s="922"/>
    </row>
    <row r="3" spans="1:17" x14ac:dyDescent="0.25">
      <c r="A3" s="864" t="s">
        <v>205</v>
      </c>
      <c r="B3" s="924"/>
      <c r="C3" s="924"/>
      <c r="D3" s="924"/>
      <c r="E3" s="924"/>
      <c r="F3" s="924"/>
      <c r="G3" s="924"/>
      <c r="H3" s="924"/>
      <c r="I3" s="156"/>
      <c r="J3" s="924" t="s">
        <v>5</v>
      </c>
      <c r="K3" s="924"/>
      <c r="L3" s="924"/>
      <c r="M3" s="924"/>
      <c r="N3" s="924"/>
      <c r="O3" s="924"/>
      <c r="P3" s="924"/>
      <c r="Q3" s="924"/>
    </row>
    <row r="4" spans="1:17" ht="14.45" customHeight="1" x14ac:dyDescent="0.25">
      <c r="A4" s="14"/>
      <c r="B4" s="14"/>
      <c r="C4" s="14"/>
      <c r="J4" s="151"/>
      <c r="K4" s="151"/>
      <c r="L4" s="151"/>
      <c r="M4" s="157"/>
      <c r="N4" s="157"/>
      <c r="O4" s="157"/>
      <c r="P4" s="157"/>
      <c r="Q4" s="157"/>
    </row>
    <row r="5" spans="1:17" ht="14.45" customHeight="1" x14ac:dyDescent="0.25">
      <c r="A5" s="433"/>
      <c r="B5" s="147"/>
      <c r="C5" s="131">
        <v>2006</v>
      </c>
      <c r="D5" s="131">
        <v>2009</v>
      </c>
      <c r="E5" s="131">
        <v>2011</v>
      </c>
      <c r="F5" s="131">
        <v>2013</v>
      </c>
      <c r="G5" s="131">
        <v>2015</v>
      </c>
      <c r="H5" s="255">
        <v>2017</v>
      </c>
      <c r="J5" s="433"/>
      <c r="K5" s="147"/>
      <c r="L5" s="131">
        <v>2006</v>
      </c>
      <c r="M5" s="131">
        <v>2009</v>
      </c>
      <c r="N5" s="131">
        <v>2011</v>
      </c>
      <c r="O5" s="131">
        <v>2013</v>
      </c>
      <c r="P5" s="131">
        <v>2015</v>
      </c>
      <c r="Q5" s="255">
        <v>2017</v>
      </c>
    </row>
    <row r="6" spans="1:17" ht="14.45" customHeight="1" x14ac:dyDescent="0.25">
      <c r="A6" s="228"/>
      <c r="B6" s="226"/>
      <c r="C6" s="226"/>
      <c r="D6" s="226"/>
      <c r="E6" s="226"/>
      <c r="F6" s="428"/>
      <c r="G6" s="428"/>
      <c r="H6" s="62"/>
      <c r="J6" s="228"/>
      <c r="K6" s="56"/>
      <c r="L6" s="226"/>
      <c r="M6" s="226"/>
      <c r="N6" s="226"/>
      <c r="O6" s="428"/>
      <c r="P6" s="428"/>
      <c r="Q6" s="62"/>
    </row>
    <row r="7" spans="1:17" ht="14.45" customHeight="1" x14ac:dyDescent="0.25">
      <c r="A7" s="427" t="s">
        <v>9</v>
      </c>
      <c r="B7" s="150" t="s">
        <v>91</v>
      </c>
      <c r="C7" s="468">
        <v>31.100700367083533</v>
      </c>
      <c r="D7" s="571">
        <v>32.710342029482689</v>
      </c>
      <c r="E7" s="571">
        <v>32.508099711945846</v>
      </c>
      <c r="F7" s="571">
        <v>34.143371414322615</v>
      </c>
      <c r="G7" s="571">
        <v>33.65601714615763</v>
      </c>
      <c r="H7" s="667">
        <v>34.194952480675198</v>
      </c>
      <c r="J7" s="427" t="s">
        <v>9</v>
      </c>
      <c r="K7" s="150" t="s">
        <v>91</v>
      </c>
      <c r="L7" s="222">
        <v>79132</v>
      </c>
      <c r="M7" s="143">
        <v>99165</v>
      </c>
      <c r="N7" s="143">
        <v>112177</v>
      </c>
      <c r="O7" s="143">
        <v>141035</v>
      </c>
      <c r="P7" s="143">
        <v>140761</v>
      </c>
      <c r="Q7" s="806">
        <v>162306</v>
      </c>
    </row>
    <row r="8" spans="1:17" s="157" customFormat="1" ht="14.45" customHeight="1" x14ac:dyDescent="0.25">
      <c r="A8" s="427"/>
      <c r="B8" s="150" t="s">
        <v>92</v>
      </c>
      <c r="C8" s="468">
        <v>1.0980476558751386</v>
      </c>
      <c r="D8" s="571">
        <v>1.4054039091693944</v>
      </c>
      <c r="E8" s="571">
        <v>1.3882075614425589</v>
      </c>
      <c r="F8" s="571">
        <v>1.4170340326710682</v>
      </c>
      <c r="G8" s="571">
        <v>0.81278618244430068</v>
      </c>
      <c r="H8" s="667">
        <v>0.81507370158736514</v>
      </c>
      <c r="J8" s="427"/>
      <c r="K8" s="150" t="s">
        <v>92</v>
      </c>
      <c r="L8" s="222">
        <v>3506.9785805069955</v>
      </c>
      <c r="M8" s="143">
        <v>5349.8602691535343</v>
      </c>
      <c r="N8" s="143">
        <v>6936.1230294594607</v>
      </c>
      <c r="O8" s="143">
        <v>8096.4575244217694</v>
      </c>
      <c r="P8" s="143">
        <v>4511.2742611578715</v>
      </c>
      <c r="Q8" s="806">
        <v>5015.8125335886471</v>
      </c>
    </row>
    <row r="9" spans="1:17" ht="14.45" customHeight="1" x14ac:dyDescent="0.25">
      <c r="A9" s="427" t="s">
        <v>10</v>
      </c>
      <c r="B9" s="150" t="s">
        <v>91</v>
      </c>
      <c r="C9" s="468">
        <v>35.227364646742451</v>
      </c>
      <c r="D9" s="571">
        <v>38.539803834901484</v>
      </c>
      <c r="E9" s="571">
        <v>38.626829800234368</v>
      </c>
      <c r="F9" s="571">
        <v>39.25678582419841</v>
      </c>
      <c r="G9" s="571">
        <v>40.649858339612358</v>
      </c>
      <c r="H9" s="667">
        <v>42.621591989109717</v>
      </c>
      <c r="J9" s="427" t="s">
        <v>10</v>
      </c>
      <c r="K9" s="150" t="s">
        <v>91</v>
      </c>
      <c r="L9" s="222">
        <v>1435309</v>
      </c>
      <c r="M9" s="143">
        <v>1688665</v>
      </c>
      <c r="N9" s="143">
        <v>1784002</v>
      </c>
      <c r="O9" s="143">
        <v>1903131</v>
      </c>
      <c r="P9" s="143">
        <v>2044879</v>
      </c>
      <c r="Q9" s="806">
        <v>2263439</v>
      </c>
    </row>
    <row r="10" spans="1:17" s="157" customFormat="1" ht="14.45" customHeight="1" x14ac:dyDescent="0.25">
      <c r="A10" s="427"/>
      <c r="B10" s="150" t="s">
        <v>92</v>
      </c>
      <c r="C10" s="468">
        <v>0.4316609380404654</v>
      </c>
      <c r="D10" s="571">
        <v>0.48798588097630108</v>
      </c>
      <c r="E10" s="571">
        <v>0.67342714818320615</v>
      </c>
      <c r="F10" s="571">
        <v>0.42014438637020129</v>
      </c>
      <c r="G10" s="571">
        <v>0.38755935717273693</v>
      </c>
      <c r="H10" s="667">
        <v>0.46728869616798913</v>
      </c>
      <c r="J10" s="427"/>
      <c r="K10" s="150" t="s">
        <v>92</v>
      </c>
      <c r="L10" s="222">
        <v>18476.865711856073</v>
      </c>
      <c r="M10" s="143">
        <v>21281.143337429177</v>
      </c>
      <c r="N10" s="143">
        <v>47916.693171768748</v>
      </c>
      <c r="O10" s="143">
        <v>39769.396958761608</v>
      </c>
      <c r="P10" s="143">
        <v>22773.283651211899</v>
      </c>
      <c r="Q10" s="806">
        <v>25972.587096939205</v>
      </c>
    </row>
    <row r="11" spans="1:17" ht="14.45" customHeight="1" x14ac:dyDescent="0.25">
      <c r="A11" s="427" t="s">
        <v>3</v>
      </c>
      <c r="B11" s="150" t="s">
        <v>91</v>
      </c>
      <c r="C11" s="468">
        <v>34.986002057612218</v>
      </c>
      <c r="D11" s="571">
        <v>38.162625467133644</v>
      </c>
      <c r="E11" s="571">
        <v>38.201731868432766</v>
      </c>
      <c r="F11" s="571">
        <v>38.85936363491566</v>
      </c>
      <c r="G11" s="571">
        <v>40.111008166214901</v>
      </c>
      <c r="H11" s="667">
        <v>41.922743427102347</v>
      </c>
      <c r="J11" s="427" t="s">
        <v>3</v>
      </c>
      <c r="K11" s="150" t="s">
        <v>91</v>
      </c>
      <c r="L11" s="222">
        <v>1515519</v>
      </c>
      <c r="M11" s="143">
        <v>1787830</v>
      </c>
      <c r="N11" s="143">
        <v>1896179</v>
      </c>
      <c r="O11" s="143">
        <v>2048061</v>
      </c>
      <c r="P11" s="143">
        <v>2185812</v>
      </c>
      <c r="Q11" s="806">
        <v>2426905</v>
      </c>
    </row>
    <row r="12" spans="1:17" s="157" customFormat="1" ht="14.45" customHeight="1" x14ac:dyDescent="0.25">
      <c r="A12" s="427"/>
      <c r="B12" s="150" t="s">
        <v>92</v>
      </c>
      <c r="C12" s="468">
        <v>0.41958149885572293</v>
      </c>
      <c r="D12" s="571">
        <v>0.48168251495459108</v>
      </c>
      <c r="E12" s="571">
        <v>0.6370366282015294</v>
      </c>
      <c r="F12" s="571">
        <v>0.42235304349418901</v>
      </c>
      <c r="G12" s="571">
        <v>0.36906245852142017</v>
      </c>
      <c r="H12" s="667">
        <v>0.44584012122171379</v>
      </c>
      <c r="J12" s="427"/>
      <c r="K12" s="150" t="s">
        <v>92</v>
      </c>
      <c r="L12" s="222">
        <v>18807.759518735365</v>
      </c>
      <c r="M12" s="143">
        <v>22165.607941970484</v>
      </c>
      <c r="N12" s="143">
        <v>49516.241172647366</v>
      </c>
      <c r="O12" s="143">
        <v>42697.772480475309</v>
      </c>
      <c r="P12" s="143">
        <v>23462.573134558457</v>
      </c>
      <c r="Q12" s="806">
        <v>26899.844302569749</v>
      </c>
    </row>
    <row r="13" spans="1:17" ht="14.45" customHeight="1" x14ac:dyDescent="0.25">
      <c r="A13" s="270"/>
      <c r="B13" s="89"/>
      <c r="C13" s="89"/>
      <c r="D13" s="89"/>
      <c r="E13" s="89"/>
      <c r="F13" s="12"/>
      <c r="G13" s="12"/>
      <c r="H13" s="13"/>
      <c r="J13" s="270"/>
      <c r="K13" s="7"/>
      <c r="L13" s="89"/>
      <c r="M13" s="89"/>
      <c r="N13" s="89"/>
      <c r="O13" s="12"/>
      <c r="P13" s="12"/>
      <c r="Q13" s="13"/>
    </row>
    <row r="14" spans="1:17" ht="14.45" customHeight="1" x14ac:dyDescent="0.25">
      <c r="A14" s="923" t="s">
        <v>625</v>
      </c>
      <c r="B14" s="923"/>
      <c r="C14" s="923"/>
      <c r="D14" s="923"/>
      <c r="E14" s="923"/>
      <c r="F14" s="923"/>
      <c r="G14" s="923"/>
      <c r="H14" s="923"/>
      <c r="J14" s="923" t="s">
        <v>625</v>
      </c>
      <c r="K14" s="923"/>
      <c r="L14" s="923"/>
      <c r="M14" s="923"/>
      <c r="N14" s="923"/>
      <c r="O14" s="923"/>
      <c r="P14" s="923"/>
      <c r="Q14" s="923"/>
    </row>
    <row r="15" spans="1:17" s="157" customFormat="1" ht="14.45" customHeight="1" x14ac:dyDescent="0.25">
      <c r="A15" s="921" t="s">
        <v>6</v>
      </c>
      <c r="B15" s="921"/>
      <c r="C15" s="921"/>
      <c r="D15" s="921"/>
      <c r="E15" s="921"/>
      <c r="F15" s="921"/>
      <c r="G15" s="921"/>
      <c r="H15" s="921"/>
      <c r="J15" s="921" t="s">
        <v>6</v>
      </c>
      <c r="K15" s="921"/>
      <c r="L15" s="921"/>
      <c r="M15" s="921"/>
      <c r="N15" s="921"/>
      <c r="O15" s="921"/>
      <c r="P15" s="921"/>
      <c r="Q15" s="921"/>
    </row>
  </sheetData>
  <mergeCells count="8">
    <mergeCell ref="A15:H15"/>
    <mergeCell ref="J15:Q15"/>
    <mergeCell ref="J2:Q2"/>
    <mergeCell ref="J3:Q3"/>
    <mergeCell ref="J14:Q14"/>
    <mergeCell ref="A2:H2"/>
    <mergeCell ref="A3:H3"/>
    <mergeCell ref="A14:H14"/>
  </mergeCells>
  <hyperlinks>
    <hyperlink ref="A1" location="INDICE!A1" display="INDICE" xr:uid="{36BD907B-08A4-446D-AF16-E2900B14F2F6}"/>
  </hyperlink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60"/>
  <sheetViews>
    <sheetView workbookViewId="0">
      <selection activeCell="H67" sqref="H67"/>
    </sheetView>
  </sheetViews>
  <sheetFormatPr baseColWidth="10" defaultColWidth="11.5703125" defaultRowHeight="15" x14ac:dyDescent="0.25"/>
  <cols>
    <col min="1" max="1" width="11.5703125" style="194"/>
    <col min="2" max="2" width="9.7109375" style="194" customWidth="1"/>
    <col min="3" max="3" width="13.28515625" style="194" customWidth="1"/>
    <col min="4" max="6" width="7.7109375" style="194" customWidth="1"/>
    <col min="7" max="8" width="11.5703125" style="194"/>
    <col min="9" max="9" width="9.7109375" style="194" customWidth="1"/>
    <col min="10" max="10" width="13.28515625" style="194" customWidth="1"/>
    <col min="11" max="13" width="10.7109375" style="194" customWidth="1"/>
    <col min="14" max="16384" width="11.5703125" style="194"/>
  </cols>
  <sheetData>
    <row r="1" spans="1:14" x14ac:dyDescent="0.25">
      <c r="A1" s="398" t="s">
        <v>344</v>
      </c>
      <c r="B1" s="294"/>
    </row>
    <row r="2" spans="1:14" ht="29.45" customHeight="1" x14ac:dyDescent="0.25">
      <c r="A2" s="863" t="s">
        <v>237</v>
      </c>
      <c r="B2" s="863"/>
      <c r="C2" s="863"/>
      <c r="D2" s="863"/>
      <c r="E2" s="863"/>
      <c r="F2" s="863"/>
      <c r="G2" s="323"/>
      <c r="H2" s="863" t="s">
        <v>637</v>
      </c>
      <c r="I2" s="863"/>
      <c r="J2" s="863"/>
      <c r="K2" s="863"/>
      <c r="L2" s="863"/>
      <c r="M2" s="863"/>
      <c r="N2" s="323"/>
    </row>
    <row r="3" spans="1:14" ht="14.45" customHeight="1" x14ac:dyDescent="0.25">
      <c r="A3" s="864" t="s">
        <v>238</v>
      </c>
      <c r="B3" s="864"/>
      <c r="C3" s="864"/>
      <c r="D3" s="864"/>
      <c r="E3" s="864"/>
      <c r="F3" s="864"/>
      <c r="G3" s="323"/>
      <c r="H3" s="864" t="s">
        <v>25</v>
      </c>
      <c r="I3" s="864"/>
      <c r="J3" s="864"/>
      <c r="K3" s="864"/>
      <c r="L3" s="864"/>
      <c r="M3" s="864"/>
      <c r="N3" s="323"/>
    </row>
    <row r="4" spans="1:14" ht="14.45" customHeight="1" x14ac:dyDescent="0.25">
      <c r="A4" s="327"/>
      <c r="B4" s="327"/>
      <c r="C4" s="327"/>
      <c r="D4" s="327"/>
      <c r="E4" s="323"/>
      <c r="F4" s="327"/>
      <c r="G4" s="323"/>
      <c r="H4" s="323"/>
      <c r="I4" s="323"/>
      <c r="J4" s="323"/>
      <c r="K4" s="323"/>
      <c r="L4" s="323"/>
      <c r="M4" s="323"/>
      <c r="N4" s="323"/>
    </row>
    <row r="5" spans="1:14" ht="14.45" customHeight="1" x14ac:dyDescent="0.25">
      <c r="A5" s="285"/>
      <c r="B5" s="282"/>
      <c r="C5" s="282"/>
      <c r="D5" s="50" t="s">
        <v>49</v>
      </c>
      <c r="E5" s="50" t="s">
        <v>8</v>
      </c>
      <c r="F5" s="246" t="s">
        <v>3</v>
      </c>
      <c r="G5" s="323"/>
      <c r="H5" s="285"/>
      <c r="I5" s="282"/>
      <c r="J5" s="282"/>
      <c r="K5" s="50" t="s">
        <v>49</v>
      </c>
      <c r="L5" s="50" t="s">
        <v>8</v>
      </c>
      <c r="M5" s="246" t="s">
        <v>3</v>
      </c>
      <c r="N5" s="323"/>
    </row>
    <row r="6" spans="1:14" ht="14.45" customHeight="1" x14ac:dyDescent="0.25">
      <c r="A6" s="313"/>
      <c r="B6" s="290"/>
      <c r="C6" s="327"/>
      <c r="D6" s="169"/>
      <c r="E6" s="169"/>
      <c r="F6" s="360"/>
      <c r="G6" s="323"/>
      <c r="H6" s="313"/>
      <c r="I6" s="290"/>
      <c r="J6" s="290"/>
      <c r="K6" s="218"/>
      <c r="L6" s="218"/>
      <c r="M6" s="287"/>
      <c r="N6" s="323"/>
    </row>
    <row r="7" spans="1:14" ht="14.45" customHeight="1" x14ac:dyDescent="0.25">
      <c r="A7" s="313" t="s">
        <v>9</v>
      </c>
      <c r="B7" s="213" t="s">
        <v>230</v>
      </c>
      <c r="C7" s="327" t="s">
        <v>91</v>
      </c>
      <c r="D7" s="361">
        <v>6.3291425612433807</v>
      </c>
      <c r="E7" s="361">
        <v>5.6507045448732418</v>
      </c>
      <c r="F7" s="362">
        <v>5.9691893773563756</v>
      </c>
      <c r="G7" s="323"/>
      <c r="H7" s="313" t="s">
        <v>9</v>
      </c>
      <c r="I7" s="213" t="s">
        <v>230</v>
      </c>
      <c r="J7" s="327" t="s">
        <v>91</v>
      </c>
      <c r="K7" s="510">
        <v>50357</v>
      </c>
      <c r="L7" s="510">
        <v>50813</v>
      </c>
      <c r="M7" s="527">
        <v>101170</v>
      </c>
      <c r="N7" s="359"/>
    </row>
    <row r="8" spans="1:14" ht="14.45" customHeight="1" x14ac:dyDescent="0.25">
      <c r="A8" s="229"/>
      <c r="B8" s="213"/>
      <c r="C8" s="327" t="s">
        <v>92</v>
      </c>
      <c r="D8" s="361">
        <v>0.3327029822908083</v>
      </c>
      <c r="E8" s="361">
        <v>0.26228966800100456</v>
      </c>
      <c r="F8" s="362">
        <v>0.19364038968653535</v>
      </c>
      <c r="G8" s="323"/>
      <c r="H8" s="229"/>
      <c r="I8" s="213"/>
      <c r="J8" s="327" t="s">
        <v>92</v>
      </c>
      <c r="K8" s="510">
        <v>3046.7711659901793</v>
      </c>
      <c r="L8" s="510">
        <v>2687.353616730762</v>
      </c>
      <c r="M8" s="527">
        <v>4290.5530537526774</v>
      </c>
      <c r="N8" s="359"/>
    </row>
    <row r="9" spans="1:14" ht="14.45" customHeight="1" x14ac:dyDescent="0.25">
      <c r="A9" s="229"/>
      <c r="B9" s="213" t="s">
        <v>231</v>
      </c>
      <c r="C9" s="327" t="s">
        <v>91</v>
      </c>
      <c r="D9" s="361">
        <v>27.92265819714267</v>
      </c>
      <c r="E9" s="361">
        <v>23.607118510997708</v>
      </c>
      <c r="F9" s="362">
        <v>25.632998401057311</v>
      </c>
      <c r="G9" s="323"/>
      <c r="H9" s="229"/>
      <c r="I9" s="213" t="s">
        <v>231</v>
      </c>
      <c r="J9" s="327" t="s">
        <v>91</v>
      </c>
      <c r="K9" s="510">
        <v>222163</v>
      </c>
      <c r="L9" s="510">
        <v>212283</v>
      </c>
      <c r="M9" s="527">
        <v>434446</v>
      </c>
      <c r="N9" s="359"/>
    </row>
    <row r="10" spans="1:14" ht="14.45" customHeight="1" x14ac:dyDescent="0.25">
      <c r="A10" s="229"/>
      <c r="B10" s="213"/>
      <c r="C10" s="327" t="s">
        <v>92</v>
      </c>
      <c r="D10" s="361">
        <v>0.60125282448814077</v>
      </c>
      <c r="E10" s="361">
        <v>0.49510809974174674</v>
      </c>
      <c r="F10" s="362">
        <v>0.37906129967095836</v>
      </c>
      <c r="G10" s="323"/>
      <c r="H10" s="229"/>
      <c r="I10" s="213"/>
      <c r="J10" s="327" t="s">
        <v>92</v>
      </c>
      <c r="K10" s="510">
        <v>7587.6831435491358</v>
      </c>
      <c r="L10" s="510">
        <v>7487.7931673990233</v>
      </c>
      <c r="M10" s="527">
        <v>13012.846707833905</v>
      </c>
      <c r="N10" s="359"/>
    </row>
    <row r="11" spans="1:14" ht="14.45" customHeight="1" x14ac:dyDescent="0.25">
      <c r="A11" s="229"/>
      <c r="B11" s="213" t="s">
        <v>236</v>
      </c>
      <c r="C11" s="327" t="s">
        <v>91</v>
      </c>
      <c r="D11" s="361">
        <v>34.251800758386047</v>
      </c>
      <c r="E11" s="361">
        <v>29.257823055870947</v>
      </c>
      <c r="F11" s="362">
        <v>31.602187778413683</v>
      </c>
      <c r="G11" s="323"/>
      <c r="H11" s="229"/>
      <c r="I11" s="213" t="s">
        <v>236</v>
      </c>
      <c r="J11" s="327" t="s">
        <v>91</v>
      </c>
      <c r="K11" s="510">
        <v>272520</v>
      </c>
      <c r="L11" s="510">
        <v>263096</v>
      </c>
      <c r="M11" s="527">
        <v>535616</v>
      </c>
      <c r="N11" s="359"/>
    </row>
    <row r="12" spans="1:14" ht="14.45" customHeight="1" x14ac:dyDescent="0.25">
      <c r="A12" s="229"/>
      <c r="B12" s="213"/>
      <c r="C12" s="327" t="s">
        <v>92</v>
      </c>
      <c r="D12" s="361">
        <v>0.63014847589192791</v>
      </c>
      <c r="E12" s="361">
        <v>0.51613778830558044</v>
      </c>
      <c r="F12" s="362">
        <v>0.39967474562383598</v>
      </c>
      <c r="G12" s="323"/>
      <c r="H12" s="229"/>
      <c r="I12" s="213"/>
      <c r="J12" s="327" t="s">
        <v>92</v>
      </c>
      <c r="K12" s="510">
        <v>8944.4559111985873</v>
      </c>
      <c r="L12" s="510">
        <v>8663.2445178962371</v>
      </c>
      <c r="M12" s="527">
        <v>15626.959421749414</v>
      </c>
      <c r="N12" s="359"/>
    </row>
    <row r="13" spans="1:14" ht="14.45" customHeight="1" x14ac:dyDescent="0.25">
      <c r="A13" s="229"/>
      <c r="B13" s="213" t="s">
        <v>232</v>
      </c>
      <c r="C13" s="327" t="s">
        <v>91</v>
      </c>
      <c r="D13" s="361">
        <v>21.528033512770271</v>
      </c>
      <c r="E13" s="361">
        <v>20.413396750341679</v>
      </c>
      <c r="F13" s="362">
        <v>20.936650008555226</v>
      </c>
      <c r="G13" s="323"/>
      <c r="H13" s="229"/>
      <c r="I13" s="213" t="s">
        <v>232</v>
      </c>
      <c r="J13" s="327" t="s">
        <v>91</v>
      </c>
      <c r="K13" s="510">
        <v>171285</v>
      </c>
      <c r="L13" s="510">
        <v>183564</v>
      </c>
      <c r="M13" s="527">
        <v>354849</v>
      </c>
      <c r="N13" s="359"/>
    </row>
    <row r="14" spans="1:14" ht="14.45" customHeight="1" x14ac:dyDescent="0.25">
      <c r="A14" s="229"/>
      <c r="B14" s="213"/>
      <c r="C14" s="327" t="s">
        <v>92</v>
      </c>
      <c r="D14" s="361">
        <v>0.5568328258309172</v>
      </c>
      <c r="E14" s="361">
        <v>0.46995993840376443</v>
      </c>
      <c r="F14" s="362">
        <v>0.35456094978640224</v>
      </c>
      <c r="G14" s="323"/>
      <c r="H14" s="229"/>
      <c r="I14" s="213"/>
      <c r="J14" s="327" t="s">
        <v>92</v>
      </c>
      <c r="K14" s="510">
        <v>6121.8588517757435</v>
      </c>
      <c r="L14" s="510">
        <v>6382.0382989793416</v>
      </c>
      <c r="M14" s="527">
        <v>10208.147346721367</v>
      </c>
      <c r="N14" s="359"/>
    </row>
    <row r="15" spans="1:14" ht="14.45" customHeight="1" x14ac:dyDescent="0.25">
      <c r="A15" s="229"/>
      <c r="B15" s="213" t="s">
        <v>233</v>
      </c>
      <c r="C15" s="327" t="s">
        <v>91</v>
      </c>
      <c r="D15" s="361">
        <v>17.031384915482814</v>
      </c>
      <c r="E15" s="361">
        <v>19.009422474486591</v>
      </c>
      <c r="F15" s="362">
        <v>18.08085575884876</v>
      </c>
      <c r="G15" s="323"/>
      <c r="H15" s="229"/>
      <c r="I15" s="213" t="s">
        <v>233</v>
      </c>
      <c r="J15" s="327" t="s">
        <v>91</v>
      </c>
      <c r="K15" s="510">
        <v>135508</v>
      </c>
      <c r="L15" s="510">
        <v>170939</v>
      </c>
      <c r="M15" s="527">
        <v>306447</v>
      </c>
      <c r="N15" s="359"/>
    </row>
    <row r="16" spans="1:14" ht="14.45" customHeight="1" x14ac:dyDescent="0.25">
      <c r="A16" s="229"/>
      <c r="B16" s="213"/>
      <c r="C16" s="327" t="s">
        <v>92</v>
      </c>
      <c r="D16" s="361">
        <v>0.46026998044874656</v>
      </c>
      <c r="E16" s="361">
        <v>0.52796153762698383</v>
      </c>
      <c r="F16" s="362">
        <v>0.3358092743185408</v>
      </c>
      <c r="G16" s="323"/>
      <c r="H16" s="229"/>
      <c r="I16" s="213"/>
      <c r="J16" s="327" t="s">
        <v>92</v>
      </c>
      <c r="K16" s="510">
        <v>4548.5568754981614</v>
      </c>
      <c r="L16" s="510">
        <v>6888.4905637243191</v>
      </c>
      <c r="M16" s="527">
        <v>9338.2358410955621</v>
      </c>
      <c r="N16" s="359"/>
    </row>
    <row r="17" spans="1:14" ht="14.45" customHeight="1" x14ac:dyDescent="0.25">
      <c r="A17" s="229"/>
      <c r="B17" s="213" t="s">
        <v>234</v>
      </c>
      <c r="C17" s="327" t="s">
        <v>91</v>
      </c>
      <c r="D17" s="361">
        <v>15.350970354571242</v>
      </c>
      <c r="E17" s="361">
        <v>17.416843020663165</v>
      </c>
      <c r="F17" s="362">
        <v>16.447043136051732</v>
      </c>
      <c r="G17" s="323"/>
      <c r="H17" s="229"/>
      <c r="I17" s="213" t="s">
        <v>234</v>
      </c>
      <c r="J17" s="327" t="s">
        <v>91</v>
      </c>
      <c r="K17" s="510">
        <v>122138</v>
      </c>
      <c r="L17" s="510">
        <v>156618</v>
      </c>
      <c r="M17" s="527">
        <v>278756</v>
      </c>
      <c r="N17" s="359"/>
    </row>
    <row r="18" spans="1:14" ht="14.45" customHeight="1" x14ac:dyDescent="0.25">
      <c r="A18" s="229"/>
      <c r="B18" s="213"/>
      <c r="C18" s="327" t="s">
        <v>92</v>
      </c>
      <c r="D18" s="361">
        <v>0.42182225884472041</v>
      </c>
      <c r="E18" s="361">
        <v>0.48181577741376258</v>
      </c>
      <c r="F18" s="362">
        <v>0.33776943186292119</v>
      </c>
      <c r="G18" s="323"/>
      <c r="H18" s="229"/>
      <c r="I18" s="213"/>
      <c r="J18" s="327" t="s">
        <v>92</v>
      </c>
      <c r="K18" s="510">
        <v>4046.5866357427158</v>
      </c>
      <c r="L18" s="510">
        <v>5066.490651373304</v>
      </c>
      <c r="M18" s="527">
        <v>7305.0712627560497</v>
      </c>
      <c r="N18" s="359"/>
    </row>
    <row r="19" spans="1:14" ht="14.45" customHeight="1" x14ac:dyDescent="0.25">
      <c r="A19" s="229"/>
      <c r="B19" s="213" t="s">
        <v>341</v>
      </c>
      <c r="C19" s="327" t="s">
        <v>91</v>
      </c>
      <c r="D19" s="361">
        <v>11.837810458789624</v>
      </c>
      <c r="E19" s="361">
        <v>13.902514698637617</v>
      </c>
      <c r="F19" s="362">
        <v>12.933263318130594</v>
      </c>
      <c r="G19" s="323"/>
      <c r="H19" s="229"/>
      <c r="I19" s="213" t="s">
        <v>341</v>
      </c>
      <c r="J19" s="327" t="s">
        <v>91</v>
      </c>
      <c r="K19" s="510">
        <v>94186</v>
      </c>
      <c r="L19" s="510">
        <v>125016</v>
      </c>
      <c r="M19" s="527">
        <v>219202</v>
      </c>
      <c r="N19" s="359"/>
    </row>
    <row r="20" spans="1:14" ht="14.45" customHeight="1" x14ac:dyDescent="0.25">
      <c r="A20" s="229"/>
      <c r="B20" s="213"/>
      <c r="C20" s="327" t="s">
        <v>92</v>
      </c>
      <c r="D20" s="361">
        <v>0.37271020627647627</v>
      </c>
      <c r="E20" s="361">
        <v>0.4384828676802825</v>
      </c>
      <c r="F20" s="362">
        <v>0.32706143942776861</v>
      </c>
      <c r="G20" s="323"/>
      <c r="H20" s="229"/>
      <c r="I20" s="213"/>
      <c r="J20" s="327" t="s">
        <v>92</v>
      </c>
      <c r="K20" s="510">
        <v>3480.4346453330722</v>
      </c>
      <c r="L20" s="510">
        <v>4452.8642771488749</v>
      </c>
      <c r="M20" s="527">
        <v>6655.4525628680303</v>
      </c>
      <c r="N20" s="359"/>
    </row>
    <row r="21" spans="1:14" ht="14.45" customHeight="1" x14ac:dyDescent="0.25">
      <c r="A21" s="229"/>
      <c r="B21" s="213" t="s">
        <v>3</v>
      </c>
      <c r="C21" s="327" t="s">
        <v>91</v>
      </c>
      <c r="D21" s="361">
        <v>100</v>
      </c>
      <c r="E21" s="361">
        <v>100</v>
      </c>
      <c r="F21" s="362">
        <v>100</v>
      </c>
      <c r="G21" s="323"/>
      <c r="H21" s="229"/>
      <c r="I21" s="213" t="s">
        <v>3</v>
      </c>
      <c r="J21" s="327" t="s">
        <v>91</v>
      </c>
      <c r="K21" s="510">
        <v>795637</v>
      </c>
      <c r="L21" s="510">
        <v>899233</v>
      </c>
      <c r="M21" s="527">
        <v>1694870</v>
      </c>
      <c r="N21" s="359"/>
    </row>
    <row r="22" spans="1:14" ht="14.45" customHeight="1" x14ac:dyDescent="0.25">
      <c r="A22" s="229"/>
      <c r="B22" s="169"/>
      <c r="C22" s="327" t="s">
        <v>92</v>
      </c>
      <c r="D22" s="361">
        <v>0</v>
      </c>
      <c r="E22" s="361">
        <v>0</v>
      </c>
      <c r="F22" s="362">
        <v>0</v>
      </c>
      <c r="G22" s="323"/>
      <c r="H22" s="229"/>
      <c r="I22" s="169"/>
      <c r="J22" s="327" t="s">
        <v>92</v>
      </c>
      <c r="K22" s="510">
        <v>18632.462157636837</v>
      </c>
      <c r="L22" s="510">
        <v>22279.470983831226</v>
      </c>
      <c r="M22" s="527">
        <v>38548.769340152845</v>
      </c>
      <c r="N22" s="359"/>
    </row>
    <row r="23" spans="1:14" ht="14.45" customHeight="1" x14ac:dyDescent="0.25">
      <c r="A23" s="229"/>
      <c r="B23" s="169"/>
      <c r="C23" s="327"/>
      <c r="D23" s="361"/>
      <c r="E23" s="361"/>
      <c r="F23" s="362"/>
      <c r="G23" s="323"/>
      <c r="H23" s="229"/>
      <c r="I23" s="169"/>
      <c r="J23" s="327"/>
      <c r="K23" s="510"/>
      <c r="L23" s="510"/>
      <c r="M23" s="527"/>
      <c r="N23" s="323"/>
    </row>
    <row r="24" spans="1:14" ht="14.45" customHeight="1" x14ac:dyDescent="0.25">
      <c r="A24" s="229" t="s">
        <v>12</v>
      </c>
      <c r="B24" s="213" t="s">
        <v>230</v>
      </c>
      <c r="C24" s="327" t="s">
        <v>91</v>
      </c>
      <c r="D24" s="361">
        <v>5.0892888704937986</v>
      </c>
      <c r="E24" s="361">
        <v>4.4375170689703856</v>
      </c>
      <c r="F24" s="362">
        <v>4.7479595795924725</v>
      </c>
      <c r="G24" s="323"/>
      <c r="H24" s="229" t="s">
        <v>12</v>
      </c>
      <c r="I24" s="213" t="s">
        <v>230</v>
      </c>
      <c r="J24" s="327" t="s">
        <v>91</v>
      </c>
      <c r="K24" s="510">
        <v>390160</v>
      </c>
      <c r="L24" s="510">
        <v>374040</v>
      </c>
      <c r="M24" s="527">
        <v>764200</v>
      </c>
      <c r="N24" s="359"/>
    </row>
    <row r="25" spans="1:14" ht="14.45" customHeight="1" x14ac:dyDescent="0.25">
      <c r="A25" s="229"/>
      <c r="B25" s="213"/>
      <c r="C25" s="327" t="s">
        <v>92</v>
      </c>
      <c r="D25" s="361">
        <v>0.11910315026531172</v>
      </c>
      <c r="E25" s="361">
        <v>9.877333694786454E-2</v>
      </c>
      <c r="F25" s="362">
        <v>8.1382485781056085E-2</v>
      </c>
      <c r="G25" s="323"/>
      <c r="H25" s="229"/>
      <c r="I25" s="213"/>
      <c r="J25" s="327" t="s">
        <v>92</v>
      </c>
      <c r="K25" s="510">
        <v>10986.412066369114</v>
      </c>
      <c r="L25" s="510">
        <v>9758.6570373911618</v>
      </c>
      <c r="M25" s="527">
        <v>16667.734088833447</v>
      </c>
      <c r="N25" s="359"/>
    </row>
    <row r="26" spans="1:14" ht="14.45" customHeight="1" x14ac:dyDescent="0.25">
      <c r="A26" s="229"/>
      <c r="B26" s="213" t="s">
        <v>231</v>
      </c>
      <c r="C26" s="327" t="s">
        <v>91</v>
      </c>
      <c r="D26" s="361">
        <v>19.274846774133589</v>
      </c>
      <c r="E26" s="361">
        <v>16.175369004149704</v>
      </c>
      <c r="F26" s="362">
        <v>17.651667393067619</v>
      </c>
      <c r="G26" s="323"/>
      <c r="H26" s="229"/>
      <c r="I26" s="213" t="s">
        <v>231</v>
      </c>
      <c r="J26" s="327" t="s">
        <v>91</v>
      </c>
      <c r="K26" s="510">
        <v>1477667</v>
      </c>
      <c r="L26" s="510">
        <v>1363428</v>
      </c>
      <c r="M26" s="527">
        <v>2841095</v>
      </c>
      <c r="N26" s="359"/>
    </row>
    <row r="27" spans="1:14" ht="14.45" customHeight="1" x14ac:dyDescent="0.25">
      <c r="A27" s="229"/>
      <c r="B27" s="213"/>
      <c r="C27" s="327" t="s">
        <v>92</v>
      </c>
      <c r="D27" s="361">
        <v>0.23584611341112174</v>
      </c>
      <c r="E27" s="361">
        <v>0.17033668563938792</v>
      </c>
      <c r="F27" s="362">
        <v>0.16753812936890361</v>
      </c>
      <c r="G27" s="323"/>
      <c r="H27" s="229"/>
      <c r="I27" s="213"/>
      <c r="J27" s="327" t="s">
        <v>92</v>
      </c>
      <c r="K27" s="510">
        <v>26460.463000743479</v>
      </c>
      <c r="L27" s="510">
        <v>20492.832183742801</v>
      </c>
      <c r="M27" s="527">
        <v>41995.410264076214</v>
      </c>
      <c r="N27" s="359"/>
    </row>
    <row r="28" spans="1:14" ht="14.45" customHeight="1" x14ac:dyDescent="0.25">
      <c r="A28" s="229"/>
      <c r="B28" s="213" t="s">
        <v>236</v>
      </c>
      <c r="C28" s="327" t="s">
        <v>91</v>
      </c>
      <c r="D28" s="361">
        <v>24.364135644627385</v>
      </c>
      <c r="E28" s="361">
        <v>20.612886073120087</v>
      </c>
      <c r="F28" s="362">
        <v>22.399626972660091</v>
      </c>
      <c r="G28" s="323"/>
      <c r="H28" s="229"/>
      <c r="I28" s="213" t="s">
        <v>236</v>
      </c>
      <c r="J28" s="327" t="s">
        <v>91</v>
      </c>
      <c r="K28" s="510">
        <v>1867827</v>
      </c>
      <c r="L28" s="510">
        <v>1737468</v>
      </c>
      <c r="M28" s="527">
        <v>3605295</v>
      </c>
      <c r="N28" s="359"/>
    </row>
    <row r="29" spans="1:14" ht="14.45" customHeight="1" x14ac:dyDescent="0.25">
      <c r="A29" s="229"/>
      <c r="B29" s="213"/>
      <c r="C29" s="327" t="s">
        <v>92</v>
      </c>
      <c r="D29" s="361">
        <v>0.26904572997606646</v>
      </c>
      <c r="E29" s="361">
        <v>0.19829964861802488</v>
      </c>
      <c r="F29" s="362">
        <v>0.19213544452658357</v>
      </c>
      <c r="G29" s="323"/>
      <c r="H29" s="229"/>
      <c r="I29" s="213"/>
      <c r="J29" s="327" t="s">
        <v>92</v>
      </c>
      <c r="K29" s="510">
        <v>32801.403559634738</v>
      </c>
      <c r="L29" s="510">
        <v>25927.398668333739</v>
      </c>
      <c r="M29" s="527">
        <v>52657.214533402068</v>
      </c>
      <c r="N29" s="359"/>
    </row>
    <row r="30" spans="1:14" ht="14.45" customHeight="1" x14ac:dyDescent="0.25">
      <c r="A30" s="229"/>
      <c r="B30" s="213" t="s">
        <v>232</v>
      </c>
      <c r="C30" s="327" t="s">
        <v>91</v>
      </c>
      <c r="D30" s="361">
        <v>20.016847768877206</v>
      </c>
      <c r="E30" s="361">
        <v>18.388539712361009</v>
      </c>
      <c r="F30" s="362">
        <v>19.164111837373998</v>
      </c>
      <c r="G30" s="323"/>
      <c r="H30" s="229"/>
      <c r="I30" s="213" t="s">
        <v>232</v>
      </c>
      <c r="J30" s="327" t="s">
        <v>91</v>
      </c>
      <c r="K30" s="510">
        <v>1534551</v>
      </c>
      <c r="L30" s="510">
        <v>1549977</v>
      </c>
      <c r="M30" s="527">
        <v>3084528</v>
      </c>
      <c r="N30" s="359"/>
    </row>
    <row r="31" spans="1:14" ht="14.45" customHeight="1" x14ac:dyDescent="0.25">
      <c r="A31" s="229"/>
      <c r="B31" s="213"/>
      <c r="C31" s="327" t="s">
        <v>92</v>
      </c>
      <c r="D31" s="361">
        <v>0.24473122899117575</v>
      </c>
      <c r="E31" s="361">
        <v>0.20887809919031777</v>
      </c>
      <c r="F31" s="362">
        <v>0.19103085662905483</v>
      </c>
      <c r="G31" s="323"/>
      <c r="H31" s="229"/>
      <c r="I31" s="213"/>
      <c r="J31" s="327" t="s">
        <v>92</v>
      </c>
      <c r="K31" s="510">
        <v>28291.412575490733</v>
      </c>
      <c r="L31" s="510">
        <v>26233.240675603854</v>
      </c>
      <c r="M31" s="527">
        <v>49413.612339340718</v>
      </c>
      <c r="N31" s="359"/>
    </row>
    <row r="32" spans="1:14" ht="14.45" customHeight="1" x14ac:dyDescent="0.25">
      <c r="A32" s="229"/>
      <c r="B32" s="213" t="s">
        <v>233</v>
      </c>
      <c r="C32" s="327" t="s">
        <v>91</v>
      </c>
      <c r="D32" s="361">
        <v>18.58690055968351</v>
      </c>
      <c r="E32" s="361">
        <v>19.01124422502307</v>
      </c>
      <c r="F32" s="362">
        <v>18.8091269923863</v>
      </c>
      <c r="G32" s="323"/>
      <c r="H32" s="229"/>
      <c r="I32" s="213" t="s">
        <v>233</v>
      </c>
      <c r="J32" s="327" t="s">
        <v>91</v>
      </c>
      <c r="K32" s="510">
        <v>1424927</v>
      </c>
      <c r="L32" s="510">
        <v>1602465</v>
      </c>
      <c r="M32" s="527">
        <v>3027392</v>
      </c>
      <c r="N32" s="359"/>
    </row>
    <row r="33" spans="1:15" ht="14.45" customHeight="1" x14ac:dyDescent="0.25">
      <c r="A33" s="229"/>
      <c r="B33" s="213"/>
      <c r="C33" s="327" t="s">
        <v>92</v>
      </c>
      <c r="D33" s="361">
        <v>0.22378597776117759</v>
      </c>
      <c r="E33" s="361">
        <v>0.22491844117553711</v>
      </c>
      <c r="F33" s="362">
        <v>0.17659988627895265</v>
      </c>
      <c r="G33" s="323"/>
      <c r="H33" s="229"/>
      <c r="I33" s="213"/>
      <c r="J33" s="327" t="s">
        <v>92</v>
      </c>
      <c r="K33" s="510">
        <v>22196.946563766232</v>
      </c>
      <c r="L33" s="510">
        <v>28027.526292423256</v>
      </c>
      <c r="M33" s="527">
        <v>45709.332059888795</v>
      </c>
      <c r="N33" s="359"/>
    </row>
    <row r="34" spans="1:15" ht="14.45" customHeight="1" x14ac:dyDescent="0.25">
      <c r="A34" s="229"/>
      <c r="B34" s="213" t="s">
        <v>234</v>
      </c>
      <c r="C34" s="327" t="s">
        <v>91</v>
      </c>
      <c r="D34" s="361">
        <v>18.802428343175329</v>
      </c>
      <c r="E34" s="361">
        <v>20.383251327138399</v>
      </c>
      <c r="F34" s="362">
        <v>19.630296604575175</v>
      </c>
      <c r="G34" s="323"/>
      <c r="H34" s="229"/>
      <c r="I34" s="213" t="s">
        <v>234</v>
      </c>
      <c r="J34" s="327" t="s">
        <v>91</v>
      </c>
      <c r="K34" s="510">
        <v>1441450</v>
      </c>
      <c r="L34" s="510">
        <v>1718112</v>
      </c>
      <c r="M34" s="527">
        <v>3159562</v>
      </c>
      <c r="N34" s="359"/>
    </row>
    <row r="35" spans="1:15" ht="14.45" customHeight="1" x14ac:dyDescent="0.25">
      <c r="A35" s="229"/>
      <c r="B35" s="213"/>
      <c r="C35" s="327" t="s">
        <v>92</v>
      </c>
      <c r="D35" s="361">
        <v>0.17281309253792251</v>
      </c>
      <c r="E35" s="361">
        <v>0.17733357928478585</v>
      </c>
      <c r="F35" s="362">
        <v>0.14780672845883727</v>
      </c>
      <c r="G35" s="323"/>
      <c r="H35" s="229"/>
      <c r="I35" s="213"/>
      <c r="J35" s="327" t="s">
        <v>92</v>
      </c>
      <c r="K35" s="510">
        <v>18222.489378847324</v>
      </c>
      <c r="L35" s="510">
        <v>19992.442770525082</v>
      </c>
      <c r="M35" s="527">
        <v>34605.710087816682</v>
      </c>
      <c r="N35" s="359"/>
    </row>
    <row r="36" spans="1:15" ht="14.45" customHeight="1" x14ac:dyDescent="0.25">
      <c r="A36" s="229"/>
      <c r="B36" s="213" t="s">
        <v>341</v>
      </c>
      <c r="C36" s="327" t="s">
        <v>91</v>
      </c>
      <c r="D36" s="361">
        <v>18.229687683636573</v>
      </c>
      <c r="E36" s="361">
        <v>21.604078662357438</v>
      </c>
      <c r="F36" s="362">
        <v>19.996837593004432</v>
      </c>
      <c r="G36" s="323"/>
      <c r="H36" s="229"/>
      <c r="I36" s="213" t="s">
        <v>341</v>
      </c>
      <c r="J36" s="327" t="s">
        <v>91</v>
      </c>
      <c r="K36" s="510">
        <v>1397542</v>
      </c>
      <c r="L36" s="510">
        <v>1821016</v>
      </c>
      <c r="M36" s="527">
        <v>3218558</v>
      </c>
      <c r="N36" s="359"/>
    </row>
    <row r="37" spans="1:15" ht="14.45" customHeight="1" x14ac:dyDescent="0.25">
      <c r="A37" s="229"/>
      <c r="B37" s="213"/>
      <c r="C37" s="327" t="s">
        <v>92</v>
      </c>
      <c r="D37" s="361">
        <v>0.24268615491538204</v>
      </c>
      <c r="E37" s="361">
        <v>0.27381104246588051</v>
      </c>
      <c r="F37" s="362">
        <v>0.24082902138797246</v>
      </c>
      <c r="G37" s="323"/>
      <c r="H37" s="229"/>
      <c r="I37" s="213"/>
      <c r="J37" s="327" t="s">
        <v>92</v>
      </c>
      <c r="K37" s="510">
        <v>18447.405225154707</v>
      </c>
      <c r="L37" s="510">
        <v>23429.425775593474</v>
      </c>
      <c r="M37" s="527">
        <v>39273.123888624097</v>
      </c>
      <c r="N37" s="359"/>
    </row>
    <row r="38" spans="1:15" ht="14.45" customHeight="1" x14ac:dyDescent="0.25">
      <c r="A38" s="229"/>
      <c r="B38" s="213" t="s">
        <v>3</v>
      </c>
      <c r="C38" s="327" t="s">
        <v>91</v>
      </c>
      <c r="D38" s="361">
        <v>100</v>
      </c>
      <c r="E38" s="361">
        <v>100</v>
      </c>
      <c r="F38" s="362">
        <v>100</v>
      </c>
      <c r="G38" s="323"/>
      <c r="H38" s="229"/>
      <c r="I38" s="213" t="s">
        <v>3</v>
      </c>
      <c r="J38" s="327" t="s">
        <v>91</v>
      </c>
      <c r="K38" s="510">
        <v>7666297</v>
      </c>
      <c r="L38" s="510">
        <v>8429038</v>
      </c>
      <c r="M38" s="527">
        <v>16095335</v>
      </c>
      <c r="N38" s="359"/>
    </row>
    <row r="39" spans="1:15" ht="14.45" customHeight="1" x14ac:dyDescent="0.25">
      <c r="A39" s="229"/>
      <c r="B39" s="169"/>
      <c r="C39" s="327" t="s">
        <v>92</v>
      </c>
      <c r="D39" s="361">
        <v>0</v>
      </c>
      <c r="E39" s="361">
        <v>0</v>
      </c>
      <c r="F39" s="362">
        <v>0</v>
      </c>
      <c r="G39" s="323"/>
      <c r="H39" s="229"/>
      <c r="I39" s="169"/>
      <c r="J39" s="327" t="s">
        <v>92</v>
      </c>
      <c r="K39" s="510">
        <v>82327.526719547503</v>
      </c>
      <c r="L39" s="510">
        <v>84522.281672792727</v>
      </c>
      <c r="M39" s="527">
        <v>161699.16928490211</v>
      </c>
      <c r="N39" s="359"/>
    </row>
    <row r="40" spans="1:15" ht="14.45" customHeight="1" x14ac:dyDescent="0.25">
      <c r="A40" s="229"/>
      <c r="B40" s="290"/>
      <c r="C40" s="218"/>
      <c r="D40" s="361"/>
      <c r="E40" s="361"/>
      <c r="F40" s="362"/>
      <c r="G40" s="323"/>
      <c r="H40" s="229"/>
      <c r="I40" s="290"/>
      <c r="J40" s="218"/>
      <c r="K40" s="510"/>
      <c r="L40" s="510"/>
      <c r="M40" s="527"/>
      <c r="N40" s="323"/>
    </row>
    <row r="41" spans="1:15" ht="14.45" customHeight="1" x14ac:dyDescent="0.25">
      <c r="A41" s="313" t="s">
        <v>3</v>
      </c>
      <c r="B41" s="213" t="s">
        <v>230</v>
      </c>
      <c r="C41" s="327" t="s">
        <v>91</v>
      </c>
      <c r="D41" s="361">
        <v>5.2146171221190425</v>
      </c>
      <c r="E41" s="361">
        <v>4.5609075379673136</v>
      </c>
      <c r="F41" s="362">
        <v>4.8718303511110594</v>
      </c>
      <c r="G41" s="323"/>
      <c r="H41" s="313" t="s">
        <v>3</v>
      </c>
      <c r="I41" s="213" t="s">
        <v>230</v>
      </c>
      <c r="J41" s="327" t="s">
        <v>91</v>
      </c>
      <c r="K41" s="510">
        <v>441663</v>
      </c>
      <c r="L41" s="510">
        <v>425884</v>
      </c>
      <c r="M41" s="527">
        <v>867547</v>
      </c>
      <c r="N41" s="359"/>
      <c r="O41" s="350"/>
    </row>
    <row r="42" spans="1:15" ht="14.45" customHeight="1" x14ac:dyDescent="0.25">
      <c r="A42" s="229"/>
      <c r="B42" s="213"/>
      <c r="C42" s="327" t="s">
        <v>92</v>
      </c>
      <c r="D42" s="361">
        <v>0.10917497538862982</v>
      </c>
      <c r="E42" s="361">
        <v>9.4090331367393767E-2</v>
      </c>
      <c r="F42" s="362">
        <v>7.2887915421436564E-2</v>
      </c>
      <c r="G42" s="323"/>
      <c r="H42" s="229"/>
      <c r="I42" s="213"/>
      <c r="J42" s="327" t="s">
        <v>92</v>
      </c>
      <c r="K42" s="510">
        <v>11397.605</v>
      </c>
      <c r="L42" s="510">
        <v>10291.6</v>
      </c>
      <c r="M42" s="527">
        <v>17059.29446383578</v>
      </c>
      <c r="N42" s="359"/>
      <c r="O42" s="350"/>
    </row>
    <row r="43" spans="1:15" ht="14.45" customHeight="1" x14ac:dyDescent="0.25">
      <c r="A43" s="229"/>
      <c r="B43" s="213" t="s">
        <v>231</v>
      </c>
      <c r="C43" s="327" t="s">
        <v>91</v>
      </c>
      <c r="D43" s="361">
        <v>20.084522364458479</v>
      </c>
      <c r="E43" s="361">
        <v>16.897303330380073</v>
      </c>
      <c r="F43" s="362">
        <v>18.41323507163926</v>
      </c>
      <c r="G43" s="323"/>
      <c r="H43" s="229"/>
      <c r="I43" s="213" t="s">
        <v>231</v>
      </c>
      <c r="J43" s="327" t="s">
        <v>91</v>
      </c>
      <c r="K43" s="510">
        <v>1701101</v>
      </c>
      <c r="L43" s="510">
        <v>1577820</v>
      </c>
      <c r="M43" s="527">
        <v>3278921</v>
      </c>
      <c r="N43" s="359"/>
      <c r="O43" s="350"/>
    </row>
    <row r="44" spans="1:15" ht="14.45" customHeight="1" x14ac:dyDescent="0.25">
      <c r="A44" s="229"/>
      <c r="B44" s="213"/>
      <c r="C44" s="327" t="s">
        <v>92</v>
      </c>
      <c r="D44" s="361">
        <v>0.22759283122181861</v>
      </c>
      <c r="E44" s="361">
        <v>0.16615722260943741</v>
      </c>
      <c r="F44" s="362">
        <v>0.16075614908778679</v>
      </c>
      <c r="G44" s="323"/>
      <c r="H44" s="229"/>
      <c r="I44" s="213"/>
      <c r="J44" s="327" t="s">
        <v>92</v>
      </c>
      <c r="K44" s="510">
        <v>28464.206999999999</v>
      </c>
      <c r="L44" s="510">
        <v>22854.116000000002</v>
      </c>
      <c r="M44" s="527">
        <v>45968.069471880321</v>
      </c>
      <c r="N44" s="359"/>
      <c r="O44" s="350"/>
    </row>
    <row r="45" spans="1:15" ht="14.45" customHeight="1" x14ac:dyDescent="0.25">
      <c r="A45" s="229"/>
      <c r="B45" s="213" t="s">
        <v>236</v>
      </c>
      <c r="C45" s="327" t="s">
        <v>91</v>
      </c>
      <c r="D45" s="361">
        <v>25.29913948657752</v>
      </c>
      <c r="E45" s="361">
        <v>21.45821086834739</v>
      </c>
      <c r="F45" s="362">
        <v>23.285065422750321</v>
      </c>
      <c r="G45" s="323"/>
      <c r="H45" s="229"/>
      <c r="I45" s="213" t="s">
        <v>236</v>
      </c>
      <c r="J45" s="327" t="s">
        <v>91</v>
      </c>
      <c r="K45" s="510">
        <v>2142764</v>
      </c>
      <c r="L45" s="510">
        <v>2003704</v>
      </c>
      <c r="M45" s="527">
        <v>4146468</v>
      </c>
      <c r="N45" s="359"/>
      <c r="O45" s="350"/>
    </row>
    <row r="46" spans="1:15" ht="14.45" customHeight="1" x14ac:dyDescent="0.25">
      <c r="A46" s="229"/>
      <c r="B46" s="213"/>
      <c r="C46" s="327" t="s">
        <v>92</v>
      </c>
      <c r="D46" s="361">
        <v>0.25687428885204988</v>
      </c>
      <c r="E46" s="361">
        <v>0.1902715625869662</v>
      </c>
      <c r="F46" s="362">
        <v>0.18286784580197468</v>
      </c>
      <c r="G46" s="323"/>
      <c r="H46" s="229"/>
      <c r="I46" s="213"/>
      <c r="J46" s="327" t="s">
        <v>92</v>
      </c>
      <c r="K46" s="510">
        <v>35231.773291427933</v>
      </c>
      <c r="L46" s="510">
        <v>28432.492132814707</v>
      </c>
      <c r="M46" s="527">
        <v>57288.838186014495</v>
      </c>
      <c r="N46" s="359"/>
      <c r="O46" s="350"/>
    </row>
    <row r="47" spans="1:15" ht="14.45" customHeight="1" x14ac:dyDescent="0.25">
      <c r="A47" s="229"/>
      <c r="B47" s="213" t="s">
        <v>232</v>
      </c>
      <c r="C47" s="327" t="s">
        <v>91</v>
      </c>
      <c r="D47" s="361">
        <v>20.163320802799529</v>
      </c>
      <c r="E47" s="361">
        <v>18.578144967772054</v>
      </c>
      <c r="F47" s="362">
        <v>19.3320995401129</v>
      </c>
      <c r="G47" s="323"/>
      <c r="H47" s="229"/>
      <c r="I47" s="213" t="s">
        <v>232</v>
      </c>
      <c r="J47" s="327" t="s">
        <v>91</v>
      </c>
      <c r="K47" s="510">
        <v>1707775</v>
      </c>
      <c r="L47" s="510">
        <v>1734772</v>
      </c>
      <c r="M47" s="527">
        <v>3442547</v>
      </c>
      <c r="N47" s="359"/>
      <c r="O47" s="350"/>
    </row>
    <row r="48" spans="1:15" ht="14.45" customHeight="1" x14ac:dyDescent="0.25">
      <c r="A48" s="229"/>
      <c r="B48" s="213"/>
      <c r="C48" s="327" t="s">
        <v>92</v>
      </c>
      <c r="D48" s="361">
        <v>0.23175071782400825</v>
      </c>
      <c r="E48" s="361">
        <v>0.18801820259599863</v>
      </c>
      <c r="F48" s="362">
        <v>0.17582251483753927</v>
      </c>
      <c r="G48" s="323"/>
      <c r="H48" s="229"/>
      <c r="I48" s="213"/>
      <c r="J48" s="327" t="s">
        <v>92</v>
      </c>
      <c r="K48" s="510">
        <v>29644.590500198832</v>
      </c>
      <c r="L48" s="510">
        <v>27138.83670333487</v>
      </c>
      <c r="M48" s="527">
        <v>51484.335473207386</v>
      </c>
      <c r="N48" s="359"/>
      <c r="O48" s="350"/>
    </row>
    <row r="49" spans="1:15" ht="14.45" customHeight="1" x14ac:dyDescent="0.25">
      <c r="A49" s="229"/>
      <c r="B49" s="213" t="s">
        <v>233</v>
      </c>
      <c r="C49" s="327" t="s">
        <v>91</v>
      </c>
      <c r="D49" s="361">
        <v>18.436355148363386</v>
      </c>
      <c r="E49" s="361">
        <v>19.012994951756337</v>
      </c>
      <c r="F49" s="362">
        <v>18.738728711535543</v>
      </c>
      <c r="G49" s="323"/>
      <c r="H49" s="229"/>
      <c r="I49" s="213" t="s">
        <v>233</v>
      </c>
      <c r="J49" s="327" t="s">
        <v>91</v>
      </c>
      <c r="K49" s="510">
        <v>1561506</v>
      </c>
      <c r="L49" s="510">
        <v>1775377</v>
      </c>
      <c r="M49" s="527">
        <v>3336883</v>
      </c>
      <c r="N49" s="359"/>
      <c r="O49" s="350"/>
    </row>
    <row r="50" spans="1:15" ht="14.45" customHeight="1" x14ac:dyDescent="0.25">
      <c r="A50" s="229"/>
      <c r="B50" s="213"/>
      <c r="C50" s="327" t="s">
        <v>92</v>
      </c>
      <c r="D50" s="361">
        <v>0.20919678902218344</v>
      </c>
      <c r="E50" s="361">
        <v>0.21319337388693449</v>
      </c>
      <c r="F50" s="362">
        <v>0.16793239314083422</v>
      </c>
      <c r="G50" s="323"/>
      <c r="H50" s="229"/>
      <c r="I50" s="213"/>
      <c r="J50" s="327" t="s">
        <v>92</v>
      </c>
      <c r="K50" s="510">
        <v>23191.694443399054</v>
      </c>
      <c r="L50" s="510">
        <v>29631.767764306191</v>
      </c>
      <c r="M50" s="527">
        <v>48465.594355462563</v>
      </c>
      <c r="N50" s="359"/>
      <c r="O50" s="350"/>
    </row>
    <row r="51" spans="1:15" ht="14.45" customHeight="1" x14ac:dyDescent="0.25">
      <c r="A51" s="229"/>
      <c r="B51" s="213" t="s">
        <v>234</v>
      </c>
      <c r="C51" s="327" t="s">
        <v>91</v>
      </c>
      <c r="D51" s="361">
        <v>18.479072072234814</v>
      </c>
      <c r="E51" s="361">
        <v>20.099086466982296</v>
      </c>
      <c r="F51" s="362">
        <v>19.328561687845301</v>
      </c>
      <c r="G51" s="323"/>
      <c r="H51" s="229"/>
      <c r="I51" s="213" t="s">
        <v>234</v>
      </c>
      <c r="J51" s="327" t="s">
        <v>91</v>
      </c>
      <c r="K51" s="510">
        <v>1565124</v>
      </c>
      <c r="L51" s="510">
        <v>1876793</v>
      </c>
      <c r="M51" s="527">
        <v>3441917</v>
      </c>
      <c r="N51" s="359"/>
      <c r="O51" s="350"/>
    </row>
    <row r="52" spans="1:15" ht="14.45" customHeight="1" x14ac:dyDescent="0.25">
      <c r="A52" s="229"/>
      <c r="B52" s="213"/>
      <c r="C52" s="327" t="s">
        <v>92</v>
      </c>
      <c r="D52" s="361">
        <v>0.16251676137332835</v>
      </c>
      <c r="E52" s="361">
        <v>0.16877179358613939</v>
      </c>
      <c r="F52" s="362">
        <v>0.14098547847642542</v>
      </c>
      <c r="G52" s="323"/>
      <c r="H52" s="229"/>
      <c r="I52" s="213"/>
      <c r="J52" s="327" t="s">
        <v>92</v>
      </c>
      <c r="K52" s="510">
        <v>18820.961804660845</v>
      </c>
      <c r="L52" s="510">
        <v>20922.938547142461</v>
      </c>
      <c r="M52" s="527">
        <v>36082.644274146958</v>
      </c>
      <c r="N52" s="359"/>
      <c r="O52" s="350"/>
    </row>
    <row r="53" spans="1:15" ht="14.45" customHeight="1" x14ac:dyDescent="0.25">
      <c r="A53" s="229"/>
      <c r="B53" s="213" t="s">
        <v>341</v>
      </c>
      <c r="C53" s="327" t="s">
        <v>91</v>
      </c>
      <c r="D53" s="361">
        <v>17.622112490024751</v>
      </c>
      <c r="E53" s="361">
        <v>20.851562745141926</v>
      </c>
      <c r="F53" s="362">
        <v>19.315544637755938</v>
      </c>
      <c r="G53" s="323"/>
      <c r="H53" s="229"/>
      <c r="I53" s="213" t="s">
        <v>341</v>
      </c>
      <c r="J53" s="327" t="s">
        <v>91</v>
      </c>
      <c r="K53" s="510">
        <v>1492542</v>
      </c>
      <c r="L53" s="510">
        <v>1947057</v>
      </c>
      <c r="M53" s="527">
        <v>3439599</v>
      </c>
      <c r="N53" s="359"/>
      <c r="O53" s="350"/>
    </row>
    <row r="54" spans="1:15" ht="14.45" customHeight="1" x14ac:dyDescent="0.25">
      <c r="A54" s="229"/>
      <c r="B54" s="213"/>
      <c r="C54" s="327" t="s">
        <v>92</v>
      </c>
      <c r="D54" s="361">
        <v>0.22331748149451591</v>
      </c>
      <c r="E54" s="361">
        <v>0.25233887069836408</v>
      </c>
      <c r="F54" s="362">
        <v>0.22280081003152147</v>
      </c>
      <c r="G54" s="323"/>
      <c r="H54" s="229"/>
      <c r="I54" s="213"/>
      <c r="J54" s="327" t="s">
        <v>92</v>
      </c>
      <c r="K54" s="510">
        <v>19009.644823922412</v>
      </c>
      <c r="L54" s="510">
        <v>23991.617847249978</v>
      </c>
      <c r="M54" s="527">
        <v>40433.238814040764</v>
      </c>
      <c r="N54" s="359"/>
      <c r="O54" s="350"/>
    </row>
    <row r="55" spans="1:15" ht="14.45" customHeight="1" x14ac:dyDescent="0.25">
      <c r="A55" s="229"/>
      <c r="B55" s="213" t="s">
        <v>3</v>
      </c>
      <c r="C55" s="327" t="s">
        <v>91</v>
      </c>
      <c r="D55" s="361">
        <v>100</v>
      </c>
      <c r="E55" s="361">
        <v>100</v>
      </c>
      <c r="F55" s="362">
        <v>100</v>
      </c>
      <c r="G55" s="323"/>
      <c r="H55" s="229"/>
      <c r="I55" s="213" t="s">
        <v>3</v>
      </c>
      <c r="J55" s="327" t="s">
        <v>91</v>
      </c>
      <c r="K55" s="510">
        <v>8469711</v>
      </c>
      <c r="L55" s="510">
        <v>9337703</v>
      </c>
      <c r="M55" s="527">
        <v>17807414</v>
      </c>
      <c r="N55" s="359"/>
      <c r="O55" s="350"/>
    </row>
    <row r="56" spans="1:15" ht="14.45" customHeight="1" x14ac:dyDescent="0.25">
      <c r="A56" s="229"/>
      <c r="B56" s="169"/>
      <c r="C56" s="327" t="s">
        <v>92</v>
      </c>
      <c r="D56" s="361">
        <v>0</v>
      </c>
      <c r="E56" s="361">
        <v>0</v>
      </c>
      <c r="F56" s="362">
        <v>0</v>
      </c>
      <c r="G56" s="323"/>
      <c r="H56" s="229"/>
      <c r="I56" s="169"/>
      <c r="J56" s="327" t="s">
        <v>92</v>
      </c>
      <c r="K56" s="510">
        <v>87233.386248844879</v>
      </c>
      <c r="L56" s="510">
        <v>90418.641047762969</v>
      </c>
      <c r="M56" s="527">
        <v>172433.43031196756</v>
      </c>
      <c r="N56" s="359"/>
      <c r="O56" s="350"/>
    </row>
    <row r="57" spans="1:15" ht="14.45" customHeight="1" x14ac:dyDescent="0.25">
      <c r="A57" s="230"/>
      <c r="B57" s="19"/>
      <c r="C57" s="18"/>
      <c r="D57" s="18"/>
      <c r="E57" s="18"/>
      <c r="F57" s="288"/>
      <c r="G57" s="323"/>
      <c r="H57" s="230"/>
      <c r="I57" s="19"/>
      <c r="J57" s="19"/>
      <c r="K57" s="519"/>
      <c r="L57" s="528"/>
      <c r="M57" s="529"/>
      <c r="N57" s="218"/>
    </row>
    <row r="58" spans="1:15" ht="14.45" customHeight="1" x14ac:dyDescent="0.25">
      <c r="A58" s="867" t="s">
        <v>342</v>
      </c>
      <c r="B58" s="867"/>
      <c r="C58" s="867"/>
      <c r="D58" s="867"/>
      <c r="E58" s="867"/>
      <c r="F58" s="867"/>
      <c r="G58" s="323"/>
      <c r="H58" s="867" t="s">
        <v>342</v>
      </c>
      <c r="I58" s="867"/>
      <c r="J58" s="867"/>
      <c r="K58" s="867"/>
      <c r="L58" s="867"/>
      <c r="M58" s="867"/>
      <c r="N58" s="327"/>
    </row>
    <row r="59" spans="1:15" ht="14.45" customHeight="1" x14ac:dyDescent="0.25">
      <c r="A59" s="865" t="s">
        <v>6</v>
      </c>
      <c r="B59" s="865"/>
      <c r="C59" s="865"/>
      <c r="D59" s="865"/>
      <c r="E59" s="865"/>
      <c r="F59" s="865"/>
      <c r="G59" s="289"/>
      <c r="H59" s="865" t="s">
        <v>6</v>
      </c>
      <c r="I59" s="865"/>
      <c r="J59" s="865"/>
      <c r="K59" s="865"/>
      <c r="L59" s="865"/>
      <c r="M59" s="865"/>
      <c r="N59" s="289"/>
    </row>
    <row r="60" spans="1:15" ht="14.45" customHeight="1" x14ac:dyDescent="0.25">
      <c r="A60" s="289"/>
      <c r="B60" s="289"/>
      <c r="C60" s="289"/>
      <c r="D60" s="289"/>
      <c r="E60" s="289"/>
      <c r="F60" s="289"/>
      <c r="G60" s="289"/>
      <c r="H60" s="289"/>
      <c r="I60" s="289"/>
      <c r="J60" s="289"/>
      <c r="K60" s="289"/>
      <c r="L60" s="289"/>
      <c r="M60" s="289"/>
    </row>
  </sheetData>
  <mergeCells count="8">
    <mergeCell ref="A59:F59"/>
    <mergeCell ref="H59:M59"/>
    <mergeCell ref="A58:F58"/>
    <mergeCell ref="A2:F2"/>
    <mergeCell ref="H2:M2"/>
    <mergeCell ref="A3:F3"/>
    <mergeCell ref="H3:M3"/>
    <mergeCell ref="H58:M58"/>
  </mergeCells>
  <hyperlinks>
    <hyperlink ref="A1" location="INDICE!A1" display="INDICE" xr:uid="{0758B04B-99E2-4FCF-AA6C-A98F5D6CC400}"/>
  </hyperlinks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H15"/>
  <sheetViews>
    <sheetView workbookViewId="0">
      <selection activeCell="L9" sqref="L9"/>
    </sheetView>
  </sheetViews>
  <sheetFormatPr baseColWidth="10" defaultColWidth="11.5703125" defaultRowHeight="15" x14ac:dyDescent="0.25"/>
  <cols>
    <col min="1" max="1" width="11.5703125" style="5" customWidth="1"/>
    <col min="2" max="2" width="13.28515625" style="5" customWidth="1"/>
    <col min="3" max="8" width="7.7109375" style="5" customWidth="1"/>
    <col min="9" max="16384" width="11.5703125" style="5"/>
  </cols>
  <sheetData>
    <row r="1" spans="1:8" s="130" customFormat="1" x14ac:dyDescent="0.25">
      <c r="A1" s="398" t="s">
        <v>344</v>
      </c>
      <c r="B1" s="194"/>
    </row>
    <row r="2" spans="1:8" ht="28.9" customHeight="1" x14ac:dyDescent="0.25">
      <c r="A2" s="932" t="s">
        <v>225</v>
      </c>
      <c r="B2" s="932"/>
      <c r="C2" s="932"/>
      <c r="D2" s="932"/>
      <c r="E2" s="932"/>
      <c r="F2" s="932"/>
      <c r="G2" s="932"/>
      <c r="H2" s="932"/>
    </row>
    <row r="3" spans="1:8" x14ac:dyDescent="0.25">
      <c r="A3" s="875" t="s">
        <v>216</v>
      </c>
      <c r="B3" s="875"/>
      <c r="C3" s="875"/>
      <c r="D3" s="875"/>
      <c r="E3" s="875"/>
      <c r="F3" s="875"/>
      <c r="G3" s="875"/>
      <c r="H3" s="875"/>
    </row>
    <row r="4" spans="1:8" ht="14.45" customHeight="1" x14ac:dyDescent="0.25">
      <c r="A4" s="92"/>
      <c r="B4" s="92"/>
      <c r="C4" s="88"/>
      <c r="D4" s="88"/>
    </row>
    <row r="5" spans="1:8" x14ac:dyDescent="0.25">
      <c r="A5" s="433"/>
      <c r="B5" s="147"/>
      <c r="C5" s="131">
        <v>2006</v>
      </c>
      <c r="D5" s="131">
        <v>2009</v>
      </c>
      <c r="E5" s="131">
        <v>2011</v>
      </c>
      <c r="F5" s="131">
        <v>2013</v>
      </c>
      <c r="G5" s="131">
        <v>2015</v>
      </c>
      <c r="H5" s="255">
        <v>2017</v>
      </c>
    </row>
    <row r="6" spans="1:8" x14ac:dyDescent="0.25">
      <c r="A6" s="344"/>
      <c r="B6" s="426"/>
      <c r="C6" s="426"/>
      <c r="D6" s="426"/>
      <c r="E6" s="426"/>
      <c r="F6" s="428"/>
      <c r="G6" s="428"/>
      <c r="H6" s="62"/>
    </row>
    <row r="7" spans="1:8" ht="14.45" customHeight="1" x14ac:dyDescent="0.25">
      <c r="A7" s="430" t="s">
        <v>9</v>
      </c>
      <c r="B7" s="150" t="s">
        <v>91</v>
      </c>
      <c r="C7" s="661">
        <v>1.4823847066868943</v>
      </c>
      <c r="D7" s="662">
        <v>1.3618341409350148</v>
      </c>
      <c r="E7" s="662">
        <v>1.328300596393817</v>
      </c>
      <c r="F7" s="662">
        <v>1.3930137241658134</v>
      </c>
      <c r="G7" s="662">
        <v>1.3664871857293561</v>
      </c>
      <c r="H7" s="663">
        <v>1.3379676350313601</v>
      </c>
    </row>
    <row r="8" spans="1:8" s="157" customFormat="1" ht="14.45" customHeight="1" x14ac:dyDescent="0.25">
      <c r="A8" s="430"/>
      <c r="B8" s="150" t="s">
        <v>92</v>
      </c>
      <c r="C8" s="661">
        <v>2.2917817012426643E-2</v>
      </c>
      <c r="D8" s="662">
        <v>3.1790083308508382E-2</v>
      </c>
      <c r="E8" s="662">
        <v>2.3462162856254205E-2</v>
      </c>
      <c r="F8" s="662">
        <v>3.0331340449679275E-2</v>
      </c>
      <c r="G8" s="662">
        <v>1.6690916909879575E-2</v>
      </c>
      <c r="H8" s="663">
        <v>1.534341741709583E-2</v>
      </c>
    </row>
    <row r="9" spans="1:8" ht="14.45" customHeight="1" x14ac:dyDescent="0.25">
      <c r="A9" s="430" t="s">
        <v>10</v>
      </c>
      <c r="B9" s="150" t="s">
        <v>91</v>
      </c>
      <c r="C9" s="661">
        <v>1.5100812372017458</v>
      </c>
      <c r="D9" s="662">
        <v>1.3820758322800502</v>
      </c>
      <c r="E9" s="662">
        <v>1.392210118273856</v>
      </c>
      <c r="F9" s="662">
        <v>1.375166580675137</v>
      </c>
      <c r="G9" s="662">
        <v>1.3802492094782377</v>
      </c>
      <c r="H9" s="663">
        <v>1.3575701468367232</v>
      </c>
    </row>
    <row r="10" spans="1:8" s="157" customFormat="1" ht="14.45" customHeight="1" x14ac:dyDescent="0.25">
      <c r="A10" s="430"/>
      <c r="B10" s="150" t="s">
        <v>92</v>
      </c>
      <c r="C10" s="661">
        <v>7.075777163049345E-3</v>
      </c>
      <c r="D10" s="662">
        <v>8.2565440938232697E-3</v>
      </c>
      <c r="E10" s="662">
        <v>1.0913310075010219E-2</v>
      </c>
      <c r="F10" s="662">
        <v>7.9509345067401236E-3</v>
      </c>
      <c r="G10" s="662">
        <v>6.0701491145810516E-3</v>
      </c>
      <c r="H10" s="663">
        <v>6.7854032657208288E-3</v>
      </c>
    </row>
    <row r="11" spans="1:8" x14ac:dyDescent="0.25">
      <c r="A11" s="430" t="s">
        <v>3</v>
      </c>
      <c r="B11" s="150" t="s">
        <v>91</v>
      </c>
      <c r="C11" s="661">
        <v>1.5085045973476079</v>
      </c>
      <c r="D11" s="662">
        <v>1.3807661525262032</v>
      </c>
      <c r="E11" s="662">
        <v>1.3877700130262598</v>
      </c>
      <c r="F11" s="662">
        <v>1.3771268232486915</v>
      </c>
      <c r="G11" s="662">
        <v>1.3792235771269721</v>
      </c>
      <c r="H11" s="663">
        <v>1.3560519190569158</v>
      </c>
    </row>
    <row r="12" spans="1:8" s="157" customFormat="1" ht="30" x14ac:dyDescent="0.25">
      <c r="A12" s="430"/>
      <c r="B12" s="150" t="s">
        <v>92</v>
      </c>
      <c r="C12" s="661">
        <v>6.8569672891663448E-3</v>
      </c>
      <c r="D12" s="662">
        <v>8.3682427156578591E-3</v>
      </c>
      <c r="E12" s="662">
        <v>1.0423288563901168E-2</v>
      </c>
      <c r="F12" s="662">
        <v>8.0253793850367707E-3</v>
      </c>
      <c r="G12" s="662">
        <v>5.8260209664258459E-3</v>
      </c>
      <c r="H12" s="663">
        <v>6.3786893406511573E-3</v>
      </c>
    </row>
    <row r="13" spans="1:8" x14ac:dyDescent="0.25">
      <c r="A13" s="351"/>
      <c r="B13" s="12"/>
      <c r="C13" s="94"/>
      <c r="D13" s="94"/>
      <c r="E13" s="94"/>
      <c r="F13" s="12"/>
      <c r="G13" s="12"/>
      <c r="H13" s="13"/>
    </row>
    <row r="14" spans="1:8" ht="14.45" customHeight="1" x14ac:dyDescent="0.25">
      <c r="A14" s="923" t="s">
        <v>625</v>
      </c>
      <c r="B14" s="923"/>
      <c r="C14" s="923"/>
      <c r="D14" s="923"/>
      <c r="E14" s="923"/>
      <c r="F14" s="923"/>
      <c r="G14" s="923"/>
      <c r="H14" s="923"/>
    </row>
    <row r="15" spans="1:8" s="157" customFormat="1" x14ac:dyDescent="0.25">
      <c r="A15" s="921" t="s">
        <v>6</v>
      </c>
      <c r="B15" s="921"/>
      <c r="C15" s="921"/>
      <c r="D15" s="921"/>
      <c r="E15" s="921"/>
      <c r="F15" s="921"/>
      <c r="G15" s="921"/>
      <c r="H15" s="921"/>
    </row>
  </sheetData>
  <mergeCells count="4">
    <mergeCell ref="A2:H2"/>
    <mergeCell ref="A3:H3"/>
    <mergeCell ref="A14:H14"/>
    <mergeCell ref="A15:H15"/>
  </mergeCells>
  <hyperlinks>
    <hyperlink ref="A1" location="INDICE!A1" display="INDICE" xr:uid="{CE8B1249-91E8-4A79-9D8B-A2826D2A1DEC}"/>
  </hyperlinks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AC57"/>
  <sheetViews>
    <sheetView workbookViewId="0">
      <selection activeCell="E57" sqref="E57:E197"/>
    </sheetView>
  </sheetViews>
  <sheetFormatPr baseColWidth="10" defaultColWidth="11.5703125" defaultRowHeight="15" x14ac:dyDescent="0.25"/>
  <cols>
    <col min="1" max="1" width="18.28515625" style="5" customWidth="1"/>
    <col min="2" max="2" width="11.5703125" style="5"/>
    <col min="3" max="3" width="13.28515625" style="157" customWidth="1"/>
    <col min="4" max="8" width="7.7109375" style="5" customWidth="1"/>
    <col min="9" max="9" width="7.7109375" style="157" customWidth="1"/>
    <col min="10" max="10" width="11.5703125" style="5"/>
    <col min="11" max="11" width="18.28515625" style="5" customWidth="1"/>
    <col min="12" max="12" width="11.5703125" style="5"/>
    <col min="13" max="13" width="13.28515625" style="304" customWidth="1"/>
    <col min="14" max="18" width="10.7109375" style="5" customWidth="1"/>
    <col min="19" max="16384" width="11.5703125" style="5"/>
  </cols>
  <sheetData>
    <row r="1" spans="1:22" s="130" customFormat="1" x14ac:dyDescent="0.25">
      <c r="A1" s="398" t="s">
        <v>344</v>
      </c>
      <c r="B1" s="194"/>
      <c r="C1" s="157"/>
      <c r="I1" s="157"/>
      <c r="M1" s="304"/>
    </row>
    <row r="2" spans="1:22" ht="30.6" customHeight="1" x14ac:dyDescent="0.25">
      <c r="A2" s="863" t="s">
        <v>327</v>
      </c>
      <c r="B2" s="863"/>
      <c r="C2" s="863"/>
      <c r="D2" s="863"/>
      <c r="E2" s="863"/>
      <c r="F2" s="863"/>
      <c r="G2" s="863"/>
      <c r="H2" s="863"/>
      <c r="I2" s="863"/>
      <c r="J2" s="27"/>
      <c r="K2" s="863" t="s">
        <v>328</v>
      </c>
      <c r="L2" s="863"/>
      <c r="M2" s="863"/>
      <c r="N2" s="863"/>
      <c r="O2" s="863"/>
      <c r="P2" s="863"/>
      <c r="Q2" s="863"/>
      <c r="R2" s="863"/>
      <c r="S2" s="863"/>
    </row>
    <row r="3" spans="1:22" x14ac:dyDescent="0.25">
      <c r="A3" s="864" t="s">
        <v>217</v>
      </c>
      <c r="B3" s="864"/>
      <c r="C3" s="864"/>
      <c r="D3" s="864"/>
      <c r="E3" s="864"/>
      <c r="F3" s="864"/>
      <c r="G3" s="864"/>
      <c r="H3" s="864"/>
      <c r="I3" s="864"/>
      <c r="J3" s="24"/>
      <c r="K3" s="864" t="s">
        <v>5</v>
      </c>
      <c r="L3" s="864"/>
      <c r="M3" s="864"/>
      <c r="N3" s="864"/>
      <c r="O3" s="864"/>
      <c r="P3" s="864"/>
      <c r="Q3" s="864"/>
      <c r="R3" s="864"/>
      <c r="S3" s="864"/>
    </row>
    <row r="4" spans="1:22" ht="14.45" customHeight="1" x14ac:dyDescent="0.25">
      <c r="A4" s="19"/>
      <c r="B4" s="19"/>
      <c r="C4" s="19"/>
      <c r="D4" s="19"/>
      <c r="E4" s="19"/>
      <c r="F4" s="19"/>
      <c r="G4" s="19"/>
      <c r="H4" s="19"/>
      <c r="I4" s="154"/>
      <c r="J4" s="49"/>
      <c r="K4" s="19"/>
      <c r="L4" s="19"/>
      <c r="M4" s="19"/>
      <c r="N4" s="19"/>
      <c r="O4" s="19"/>
      <c r="P4" s="19"/>
      <c r="Q4" s="19"/>
      <c r="R4" s="12"/>
    </row>
    <row r="5" spans="1:22" x14ac:dyDescent="0.25">
      <c r="A5" s="50"/>
      <c r="B5" s="50"/>
      <c r="C5" s="50"/>
      <c r="D5" s="50">
        <v>2006</v>
      </c>
      <c r="E5" s="50">
        <v>2009</v>
      </c>
      <c r="F5" s="50">
        <v>2011</v>
      </c>
      <c r="G5" s="50">
        <v>2013</v>
      </c>
      <c r="H5" s="50">
        <v>2015</v>
      </c>
      <c r="I5" s="246">
        <v>2017</v>
      </c>
      <c r="J5" s="51"/>
      <c r="K5" s="217"/>
      <c r="L5" s="50"/>
      <c r="M5" s="50"/>
      <c r="N5" s="50">
        <v>2006</v>
      </c>
      <c r="O5" s="50">
        <v>2009</v>
      </c>
      <c r="P5" s="50">
        <v>2011</v>
      </c>
      <c r="Q5" s="50">
        <v>2013</v>
      </c>
      <c r="R5" s="50">
        <v>2015</v>
      </c>
      <c r="S5" s="246">
        <v>2017</v>
      </c>
    </row>
    <row r="6" spans="1:22" x14ac:dyDescent="0.25">
      <c r="A6" s="425"/>
      <c r="B6" s="425"/>
      <c r="C6" s="425"/>
      <c r="D6" s="425"/>
      <c r="E6" s="425"/>
      <c r="F6" s="425"/>
      <c r="G6" s="425"/>
      <c r="H6" s="425"/>
      <c r="I6" s="247"/>
      <c r="J6" s="49"/>
      <c r="K6" s="227"/>
      <c r="L6" s="425"/>
      <c r="M6" s="425"/>
      <c r="N6" s="425"/>
      <c r="O6" s="425"/>
      <c r="P6" s="425"/>
      <c r="Q6" s="425"/>
      <c r="R6" s="428"/>
      <c r="S6" s="62"/>
    </row>
    <row r="7" spans="1:22" ht="15" customHeight="1" x14ac:dyDescent="0.25">
      <c r="A7" s="431" t="s">
        <v>0</v>
      </c>
      <c r="B7" s="425" t="s">
        <v>9</v>
      </c>
      <c r="C7" s="150" t="s">
        <v>91</v>
      </c>
      <c r="D7" s="439">
        <v>20.017057200575387</v>
      </c>
      <c r="E7" s="439">
        <v>16.386672428181726</v>
      </c>
      <c r="F7" s="439">
        <v>13.344384103119911</v>
      </c>
      <c r="G7" s="439">
        <v>7.3721696480232026</v>
      </c>
      <c r="H7" s="439">
        <v>5.9641610936880944</v>
      </c>
      <c r="I7" s="443">
        <v>3.8485280702160964</v>
      </c>
      <c r="J7" s="49"/>
      <c r="K7" s="430" t="s">
        <v>0</v>
      </c>
      <c r="L7" s="425" t="s">
        <v>9</v>
      </c>
      <c r="M7" s="150" t="s">
        <v>91</v>
      </c>
      <c r="N7" s="444">
        <v>50931</v>
      </c>
      <c r="O7" s="444">
        <v>49678</v>
      </c>
      <c r="P7" s="444">
        <v>46048</v>
      </c>
      <c r="Q7" s="444">
        <v>30452</v>
      </c>
      <c r="R7" s="444">
        <v>24989</v>
      </c>
      <c r="S7" s="446">
        <v>18267</v>
      </c>
      <c r="T7" s="304"/>
      <c r="U7" s="304"/>
      <c r="V7" s="304"/>
    </row>
    <row r="8" spans="1:22" s="157" customFormat="1" ht="15" customHeight="1" x14ac:dyDescent="0.25">
      <c r="A8" s="431"/>
      <c r="B8" s="425"/>
      <c r="C8" s="150" t="s">
        <v>92</v>
      </c>
      <c r="D8" s="439">
        <v>0.88814294361004553</v>
      </c>
      <c r="E8" s="439">
        <v>0.78201099014895947</v>
      </c>
      <c r="F8" s="439">
        <v>0.81271079967277249</v>
      </c>
      <c r="G8" s="439">
        <v>0.49025862747365723</v>
      </c>
      <c r="H8" s="439">
        <v>0.39885126974311447</v>
      </c>
      <c r="I8" s="443">
        <v>0.33115077280644012</v>
      </c>
      <c r="J8" s="49"/>
      <c r="K8" s="227"/>
      <c r="L8" s="425"/>
      <c r="M8" s="150" t="s">
        <v>92</v>
      </c>
      <c r="N8" s="444">
        <v>2556.3421898820302</v>
      </c>
      <c r="O8" s="444">
        <v>2684.4645268993613</v>
      </c>
      <c r="P8" s="444">
        <v>3289.9020473747132</v>
      </c>
      <c r="Q8" s="444">
        <v>2082.3949930429098</v>
      </c>
      <c r="R8" s="444">
        <v>1857.3258976290115</v>
      </c>
      <c r="S8" s="446">
        <v>1646.2681530529978</v>
      </c>
      <c r="T8" s="304"/>
      <c r="U8" s="304"/>
      <c r="V8" s="304"/>
    </row>
    <row r="9" spans="1:22" x14ac:dyDescent="0.25">
      <c r="A9" s="431"/>
      <c r="B9" s="425" t="s">
        <v>12</v>
      </c>
      <c r="C9" s="150" t="s">
        <v>91</v>
      </c>
      <c r="D9" s="439">
        <v>10.527034373959777</v>
      </c>
      <c r="E9" s="439">
        <v>8.3705490847446651</v>
      </c>
      <c r="F9" s="439">
        <v>6.8032781919487935</v>
      </c>
      <c r="G9" s="439">
        <v>3.642935134489997</v>
      </c>
      <c r="H9" s="439">
        <v>2.9564580494200721</v>
      </c>
      <c r="I9" s="443">
        <v>2.0645410345920019</v>
      </c>
      <c r="J9" s="49"/>
      <c r="K9" s="227"/>
      <c r="L9" s="425" t="s">
        <v>12</v>
      </c>
      <c r="M9" s="150" t="s">
        <v>91</v>
      </c>
      <c r="N9" s="444">
        <v>429467</v>
      </c>
      <c r="O9" s="444">
        <v>366825</v>
      </c>
      <c r="P9" s="444">
        <v>314435</v>
      </c>
      <c r="Q9" s="444">
        <v>176728</v>
      </c>
      <c r="R9" s="444">
        <v>148866</v>
      </c>
      <c r="S9" s="446">
        <v>109742</v>
      </c>
      <c r="T9" s="304"/>
      <c r="U9" s="304"/>
      <c r="V9" s="304"/>
    </row>
    <row r="10" spans="1:22" s="157" customFormat="1" ht="30" x14ac:dyDescent="0.25">
      <c r="A10" s="431"/>
      <c r="B10" s="425"/>
      <c r="C10" s="150" t="s">
        <v>92</v>
      </c>
      <c r="D10" s="439">
        <v>0.2270320009177145</v>
      </c>
      <c r="E10" s="439">
        <v>0.20124430561962739</v>
      </c>
      <c r="F10" s="439">
        <v>0.21981741275056269</v>
      </c>
      <c r="G10" s="439">
        <v>0.1200029102242859</v>
      </c>
      <c r="H10" s="439">
        <v>9.9515348113106042E-2</v>
      </c>
      <c r="I10" s="443">
        <v>8.8979206111050022E-2</v>
      </c>
      <c r="J10" s="49"/>
      <c r="K10" s="227"/>
      <c r="L10" s="425"/>
      <c r="M10" s="150" t="s">
        <v>92</v>
      </c>
      <c r="N10" s="444">
        <v>9360.9051503259943</v>
      </c>
      <c r="O10" s="444">
        <v>9079.1665686080505</v>
      </c>
      <c r="P10" s="444">
        <v>12635.283059402644</v>
      </c>
      <c r="Q10" s="444">
        <v>5711.8550197190953</v>
      </c>
      <c r="R10" s="444">
        <v>5174.3661469296421</v>
      </c>
      <c r="S10" s="446">
        <v>4893.9153256164409</v>
      </c>
      <c r="T10" s="304"/>
      <c r="U10" s="304"/>
      <c r="V10" s="304"/>
    </row>
    <row r="11" spans="1:22" x14ac:dyDescent="0.25">
      <c r="A11" s="431"/>
      <c r="B11" s="425" t="s">
        <v>39</v>
      </c>
      <c r="C11" s="150" t="s">
        <v>91</v>
      </c>
      <c r="D11" s="439">
        <v>22.861952861952862</v>
      </c>
      <c r="E11" s="440" t="s">
        <v>335</v>
      </c>
      <c r="F11" s="440" t="s">
        <v>335</v>
      </c>
      <c r="G11" s="439">
        <v>4.8695835086243164</v>
      </c>
      <c r="H11" s="440" t="s">
        <v>335</v>
      </c>
      <c r="I11" s="443">
        <v>1.8542364151429309</v>
      </c>
      <c r="J11" s="49"/>
      <c r="K11" s="227"/>
      <c r="L11" s="425" t="s">
        <v>39</v>
      </c>
      <c r="M11" s="150" t="s">
        <v>91</v>
      </c>
      <c r="N11" s="444">
        <v>679</v>
      </c>
      <c r="O11" s="444" t="s">
        <v>335</v>
      </c>
      <c r="P11" s="444" t="s">
        <v>335</v>
      </c>
      <c r="Q11" s="444">
        <v>463</v>
      </c>
      <c r="R11" s="444" t="s">
        <v>335</v>
      </c>
      <c r="S11" s="446">
        <v>72</v>
      </c>
      <c r="T11" s="304"/>
      <c r="U11" s="304"/>
      <c r="V11" s="304"/>
    </row>
    <row r="12" spans="1:22" s="157" customFormat="1" ht="30" x14ac:dyDescent="0.25">
      <c r="A12" s="431"/>
      <c r="B12" s="425"/>
      <c r="C12" s="150" t="s">
        <v>92</v>
      </c>
      <c r="D12" s="439">
        <v>10.750538313542966</v>
      </c>
      <c r="E12" s="440" t="s">
        <v>335</v>
      </c>
      <c r="F12" s="440" t="s">
        <v>335</v>
      </c>
      <c r="G12" s="439">
        <v>2.3889313207199838</v>
      </c>
      <c r="H12" s="440" t="s">
        <v>335</v>
      </c>
      <c r="I12" s="443">
        <v>1.8564371255790986</v>
      </c>
      <c r="J12" s="49"/>
      <c r="K12" s="227"/>
      <c r="L12" s="425"/>
      <c r="M12" s="150" t="s">
        <v>92</v>
      </c>
      <c r="N12" s="444">
        <v>356.45897379642446</v>
      </c>
      <c r="O12" s="444" t="s">
        <v>335</v>
      </c>
      <c r="P12" s="444" t="s">
        <v>335</v>
      </c>
      <c r="Q12" s="444">
        <v>219.78853473281995</v>
      </c>
      <c r="R12" s="444" t="s">
        <v>335</v>
      </c>
      <c r="S12" s="446">
        <v>72.000000000000014</v>
      </c>
      <c r="T12" s="304"/>
      <c r="U12" s="304"/>
      <c r="V12" s="304"/>
    </row>
    <row r="13" spans="1:22" x14ac:dyDescent="0.25">
      <c r="A13" s="431"/>
      <c r="B13" s="425" t="s">
        <v>3</v>
      </c>
      <c r="C13" s="150" t="s">
        <v>91</v>
      </c>
      <c r="D13" s="439">
        <v>11.092222253477351</v>
      </c>
      <c r="E13" s="439">
        <v>8.8892090261637531</v>
      </c>
      <c r="F13" s="439">
        <v>7.2577206259852742</v>
      </c>
      <c r="G13" s="439">
        <v>3.9372349648111391</v>
      </c>
      <c r="H13" s="439">
        <v>3.1871263231647649</v>
      </c>
      <c r="I13" s="443">
        <v>2.2105432840601882</v>
      </c>
      <c r="J13" s="49"/>
      <c r="K13" s="227"/>
      <c r="L13" s="425" t="s">
        <v>3</v>
      </c>
      <c r="M13" s="150" t="s">
        <v>91</v>
      </c>
      <c r="N13" s="444">
        <v>481077</v>
      </c>
      <c r="O13" s="444">
        <v>416503</v>
      </c>
      <c r="P13" s="444">
        <v>360483</v>
      </c>
      <c r="Q13" s="444">
        <v>207643</v>
      </c>
      <c r="R13" s="444">
        <v>173855</v>
      </c>
      <c r="S13" s="446">
        <v>128081</v>
      </c>
      <c r="T13" s="304"/>
      <c r="U13" s="304"/>
      <c r="V13" s="304"/>
    </row>
    <row r="14" spans="1:22" s="157" customFormat="1" ht="30" x14ac:dyDescent="0.25">
      <c r="A14" s="431"/>
      <c r="B14" s="425"/>
      <c r="C14" s="150" t="s">
        <v>92</v>
      </c>
      <c r="D14" s="439">
        <v>0.22459921973739327</v>
      </c>
      <c r="E14" s="439">
        <v>0.20064221121452863</v>
      </c>
      <c r="F14" s="439">
        <v>0.2116028706727828</v>
      </c>
      <c r="G14" s="439">
        <v>0.11940555867834522</v>
      </c>
      <c r="H14" s="439">
        <v>0.10191661602241223</v>
      </c>
      <c r="I14" s="443">
        <v>8.7973982438092665E-2</v>
      </c>
      <c r="J14" s="49"/>
      <c r="K14" s="227"/>
      <c r="L14" s="425"/>
      <c r="M14" s="150" t="s">
        <v>92</v>
      </c>
      <c r="N14" s="444">
        <v>9878.7312522964639</v>
      </c>
      <c r="O14" s="444">
        <v>9784.2410410498687</v>
      </c>
      <c r="P14" s="444">
        <v>13092.270757833739</v>
      </c>
      <c r="Q14" s="444">
        <v>6144.9156778901024</v>
      </c>
      <c r="R14" s="444">
        <v>5793.9123036095798</v>
      </c>
      <c r="S14" s="446">
        <v>5278.4621315016157</v>
      </c>
      <c r="T14" s="304"/>
      <c r="U14" s="304"/>
      <c r="V14" s="304"/>
    </row>
    <row r="15" spans="1:22" ht="14.45" customHeight="1" x14ac:dyDescent="0.25">
      <c r="A15" s="431"/>
      <c r="B15" s="431"/>
      <c r="C15" s="431"/>
      <c r="D15" s="441"/>
      <c r="E15" s="439"/>
      <c r="F15" s="439"/>
      <c r="G15" s="439"/>
      <c r="H15" s="440"/>
      <c r="I15" s="443"/>
      <c r="J15" s="49"/>
      <c r="K15" s="227"/>
      <c r="L15" s="431"/>
      <c r="M15" s="431"/>
      <c r="N15" s="445"/>
      <c r="O15" s="444"/>
      <c r="P15" s="444"/>
      <c r="Q15" s="444"/>
      <c r="R15" s="444"/>
      <c r="S15" s="446"/>
      <c r="T15" s="304"/>
      <c r="U15" s="304"/>
      <c r="V15" s="304"/>
    </row>
    <row r="16" spans="1:22" ht="15" customHeight="1" x14ac:dyDescent="0.25">
      <c r="A16" s="431" t="s">
        <v>1</v>
      </c>
      <c r="B16" s="425" t="s">
        <v>9</v>
      </c>
      <c r="C16" s="150" t="s">
        <v>91</v>
      </c>
      <c r="D16" s="439">
        <v>19.984436287032597</v>
      </c>
      <c r="E16" s="439">
        <v>18.815744769281011</v>
      </c>
      <c r="F16" s="439">
        <v>18.308536719660133</v>
      </c>
      <c r="G16" s="439">
        <v>13.606751447101804</v>
      </c>
      <c r="H16" s="439">
        <v>10.424691994481917</v>
      </c>
      <c r="I16" s="443">
        <v>8.6956888142606434</v>
      </c>
      <c r="J16" s="49"/>
      <c r="K16" s="430" t="s">
        <v>1</v>
      </c>
      <c r="L16" s="425" t="s">
        <v>9</v>
      </c>
      <c r="M16" s="150" t="s">
        <v>91</v>
      </c>
      <c r="N16" s="444">
        <v>50848</v>
      </c>
      <c r="O16" s="444">
        <v>57042</v>
      </c>
      <c r="P16" s="444">
        <v>63178</v>
      </c>
      <c r="Q16" s="444">
        <v>56205</v>
      </c>
      <c r="R16" s="444">
        <v>43678</v>
      </c>
      <c r="S16" s="446">
        <v>41274</v>
      </c>
      <c r="T16" s="304"/>
      <c r="U16" s="304"/>
      <c r="V16" s="304"/>
    </row>
    <row r="17" spans="1:22" s="157" customFormat="1" ht="15" customHeight="1" x14ac:dyDescent="0.25">
      <c r="A17" s="431"/>
      <c r="B17" s="425"/>
      <c r="C17" s="150" t="s">
        <v>92</v>
      </c>
      <c r="D17" s="439">
        <v>0.94550723559937644</v>
      </c>
      <c r="E17" s="439">
        <v>0.87064141818895802</v>
      </c>
      <c r="F17" s="439">
        <v>0.92754404850151329</v>
      </c>
      <c r="G17" s="439">
        <v>0.64071009188119521</v>
      </c>
      <c r="H17" s="439">
        <v>0.40832090549234917</v>
      </c>
      <c r="I17" s="443">
        <v>0.49264124295712353</v>
      </c>
      <c r="J17" s="49"/>
      <c r="K17" s="227"/>
      <c r="L17" s="425"/>
      <c r="M17" s="150" t="s">
        <v>92</v>
      </c>
      <c r="N17" s="444">
        <v>2966.4595123712757</v>
      </c>
      <c r="O17" s="444">
        <v>2850.4226511227766</v>
      </c>
      <c r="P17" s="444">
        <v>3721.3270117586317</v>
      </c>
      <c r="Q17" s="444">
        <v>2679.8786998413093</v>
      </c>
      <c r="R17" s="444">
        <v>2012.1362673440894</v>
      </c>
      <c r="S17" s="446">
        <v>2732.0876640176257</v>
      </c>
      <c r="T17" s="304"/>
      <c r="U17" s="304"/>
      <c r="V17" s="304"/>
    </row>
    <row r="18" spans="1:22" x14ac:dyDescent="0.25">
      <c r="A18" s="431"/>
      <c r="B18" s="425" t="s">
        <v>12</v>
      </c>
      <c r="C18" s="150" t="s">
        <v>91</v>
      </c>
      <c r="D18" s="439">
        <v>15.135214765551428</v>
      </c>
      <c r="E18" s="439">
        <v>13.823266121735726</v>
      </c>
      <c r="F18" s="439">
        <v>12.07495062546843</v>
      </c>
      <c r="G18" s="439">
        <v>8.4255552122307371</v>
      </c>
      <c r="H18" s="439">
        <v>6.9530365925880622</v>
      </c>
      <c r="I18" s="443">
        <v>5.0857444290013252</v>
      </c>
      <c r="J18" s="49"/>
      <c r="K18" s="227"/>
      <c r="L18" s="425" t="s">
        <v>12</v>
      </c>
      <c r="M18" s="150" t="s">
        <v>91</v>
      </c>
      <c r="N18" s="444">
        <v>617465</v>
      </c>
      <c r="O18" s="444">
        <v>605781</v>
      </c>
      <c r="P18" s="444">
        <v>558082</v>
      </c>
      <c r="Q18" s="444">
        <v>408745</v>
      </c>
      <c r="R18" s="444">
        <v>350105</v>
      </c>
      <c r="S18" s="446">
        <v>270336</v>
      </c>
      <c r="T18" s="304"/>
      <c r="U18" s="304"/>
      <c r="V18" s="304"/>
    </row>
    <row r="19" spans="1:22" s="157" customFormat="1" ht="30" x14ac:dyDescent="0.25">
      <c r="A19" s="431"/>
      <c r="B19" s="425"/>
      <c r="C19" s="150" t="s">
        <v>92</v>
      </c>
      <c r="D19" s="439">
        <v>0.27658520044880708</v>
      </c>
      <c r="E19" s="439">
        <v>0.26338526997901002</v>
      </c>
      <c r="F19" s="439">
        <v>0.29365055258114747</v>
      </c>
      <c r="G19" s="439">
        <v>0.21710453227058382</v>
      </c>
      <c r="H19" s="439">
        <v>0.15557200238795862</v>
      </c>
      <c r="I19" s="443">
        <v>0.12584006444755527</v>
      </c>
      <c r="J19" s="49"/>
      <c r="K19" s="227"/>
      <c r="L19" s="425"/>
      <c r="M19" s="150" t="s">
        <v>92</v>
      </c>
      <c r="N19" s="444">
        <v>12012.064847867006</v>
      </c>
      <c r="O19" s="444">
        <v>11932.760136772267</v>
      </c>
      <c r="P19" s="444">
        <v>19456.155217096784</v>
      </c>
      <c r="Q19" s="444">
        <v>11239.27787024164</v>
      </c>
      <c r="R19" s="444">
        <v>8464.9289057289752</v>
      </c>
      <c r="S19" s="446">
        <v>6750.7797430035607</v>
      </c>
      <c r="T19" s="304"/>
      <c r="U19" s="304"/>
      <c r="V19" s="304"/>
    </row>
    <row r="20" spans="1:22" x14ac:dyDescent="0.25">
      <c r="A20" s="431"/>
      <c r="B20" s="425" t="s">
        <v>39</v>
      </c>
      <c r="C20" s="150" t="s">
        <v>91</v>
      </c>
      <c r="D20" s="439">
        <v>0.90909090909090906</v>
      </c>
      <c r="E20" s="440" t="s">
        <v>335</v>
      </c>
      <c r="F20" s="440" t="s">
        <v>335</v>
      </c>
      <c r="G20" s="439">
        <v>18.973496003365586</v>
      </c>
      <c r="H20" s="440" t="s">
        <v>335</v>
      </c>
      <c r="I20" s="443">
        <v>4.9188771568374969</v>
      </c>
      <c r="J20" s="49"/>
      <c r="K20" s="227"/>
      <c r="L20" s="425" t="s">
        <v>39</v>
      </c>
      <c r="M20" s="150" t="s">
        <v>91</v>
      </c>
      <c r="N20" s="444">
        <v>27</v>
      </c>
      <c r="O20" s="444" t="s">
        <v>335</v>
      </c>
      <c r="P20" s="444" t="s">
        <v>335</v>
      </c>
      <c r="Q20" s="444">
        <v>1804</v>
      </c>
      <c r="R20" s="444" t="s">
        <v>335</v>
      </c>
      <c r="S20" s="446">
        <v>191</v>
      </c>
      <c r="T20" s="304"/>
      <c r="U20" s="304"/>
      <c r="V20" s="304"/>
    </row>
    <row r="21" spans="1:22" s="157" customFormat="1" ht="30" x14ac:dyDescent="0.25">
      <c r="A21" s="431"/>
      <c r="B21" s="425"/>
      <c r="C21" s="150" t="s">
        <v>92</v>
      </c>
      <c r="D21" s="439">
        <v>0.92526397575551544</v>
      </c>
      <c r="E21" s="440" t="s">
        <v>335</v>
      </c>
      <c r="F21" s="440" t="s">
        <v>335</v>
      </c>
      <c r="G21" s="439">
        <v>10.336356091685467</v>
      </c>
      <c r="H21" s="440" t="s">
        <v>335</v>
      </c>
      <c r="I21" s="443">
        <v>4.7717730535288609</v>
      </c>
      <c r="J21" s="49"/>
      <c r="K21" s="227"/>
      <c r="L21" s="425"/>
      <c r="M21" s="150" t="s">
        <v>92</v>
      </c>
      <c r="N21" s="444">
        <v>27.000000000000004</v>
      </c>
      <c r="O21" s="444" t="s">
        <v>335</v>
      </c>
      <c r="P21" s="444" t="s">
        <v>335</v>
      </c>
      <c r="Q21" s="444">
        <v>1157.8721863832814</v>
      </c>
      <c r="R21" s="444" t="s">
        <v>335</v>
      </c>
      <c r="S21" s="446">
        <v>191</v>
      </c>
      <c r="T21" s="304"/>
      <c r="U21" s="304"/>
      <c r="V21" s="304"/>
    </row>
    <row r="22" spans="1:22" x14ac:dyDescent="0.25">
      <c r="A22" s="431"/>
      <c r="B22" s="425" t="s">
        <v>3</v>
      </c>
      <c r="C22" s="150" t="s">
        <v>91</v>
      </c>
      <c r="D22" s="439">
        <v>15.409956869459677</v>
      </c>
      <c r="E22" s="439">
        <v>14.146289929121608</v>
      </c>
      <c r="F22" s="439">
        <v>12.508028162492021</v>
      </c>
      <c r="G22" s="439">
        <v>8.8503834406431157</v>
      </c>
      <c r="H22" s="439">
        <v>7.2188672452031328</v>
      </c>
      <c r="I22" s="443">
        <v>5.3813571608064485</v>
      </c>
      <c r="J22" s="49"/>
      <c r="K22" s="227"/>
      <c r="L22" s="425" t="s">
        <v>3</v>
      </c>
      <c r="M22" s="150" t="s">
        <v>91</v>
      </c>
      <c r="N22" s="444">
        <v>668340</v>
      </c>
      <c r="O22" s="444">
        <v>662823</v>
      </c>
      <c r="P22" s="444">
        <v>621260</v>
      </c>
      <c r="Q22" s="444">
        <v>466754</v>
      </c>
      <c r="R22" s="444">
        <v>393783</v>
      </c>
      <c r="S22" s="446">
        <v>311801</v>
      </c>
      <c r="T22" s="304"/>
      <c r="U22" s="304"/>
      <c r="V22" s="304"/>
    </row>
    <row r="23" spans="1:22" s="157" customFormat="1" ht="30" x14ac:dyDescent="0.25">
      <c r="A23" s="431"/>
      <c r="B23" s="425"/>
      <c r="C23" s="150" t="s">
        <v>92</v>
      </c>
      <c r="D23" s="439">
        <v>0.27416534021499167</v>
      </c>
      <c r="E23" s="439">
        <v>0.26020639077835706</v>
      </c>
      <c r="F23" s="439">
        <v>0.2850226215274646</v>
      </c>
      <c r="G23" s="439">
        <v>0.21101589239066768</v>
      </c>
      <c r="H23" s="439">
        <v>0.1483353460970302</v>
      </c>
      <c r="I23" s="443">
        <v>0.12429487347473327</v>
      </c>
      <c r="J23" s="49"/>
      <c r="K23" s="227"/>
      <c r="L23" s="425"/>
      <c r="M23" s="150" t="s">
        <v>92</v>
      </c>
      <c r="N23" s="444">
        <v>12786.178447992883</v>
      </c>
      <c r="O23" s="444">
        <v>12793.415935319164</v>
      </c>
      <c r="P23" s="444">
        <v>20038.036297945608</v>
      </c>
      <c r="Q23" s="444">
        <v>11919.455445608379</v>
      </c>
      <c r="R23" s="444">
        <v>8774.0933503316228</v>
      </c>
      <c r="S23" s="446">
        <v>7421.7255468835783</v>
      </c>
      <c r="T23" s="304"/>
      <c r="U23" s="304"/>
      <c r="V23" s="304"/>
    </row>
    <row r="24" spans="1:22" ht="14.45" customHeight="1" x14ac:dyDescent="0.25">
      <c r="A24" s="431"/>
      <c r="B24" s="431"/>
      <c r="C24" s="431"/>
      <c r="D24" s="441"/>
      <c r="E24" s="439"/>
      <c r="F24" s="439"/>
      <c r="G24" s="439"/>
      <c r="H24" s="440"/>
      <c r="I24" s="443"/>
      <c r="J24" s="49"/>
      <c r="K24" s="227"/>
      <c r="L24" s="431"/>
      <c r="M24" s="431"/>
      <c r="N24" s="445"/>
      <c r="O24" s="444"/>
      <c r="P24" s="444"/>
      <c r="Q24" s="444"/>
      <c r="R24" s="444"/>
      <c r="S24" s="446"/>
      <c r="T24" s="304"/>
      <c r="U24" s="304"/>
      <c r="V24" s="304"/>
    </row>
    <row r="25" spans="1:22" ht="15" customHeight="1" x14ac:dyDescent="0.25">
      <c r="A25" s="431" t="s">
        <v>175</v>
      </c>
      <c r="B25" s="425" t="s">
        <v>9</v>
      </c>
      <c r="C25" s="150" t="s">
        <v>91</v>
      </c>
      <c r="D25" s="439">
        <v>40.001493487607981</v>
      </c>
      <c r="E25" s="439">
        <v>35.202417197462729</v>
      </c>
      <c r="F25" s="439">
        <v>31.65292082278004</v>
      </c>
      <c r="G25" s="439">
        <v>20.978921095125003</v>
      </c>
      <c r="H25" s="439">
        <v>16.388853088170009</v>
      </c>
      <c r="I25" s="443">
        <v>12.544216884476739</v>
      </c>
      <c r="J25" s="49"/>
      <c r="K25" s="430" t="s">
        <v>175</v>
      </c>
      <c r="L25" s="425" t="s">
        <v>9</v>
      </c>
      <c r="M25" s="150" t="s">
        <v>91</v>
      </c>
      <c r="N25" s="444">
        <v>101779</v>
      </c>
      <c r="O25" s="444">
        <v>106720</v>
      </c>
      <c r="P25" s="444">
        <v>109226</v>
      </c>
      <c r="Q25" s="444">
        <v>86657</v>
      </c>
      <c r="R25" s="444">
        <v>68667</v>
      </c>
      <c r="S25" s="446">
        <v>59541</v>
      </c>
      <c r="T25" s="304"/>
      <c r="U25" s="304"/>
      <c r="V25" s="304"/>
    </row>
    <row r="26" spans="1:22" s="157" customFormat="1" ht="15" customHeight="1" x14ac:dyDescent="0.25">
      <c r="A26" s="431"/>
      <c r="B26" s="425"/>
      <c r="C26" s="150" t="s">
        <v>92</v>
      </c>
      <c r="D26" s="439">
        <v>1.1730360422756307</v>
      </c>
      <c r="E26" s="439">
        <v>1.1947217049045273</v>
      </c>
      <c r="F26" s="439">
        <v>1.2736810618149652</v>
      </c>
      <c r="G26" s="439">
        <v>0.86059828915028613</v>
      </c>
      <c r="H26" s="439">
        <v>0.59504029546619441</v>
      </c>
      <c r="I26" s="443">
        <v>0.63849936693899123</v>
      </c>
      <c r="J26" s="49"/>
      <c r="K26" s="227"/>
      <c r="L26" s="425"/>
      <c r="M26" s="150" t="s">
        <v>92</v>
      </c>
      <c r="N26" s="444">
        <v>4218.0607539131097</v>
      </c>
      <c r="O26" s="444">
        <v>4323.4451814912945</v>
      </c>
      <c r="P26" s="444">
        <v>5706.588054238633</v>
      </c>
      <c r="Q26" s="444">
        <v>3685.1444706571901</v>
      </c>
      <c r="R26" s="444">
        <v>3128.0481675531405</v>
      </c>
      <c r="S26" s="446">
        <v>3584.1344417315695</v>
      </c>
      <c r="T26" s="304"/>
      <c r="U26" s="304"/>
      <c r="V26" s="304"/>
    </row>
    <row r="27" spans="1:22" x14ac:dyDescent="0.25">
      <c r="A27" s="431"/>
      <c r="B27" s="425" t="s">
        <v>12</v>
      </c>
      <c r="C27" s="150" t="s">
        <v>91</v>
      </c>
      <c r="D27" s="439">
        <v>25.662249139511207</v>
      </c>
      <c r="E27" s="439">
        <v>22.193815206480387</v>
      </c>
      <c r="F27" s="439">
        <v>18.878228817417224</v>
      </c>
      <c r="G27" s="439">
        <v>12.068490346720735</v>
      </c>
      <c r="H27" s="439">
        <v>9.9094946420081342</v>
      </c>
      <c r="I27" s="443">
        <v>7.1502854635933266</v>
      </c>
      <c r="J27" s="49"/>
      <c r="K27" s="227"/>
      <c r="L27" s="425" t="s">
        <v>12</v>
      </c>
      <c r="M27" s="150" t="s">
        <v>91</v>
      </c>
      <c r="N27" s="444">
        <v>1046932</v>
      </c>
      <c r="O27" s="444">
        <v>972606</v>
      </c>
      <c r="P27" s="444">
        <v>872517</v>
      </c>
      <c r="Q27" s="444">
        <v>585473</v>
      </c>
      <c r="R27" s="444">
        <v>498971</v>
      </c>
      <c r="S27" s="446">
        <v>380078</v>
      </c>
      <c r="T27" s="304"/>
      <c r="U27" s="304"/>
      <c r="V27" s="304"/>
    </row>
    <row r="28" spans="1:22" s="157" customFormat="1" ht="30" x14ac:dyDescent="0.25">
      <c r="A28" s="431"/>
      <c r="B28" s="425"/>
      <c r="C28" s="150" t="s">
        <v>92</v>
      </c>
      <c r="D28" s="439">
        <v>0.39870094211184082</v>
      </c>
      <c r="E28" s="439">
        <v>0.36944170310462415</v>
      </c>
      <c r="F28" s="439">
        <v>0.39019290202734647</v>
      </c>
      <c r="G28" s="439">
        <v>0.27164300651506101</v>
      </c>
      <c r="H28" s="439">
        <v>0.20229540342505017</v>
      </c>
      <c r="I28" s="443">
        <v>0.17111228263184811</v>
      </c>
      <c r="J28" s="49"/>
      <c r="K28" s="227"/>
      <c r="L28" s="425"/>
      <c r="M28" s="150" t="s">
        <v>92</v>
      </c>
      <c r="N28" s="444">
        <v>17257.562423051546</v>
      </c>
      <c r="O28" s="444">
        <v>17005.029040211823</v>
      </c>
      <c r="P28" s="444">
        <v>28029.657805580591</v>
      </c>
      <c r="Q28" s="444">
        <v>13838.874433167728</v>
      </c>
      <c r="R28" s="444">
        <v>11135.811067692935</v>
      </c>
      <c r="S28" s="446">
        <v>9453.3985946595749</v>
      </c>
      <c r="T28" s="304"/>
      <c r="U28" s="304"/>
      <c r="V28" s="304"/>
    </row>
    <row r="29" spans="1:22" x14ac:dyDescent="0.25">
      <c r="A29" s="431"/>
      <c r="B29" s="425" t="s">
        <v>39</v>
      </c>
      <c r="C29" s="150" t="s">
        <v>91</v>
      </c>
      <c r="D29" s="439">
        <v>23.771043771043772</v>
      </c>
      <c r="E29" s="440" t="s">
        <v>335</v>
      </c>
      <c r="F29" s="440" t="s">
        <v>335</v>
      </c>
      <c r="G29" s="439">
        <v>23.843079511989902</v>
      </c>
      <c r="H29" s="440" t="s">
        <v>335</v>
      </c>
      <c r="I29" s="443">
        <v>6.773113571980427</v>
      </c>
      <c r="J29" s="49"/>
      <c r="K29" s="227"/>
      <c r="L29" s="425" t="s">
        <v>39</v>
      </c>
      <c r="M29" s="150" t="s">
        <v>91</v>
      </c>
      <c r="N29" s="444">
        <v>706</v>
      </c>
      <c r="O29" s="444" t="s">
        <v>335</v>
      </c>
      <c r="P29" s="444" t="s">
        <v>335</v>
      </c>
      <c r="Q29" s="444">
        <v>2267</v>
      </c>
      <c r="R29" s="444" t="s">
        <v>335</v>
      </c>
      <c r="S29" s="446">
        <v>263</v>
      </c>
      <c r="T29" s="304"/>
      <c r="U29" s="304"/>
      <c r="V29" s="304"/>
    </row>
    <row r="30" spans="1:22" s="157" customFormat="1" ht="30" x14ac:dyDescent="0.25">
      <c r="A30" s="431"/>
      <c r="B30" s="425"/>
      <c r="C30" s="150" t="s">
        <v>92</v>
      </c>
      <c r="D30" s="439">
        <v>10.848821127666925</v>
      </c>
      <c r="E30" s="440" t="s">
        <v>335</v>
      </c>
      <c r="F30" s="440" t="s">
        <v>335</v>
      </c>
      <c r="G30" s="439">
        <v>10.164761690870645</v>
      </c>
      <c r="H30" s="440" t="s">
        <v>335</v>
      </c>
      <c r="I30" s="443">
        <v>5.0695626580807636</v>
      </c>
      <c r="J30" s="49"/>
      <c r="K30" s="227"/>
      <c r="L30" s="425"/>
      <c r="M30" s="150" t="s">
        <v>92</v>
      </c>
      <c r="N30" s="444">
        <v>359.51356024495101</v>
      </c>
      <c r="O30" s="444" t="s">
        <v>335</v>
      </c>
      <c r="P30" s="444" t="s">
        <v>335</v>
      </c>
      <c r="Q30" s="444">
        <v>1178.5478352616833</v>
      </c>
      <c r="R30" s="444" t="s">
        <v>335</v>
      </c>
      <c r="S30" s="446">
        <v>204.12006270820123</v>
      </c>
      <c r="T30" s="304"/>
      <c r="U30" s="304"/>
      <c r="V30" s="304"/>
    </row>
    <row r="31" spans="1:22" x14ac:dyDescent="0.25">
      <c r="A31" s="431"/>
      <c r="B31" s="425" t="s">
        <v>3</v>
      </c>
      <c r="C31" s="150" t="s">
        <v>91</v>
      </c>
      <c r="D31" s="439">
        <v>26.502179122937026</v>
      </c>
      <c r="E31" s="439">
        <v>23.035498955285362</v>
      </c>
      <c r="F31" s="439">
        <v>19.765748788477296</v>
      </c>
      <c r="G31" s="439">
        <v>12.787618405454253</v>
      </c>
      <c r="H31" s="439">
        <v>10.405993568367897</v>
      </c>
      <c r="I31" s="443">
        <v>7.5919004448666367</v>
      </c>
      <c r="J31" s="49"/>
      <c r="K31" s="227"/>
      <c r="L31" s="425" t="s">
        <v>3</v>
      </c>
      <c r="M31" s="150" t="s">
        <v>91</v>
      </c>
      <c r="N31" s="444">
        <v>1149417</v>
      </c>
      <c r="O31" s="444">
        <v>1079326</v>
      </c>
      <c r="P31" s="444">
        <v>981743</v>
      </c>
      <c r="Q31" s="444">
        <v>674397</v>
      </c>
      <c r="R31" s="444">
        <v>567638</v>
      </c>
      <c r="S31" s="446">
        <v>439882</v>
      </c>
      <c r="T31" s="304"/>
      <c r="U31" s="304"/>
      <c r="V31" s="304"/>
    </row>
    <row r="32" spans="1:22" s="157" customFormat="1" ht="30" x14ac:dyDescent="0.25">
      <c r="A32" s="431"/>
      <c r="B32" s="425"/>
      <c r="C32" s="150" t="s">
        <v>92</v>
      </c>
      <c r="D32" s="439">
        <v>0.39384583467713336</v>
      </c>
      <c r="E32" s="439">
        <v>0.36765099217755343</v>
      </c>
      <c r="F32" s="439">
        <v>0.37820390245974111</v>
      </c>
      <c r="G32" s="439">
        <v>0.26715885966553826</v>
      </c>
      <c r="H32" s="439">
        <v>0.19834442986856321</v>
      </c>
      <c r="I32" s="443">
        <v>0.16683848004951615</v>
      </c>
      <c r="J32" s="49"/>
      <c r="K32" s="227"/>
      <c r="L32" s="425"/>
      <c r="M32" s="150" t="s">
        <v>92</v>
      </c>
      <c r="N32" s="444">
        <v>18336.592547975619</v>
      </c>
      <c r="O32" s="444">
        <v>18446.271778791775</v>
      </c>
      <c r="P32" s="444">
        <v>28925.022754983067</v>
      </c>
      <c r="Q32" s="444">
        <v>14788.319315139461</v>
      </c>
      <c r="R32" s="444">
        <v>11930.893463205339</v>
      </c>
      <c r="S32" s="446">
        <v>10219.604588523865</v>
      </c>
      <c r="T32" s="304"/>
      <c r="U32" s="304"/>
      <c r="V32" s="304"/>
    </row>
    <row r="33" spans="1:22" ht="14.45" customHeight="1" x14ac:dyDescent="0.25">
      <c r="A33" s="431"/>
      <c r="B33" s="431"/>
      <c r="C33" s="431"/>
      <c r="D33" s="442"/>
      <c r="E33" s="440"/>
      <c r="F33" s="439"/>
      <c r="G33" s="439"/>
      <c r="H33" s="440"/>
      <c r="I33" s="443"/>
      <c r="J33" s="49"/>
      <c r="K33" s="227"/>
      <c r="L33" s="431"/>
      <c r="M33" s="431"/>
      <c r="N33" s="445"/>
      <c r="O33" s="444"/>
      <c r="P33" s="444"/>
      <c r="Q33" s="444"/>
      <c r="R33" s="444"/>
      <c r="S33" s="446"/>
      <c r="T33" s="304"/>
      <c r="U33" s="304"/>
      <c r="V33" s="304"/>
    </row>
    <row r="34" spans="1:22" x14ac:dyDescent="0.25">
      <c r="A34" s="431" t="s">
        <v>2</v>
      </c>
      <c r="B34" s="425" t="s">
        <v>9</v>
      </c>
      <c r="C34" s="150" t="s">
        <v>91</v>
      </c>
      <c r="D34" s="439">
        <v>59.998506512392012</v>
      </c>
      <c r="E34" s="439">
        <v>64.797582802537264</v>
      </c>
      <c r="F34" s="439">
        <v>68.347079177219968</v>
      </c>
      <c r="G34" s="439">
        <v>79.021078904874997</v>
      </c>
      <c r="H34" s="439">
        <v>83.611146911829991</v>
      </c>
      <c r="I34" s="443">
        <v>87.455783115523261</v>
      </c>
      <c r="J34" s="49"/>
      <c r="K34" s="430" t="s">
        <v>2</v>
      </c>
      <c r="L34" s="425" t="s">
        <v>9</v>
      </c>
      <c r="M34" s="150" t="s">
        <v>91</v>
      </c>
      <c r="N34" s="444">
        <v>152659</v>
      </c>
      <c r="O34" s="444">
        <v>196441</v>
      </c>
      <c r="P34" s="444">
        <v>235848</v>
      </c>
      <c r="Q34" s="444">
        <v>326410</v>
      </c>
      <c r="R34" s="444">
        <v>350319</v>
      </c>
      <c r="S34" s="446">
        <v>415108</v>
      </c>
      <c r="T34" s="304"/>
      <c r="U34" s="304"/>
      <c r="V34" s="304"/>
    </row>
    <row r="35" spans="1:22" s="157" customFormat="1" ht="30" x14ac:dyDescent="0.25">
      <c r="A35" s="431"/>
      <c r="B35" s="425"/>
      <c r="C35" s="150" t="s">
        <v>92</v>
      </c>
      <c r="D35" s="439">
        <v>1.1730360422756307</v>
      </c>
      <c r="E35" s="439">
        <v>1.1947217049045273</v>
      </c>
      <c r="F35" s="439">
        <v>1.2736810618149652</v>
      </c>
      <c r="G35" s="439">
        <v>0.86059828915028624</v>
      </c>
      <c r="H35" s="439">
        <v>0.5950402954661943</v>
      </c>
      <c r="I35" s="443">
        <v>0.63849936693899123</v>
      </c>
      <c r="J35" s="49"/>
      <c r="K35" s="227"/>
      <c r="L35" s="425"/>
      <c r="M35" s="150" t="s">
        <v>92</v>
      </c>
      <c r="N35" s="444">
        <v>5375.3048340046662</v>
      </c>
      <c r="O35" s="444">
        <v>8168.7349469427536</v>
      </c>
      <c r="P35" s="444">
        <v>10156.400247898202</v>
      </c>
      <c r="Q35" s="444">
        <v>11829.458737730891</v>
      </c>
      <c r="R35" s="444">
        <v>7747.4346942429975</v>
      </c>
      <c r="S35" s="446">
        <v>9491.9356884179033</v>
      </c>
      <c r="T35" s="304"/>
      <c r="U35" s="304"/>
      <c r="V35" s="304"/>
    </row>
    <row r="36" spans="1:22" x14ac:dyDescent="0.25">
      <c r="A36" s="431"/>
      <c r="B36" s="425" t="s">
        <v>12</v>
      </c>
      <c r="C36" s="150" t="s">
        <v>91</v>
      </c>
      <c r="D36" s="439">
        <v>74.337750860488796</v>
      </c>
      <c r="E36" s="439">
        <v>77.806184793519606</v>
      </c>
      <c r="F36" s="439">
        <v>81.121771182582776</v>
      </c>
      <c r="G36" s="439">
        <v>87.931509653279278</v>
      </c>
      <c r="H36" s="439">
        <v>90.090505357991873</v>
      </c>
      <c r="I36" s="443">
        <v>92.849714536406665</v>
      </c>
      <c r="J36" s="49"/>
      <c r="K36" s="227"/>
      <c r="L36" s="425" t="s">
        <v>12</v>
      </c>
      <c r="M36" s="150" t="s">
        <v>91</v>
      </c>
      <c r="N36" s="444">
        <v>3032726</v>
      </c>
      <c r="O36" s="444">
        <v>3409723</v>
      </c>
      <c r="P36" s="444">
        <v>3749299</v>
      </c>
      <c r="Q36" s="444">
        <v>4265780</v>
      </c>
      <c r="R36" s="444">
        <v>4536311</v>
      </c>
      <c r="S36" s="446">
        <v>4935486</v>
      </c>
      <c r="T36" s="304"/>
      <c r="U36" s="304"/>
      <c r="V36" s="304"/>
    </row>
    <row r="37" spans="1:22" s="157" customFormat="1" ht="30" x14ac:dyDescent="0.25">
      <c r="A37" s="431"/>
      <c r="B37" s="425"/>
      <c r="C37" s="150" t="s">
        <v>92</v>
      </c>
      <c r="D37" s="439">
        <v>0.39870094211184071</v>
      </c>
      <c r="E37" s="439">
        <v>0.36944170310462415</v>
      </c>
      <c r="F37" s="439">
        <v>0.39019290202734647</v>
      </c>
      <c r="G37" s="439">
        <v>0.27164300651506101</v>
      </c>
      <c r="H37" s="439">
        <v>0.20229540342505017</v>
      </c>
      <c r="I37" s="443">
        <v>0.17111228263184813</v>
      </c>
      <c r="J37" s="49"/>
      <c r="K37" s="227"/>
      <c r="L37" s="425"/>
      <c r="M37" s="150" t="s">
        <v>92</v>
      </c>
      <c r="N37" s="444">
        <v>31926.624098447526</v>
      </c>
      <c r="O37" s="444">
        <v>37863.094356011337</v>
      </c>
      <c r="P37" s="444">
        <v>100282.47279644606</v>
      </c>
      <c r="Q37" s="444">
        <v>78484.546125630237</v>
      </c>
      <c r="R37" s="444">
        <v>48930.450367159661</v>
      </c>
      <c r="S37" s="446">
        <v>52631.671249903899</v>
      </c>
      <c r="T37" s="304"/>
      <c r="U37" s="304"/>
      <c r="V37" s="304"/>
    </row>
    <row r="38" spans="1:22" x14ac:dyDescent="0.25">
      <c r="A38" s="431"/>
      <c r="B38" s="425" t="s">
        <v>39</v>
      </c>
      <c r="C38" s="150" t="s">
        <v>91</v>
      </c>
      <c r="D38" s="439">
        <v>76.228956228956221</v>
      </c>
      <c r="E38" s="440" t="s">
        <v>335</v>
      </c>
      <c r="F38" s="440" t="s">
        <v>335</v>
      </c>
      <c r="G38" s="439">
        <v>76.156920488010087</v>
      </c>
      <c r="H38" s="439">
        <v>100</v>
      </c>
      <c r="I38" s="443">
        <v>93.226886428019569</v>
      </c>
      <c r="J38" s="49"/>
      <c r="K38" s="227"/>
      <c r="L38" s="425" t="s">
        <v>39</v>
      </c>
      <c r="M38" s="150" t="s">
        <v>91</v>
      </c>
      <c r="N38" s="444">
        <v>2264</v>
      </c>
      <c r="O38" s="444" t="s">
        <v>335</v>
      </c>
      <c r="P38" s="444" t="s">
        <v>335</v>
      </c>
      <c r="Q38" s="444">
        <v>7241</v>
      </c>
      <c r="R38" s="444">
        <v>646</v>
      </c>
      <c r="S38" s="446">
        <v>3620</v>
      </c>
      <c r="T38" s="304"/>
      <c r="U38" s="304"/>
      <c r="V38" s="304"/>
    </row>
    <row r="39" spans="1:22" s="157" customFormat="1" ht="30" x14ac:dyDescent="0.25">
      <c r="A39" s="431"/>
      <c r="B39" s="425"/>
      <c r="C39" s="150" t="s">
        <v>92</v>
      </c>
      <c r="D39" s="439">
        <v>10.848821127666925</v>
      </c>
      <c r="E39" s="440" t="s">
        <v>335</v>
      </c>
      <c r="F39" s="440" t="s">
        <v>335</v>
      </c>
      <c r="G39" s="439">
        <v>10.164761690870645</v>
      </c>
      <c r="H39" s="439">
        <v>0</v>
      </c>
      <c r="I39" s="443">
        <v>5.0695626580807636</v>
      </c>
      <c r="J39" s="49"/>
      <c r="K39" s="227"/>
      <c r="L39" s="425"/>
      <c r="M39" s="150" t="s">
        <v>92</v>
      </c>
      <c r="N39" s="444">
        <v>712.85061548686338</v>
      </c>
      <c r="O39" s="444" t="s">
        <v>335</v>
      </c>
      <c r="P39" s="444" t="s">
        <v>335</v>
      </c>
      <c r="Q39" s="444">
        <v>1414.118414718527</v>
      </c>
      <c r="R39" s="444">
        <v>339.77934016064012</v>
      </c>
      <c r="S39" s="446">
        <v>743.84024559323439</v>
      </c>
      <c r="T39" s="304"/>
      <c r="U39" s="304"/>
      <c r="V39" s="304"/>
    </row>
    <row r="40" spans="1:22" x14ac:dyDescent="0.25">
      <c r="A40" s="431"/>
      <c r="B40" s="425" t="s">
        <v>3</v>
      </c>
      <c r="C40" s="150" t="s">
        <v>91</v>
      </c>
      <c r="D40" s="439">
        <v>73.497820877062964</v>
      </c>
      <c r="E40" s="439">
        <v>76.964501044714638</v>
      </c>
      <c r="F40" s="439">
        <v>80.234251211522704</v>
      </c>
      <c r="G40" s="439">
        <v>87.212381594545747</v>
      </c>
      <c r="H40" s="439">
        <v>89.594006431632096</v>
      </c>
      <c r="I40" s="443">
        <v>92.408099555133361</v>
      </c>
      <c r="J40" s="49"/>
      <c r="K40" s="227"/>
      <c r="L40" s="425" t="s">
        <v>3</v>
      </c>
      <c r="M40" s="150" t="s">
        <v>91</v>
      </c>
      <c r="N40" s="444">
        <v>3187649</v>
      </c>
      <c r="O40" s="444">
        <v>3606164</v>
      </c>
      <c r="P40" s="444">
        <v>3985147</v>
      </c>
      <c r="Q40" s="444">
        <v>4599431</v>
      </c>
      <c r="R40" s="444">
        <v>4887276</v>
      </c>
      <c r="S40" s="446">
        <v>5354214</v>
      </c>
      <c r="T40" s="304"/>
      <c r="U40" s="304"/>
      <c r="V40" s="304"/>
    </row>
    <row r="41" spans="1:22" s="157" customFormat="1" ht="30" x14ac:dyDescent="0.25">
      <c r="A41" s="431"/>
      <c r="B41" s="425"/>
      <c r="C41" s="150" t="s">
        <v>92</v>
      </c>
      <c r="D41" s="439">
        <v>0.39384583467713336</v>
      </c>
      <c r="E41" s="439">
        <v>0.36765099217755343</v>
      </c>
      <c r="F41" s="439">
        <v>0.37820390245974111</v>
      </c>
      <c r="G41" s="439">
        <v>0.26715885966553821</v>
      </c>
      <c r="H41" s="439">
        <v>0.19834442986856321</v>
      </c>
      <c r="I41" s="443">
        <v>0.16683848004951612</v>
      </c>
      <c r="J41" s="49"/>
      <c r="K41" s="227"/>
      <c r="L41" s="425"/>
      <c r="M41" s="150" t="s">
        <v>92</v>
      </c>
      <c r="N41" s="444">
        <v>32075.453909109841</v>
      </c>
      <c r="O41" s="444">
        <v>39238.945856980994</v>
      </c>
      <c r="P41" s="444">
        <v>102885.76487301788</v>
      </c>
      <c r="Q41" s="444">
        <v>83782.300582669821</v>
      </c>
      <c r="R41" s="444">
        <v>50973.767528371645</v>
      </c>
      <c r="S41" s="446">
        <v>55092.058865374958</v>
      </c>
      <c r="T41" s="304"/>
      <c r="U41" s="304"/>
      <c r="V41" s="304"/>
    </row>
    <row r="42" spans="1:22" x14ac:dyDescent="0.25">
      <c r="A42" s="431"/>
      <c r="B42" s="431"/>
      <c r="C42" s="431"/>
      <c r="D42" s="442"/>
      <c r="E42" s="440"/>
      <c r="F42" s="439"/>
      <c r="G42" s="439"/>
      <c r="H42" s="440"/>
      <c r="I42" s="443"/>
      <c r="J42" s="49"/>
      <c r="K42" s="227"/>
      <c r="L42" s="431"/>
      <c r="M42" s="431"/>
      <c r="N42" s="445"/>
      <c r="O42" s="444"/>
      <c r="P42" s="444"/>
      <c r="Q42" s="444"/>
      <c r="R42" s="444"/>
      <c r="S42" s="446"/>
      <c r="T42" s="304"/>
      <c r="U42" s="304"/>
      <c r="V42" s="304"/>
    </row>
    <row r="43" spans="1:22" x14ac:dyDescent="0.25">
      <c r="A43" s="431" t="s">
        <v>3</v>
      </c>
      <c r="B43" s="425" t="s">
        <v>9</v>
      </c>
      <c r="C43" s="150" t="s">
        <v>91</v>
      </c>
      <c r="D43" s="439">
        <v>100</v>
      </c>
      <c r="E43" s="439">
        <v>100</v>
      </c>
      <c r="F43" s="439">
        <v>100</v>
      </c>
      <c r="G43" s="439">
        <v>100</v>
      </c>
      <c r="H43" s="439">
        <v>100</v>
      </c>
      <c r="I43" s="443">
        <v>100</v>
      </c>
      <c r="J43" s="49"/>
      <c r="K43" s="430" t="s">
        <v>3</v>
      </c>
      <c r="L43" s="425" t="s">
        <v>9</v>
      </c>
      <c r="M43" s="150" t="s">
        <v>91</v>
      </c>
      <c r="N43" s="444">
        <v>254438</v>
      </c>
      <c r="O43" s="444">
        <v>303161</v>
      </c>
      <c r="P43" s="444">
        <v>345074</v>
      </c>
      <c r="Q43" s="444">
        <v>413067</v>
      </c>
      <c r="R43" s="444">
        <v>418986</v>
      </c>
      <c r="S43" s="446">
        <v>474649</v>
      </c>
      <c r="T43" s="304"/>
      <c r="U43" s="304"/>
      <c r="V43" s="304"/>
    </row>
    <row r="44" spans="1:22" s="157" customFormat="1" ht="30" x14ac:dyDescent="0.25">
      <c r="A44" s="431"/>
      <c r="B44" s="425"/>
      <c r="C44" s="150" t="s">
        <v>92</v>
      </c>
      <c r="D44" s="439">
        <v>0</v>
      </c>
      <c r="E44" s="439">
        <v>0</v>
      </c>
      <c r="F44" s="439">
        <v>0</v>
      </c>
      <c r="G44" s="439">
        <v>0</v>
      </c>
      <c r="H44" s="439">
        <v>0</v>
      </c>
      <c r="I44" s="443">
        <v>0</v>
      </c>
      <c r="J44" s="49"/>
      <c r="K44" s="227"/>
      <c r="L44" s="425"/>
      <c r="M44" s="150" t="s">
        <v>92</v>
      </c>
      <c r="N44" s="444">
        <v>7451.1325786127209</v>
      </c>
      <c r="O44" s="444">
        <v>9928.1372337467874</v>
      </c>
      <c r="P44" s="444">
        <v>12826.321587697515</v>
      </c>
      <c r="Q44" s="444">
        <v>12868.249114684031</v>
      </c>
      <c r="R44" s="444">
        <v>9280.6594015209612</v>
      </c>
      <c r="S44" s="446">
        <v>11031.993095693209</v>
      </c>
      <c r="T44" s="304"/>
      <c r="U44" s="304"/>
      <c r="V44" s="304"/>
    </row>
    <row r="45" spans="1:22" x14ac:dyDescent="0.25">
      <c r="A45" s="431"/>
      <c r="B45" s="425" t="s">
        <v>12</v>
      </c>
      <c r="C45" s="150" t="s">
        <v>91</v>
      </c>
      <c r="D45" s="439">
        <v>100</v>
      </c>
      <c r="E45" s="439">
        <v>100</v>
      </c>
      <c r="F45" s="439">
        <v>100</v>
      </c>
      <c r="G45" s="439">
        <v>100</v>
      </c>
      <c r="H45" s="439">
        <v>100</v>
      </c>
      <c r="I45" s="443">
        <v>100</v>
      </c>
      <c r="J45" s="49"/>
      <c r="K45" s="227"/>
      <c r="L45" s="425" t="s">
        <v>12</v>
      </c>
      <c r="M45" s="150" t="s">
        <v>91</v>
      </c>
      <c r="N45" s="444">
        <v>4079658</v>
      </c>
      <c r="O45" s="444">
        <v>4382329</v>
      </c>
      <c r="P45" s="444">
        <v>4621816</v>
      </c>
      <c r="Q45" s="444">
        <v>4851253</v>
      </c>
      <c r="R45" s="444">
        <v>5035282</v>
      </c>
      <c r="S45" s="446">
        <v>5315564</v>
      </c>
      <c r="T45" s="304"/>
      <c r="U45" s="304"/>
      <c r="V45" s="304"/>
    </row>
    <row r="46" spans="1:22" s="157" customFormat="1" ht="30" x14ac:dyDescent="0.25">
      <c r="A46" s="431"/>
      <c r="B46" s="425"/>
      <c r="C46" s="150" t="s">
        <v>92</v>
      </c>
      <c r="D46" s="439">
        <v>0</v>
      </c>
      <c r="E46" s="439">
        <v>0</v>
      </c>
      <c r="F46" s="439">
        <v>0</v>
      </c>
      <c r="G46" s="439">
        <v>0</v>
      </c>
      <c r="H46" s="439">
        <v>0</v>
      </c>
      <c r="I46" s="443">
        <v>0</v>
      </c>
      <c r="J46" s="49"/>
      <c r="K46" s="227"/>
      <c r="L46" s="425"/>
      <c r="M46" s="150" t="s">
        <v>92</v>
      </c>
      <c r="N46" s="444">
        <v>33835.790014702674</v>
      </c>
      <c r="O46" s="444">
        <v>40342.734177348757</v>
      </c>
      <c r="P46" s="444">
        <v>120145.57618522798</v>
      </c>
      <c r="Q46" s="444">
        <v>83400.725120252609</v>
      </c>
      <c r="R46" s="444">
        <v>52409.008000120295</v>
      </c>
      <c r="S46" s="446">
        <v>54654.71686321681</v>
      </c>
      <c r="T46" s="304"/>
      <c r="U46" s="304"/>
      <c r="V46" s="304"/>
    </row>
    <row r="47" spans="1:22" x14ac:dyDescent="0.25">
      <c r="A47" s="431"/>
      <c r="B47" s="425" t="s">
        <v>39</v>
      </c>
      <c r="C47" s="150" t="s">
        <v>91</v>
      </c>
      <c r="D47" s="439">
        <v>100</v>
      </c>
      <c r="E47" s="440" t="s">
        <v>335</v>
      </c>
      <c r="F47" s="440" t="s">
        <v>335</v>
      </c>
      <c r="G47" s="439">
        <v>100</v>
      </c>
      <c r="H47" s="439">
        <v>100</v>
      </c>
      <c r="I47" s="443">
        <v>100</v>
      </c>
      <c r="J47" s="49"/>
      <c r="K47" s="227"/>
      <c r="L47" s="425" t="s">
        <v>39</v>
      </c>
      <c r="M47" s="150" t="s">
        <v>91</v>
      </c>
      <c r="N47" s="444">
        <v>2970</v>
      </c>
      <c r="O47" s="444" t="s">
        <v>335</v>
      </c>
      <c r="P47" s="444" t="s">
        <v>335</v>
      </c>
      <c r="Q47" s="444">
        <v>9508</v>
      </c>
      <c r="R47" s="444">
        <v>646</v>
      </c>
      <c r="S47" s="446">
        <v>3883</v>
      </c>
      <c r="T47" s="304"/>
      <c r="U47" s="304"/>
      <c r="V47" s="304"/>
    </row>
    <row r="48" spans="1:22" s="157" customFormat="1" ht="30" x14ac:dyDescent="0.25">
      <c r="A48" s="431"/>
      <c r="B48" s="425"/>
      <c r="C48" s="150" t="s">
        <v>92</v>
      </c>
      <c r="D48" s="439">
        <v>0</v>
      </c>
      <c r="E48" s="440" t="s">
        <v>335</v>
      </c>
      <c r="F48" s="440" t="s">
        <v>335</v>
      </c>
      <c r="G48" s="439">
        <v>0</v>
      </c>
      <c r="H48" s="439">
        <v>0</v>
      </c>
      <c r="I48" s="443">
        <v>0</v>
      </c>
      <c r="J48" s="49"/>
      <c r="K48" s="227"/>
      <c r="L48" s="425"/>
      <c r="M48" s="150" t="s">
        <v>92</v>
      </c>
      <c r="N48" s="444">
        <v>798.37710388011499</v>
      </c>
      <c r="O48" s="444" t="s">
        <v>335</v>
      </c>
      <c r="P48" s="444" t="s">
        <v>335</v>
      </c>
      <c r="Q48" s="444">
        <v>1818.5948877068568</v>
      </c>
      <c r="R48" s="444">
        <v>339.77934016064012</v>
      </c>
      <c r="S48" s="446">
        <v>771.33864869083493</v>
      </c>
      <c r="T48" s="304"/>
      <c r="U48" s="304"/>
      <c r="V48" s="304"/>
    </row>
    <row r="49" spans="1:29" x14ac:dyDescent="0.25">
      <c r="A49" s="431"/>
      <c r="B49" s="425" t="s">
        <v>3</v>
      </c>
      <c r="C49" s="150" t="s">
        <v>91</v>
      </c>
      <c r="D49" s="439">
        <v>100</v>
      </c>
      <c r="E49" s="439">
        <v>100</v>
      </c>
      <c r="F49" s="439">
        <v>100</v>
      </c>
      <c r="G49" s="439">
        <v>100</v>
      </c>
      <c r="H49" s="439">
        <v>100</v>
      </c>
      <c r="I49" s="443">
        <v>100</v>
      </c>
      <c r="J49" s="49"/>
      <c r="K49" s="227"/>
      <c r="L49" s="425" t="s">
        <v>3</v>
      </c>
      <c r="M49" s="150" t="s">
        <v>91</v>
      </c>
      <c r="N49" s="444">
        <v>4337066</v>
      </c>
      <c r="O49" s="444">
        <v>4685490</v>
      </c>
      <c r="P49" s="444">
        <v>4966890</v>
      </c>
      <c r="Q49" s="444">
        <v>5273828</v>
      </c>
      <c r="R49" s="444">
        <v>5454914</v>
      </c>
      <c r="S49" s="446">
        <v>5794096</v>
      </c>
      <c r="T49" s="304"/>
      <c r="U49" s="304"/>
      <c r="V49" s="304"/>
    </row>
    <row r="50" spans="1:29" s="157" customFormat="1" ht="30" x14ac:dyDescent="0.25">
      <c r="A50" s="431"/>
      <c r="B50" s="425"/>
      <c r="C50" s="150" t="s">
        <v>92</v>
      </c>
      <c r="D50" s="439">
        <v>0</v>
      </c>
      <c r="E50" s="439">
        <v>0</v>
      </c>
      <c r="F50" s="439">
        <v>0</v>
      </c>
      <c r="G50" s="439">
        <v>0</v>
      </c>
      <c r="H50" s="439">
        <v>0</v>
      </c>
      <c r="I50" s="443">
        <v>0</v>
      </c>
      <c r="J50" s="49"/>
      <c r="K50" s="227"/>
      <c r="L50" s="425"/>
      <c r="M50" s="150" t="s">
        <v>92</v>
      </c>
      <c r="N50" s="444">
        <v>34213.849086036731</v>
      </c>
      <c r="O50" s="444">
        <v>42472.320430088323</v>
      </c>
      <c r="P50" s="444">
        <v>123292.29209987736</v>
      </c>
      <c r="Q50" s="444">
        <v>89324.707377496437</v>
      </c>
      <c r="R50" s="444">
        <v>54885.605918875794</v>
      </c>
      <c r="S50" s="446">
        <v>57690.32752243556</v>
      </c>
      <c r="T50" s="304"/>
      <c r="U50" s="304"/>
      <c r="V50" s="304"/>
    </row>
    <row r="51" spans="1:29" x14ac:dyDescent="0.25">
      <c r="A51" s="19"/>
      <c r="B51" s="48"/>
      <c r="C51" s="48"/>
      <c r="D51" s="48"/>
      <c r="E51" s="48"/>
      <c r="F51" s="48"/>
      <c r="G51" s="48"/>
      <c r="H51" s="48"/>
      <c r="I51" s="250"/>
      <c r="J51" s="53"/>
      <c r="K51" s="230"/>
      <c r="L51" s="48"/>
      <c r="M51" s="48"/>
      <c r="N51" s="48"/>
      <c r="O51" s="48"/>
      <c r="P51" s="48"/>
      <c r="Q51" s="48"/>
      <c r="R51" s="12"/>
      <c r="S51" s="13"/>
    </row>
    <row r="52" spans="1:29" ht="14.45" customHeight="1" x14ac:dyDescent="0.25">
      <c r="A52" s="865" t="s">
        <v>176</v>
      </c>
      <c r="B52" s="865"/>
      <c r="C52" s="865"/>
      <c r="D52" s="865"/>
      <c r="E52" s="865"/>
      <c r="F52" s="865"/>
      <c r="G52" s="865"/>
      <c r="H52" s="865"/>
      <c r="I52" s="865"/>
      <c r="J52" s="55"/>
      <c r="K52" s="865" t="s">
        <v>176</v>
      </c>
      <c r="L52" s="865"/>
      <c r="M52" s="865"/>
      <c r="N52" s="865"/>
      <c r="O52" s="865"/>
      <c r="P52" s="865"/>
      <c r="Q52" s="865"/>
      <c r="R52" s="865"/>
      <c r="S52" s="865"/>
    </row>
    <row r="53" spans="1:29" ht="14.45" customHeight="1" x14ac:dyDescent="0.25">
      <c r="A53" s="865" t="s">
        <v>38</v>
      </c>
      <c r="B53" s="865"/>
      <c r="C53" s="865"/>
      <c r="D53" s="865"/>
      <c r="E53" s="865"/>
      <c r="F53" s="865"/>
      <c r="G53" s="865"/>
      <c r="H53" s="865"/>
      <c r="I53" s="865"/>
      <c r="J53" s="55"/>
      <c r="K53" s="865" t="s">
        <v>38</v>
      </c>
      <c r="L53" s="865"/>
      <c r="M53" s="865"/>
      <c r="N53" s="865"/>
      <c r="O53" s="865"/>
      <c r="P53" s="865"/>
      <c r="Q53" s="865"/>
      <c r="R53" s="865"/>
      <c r="S53" s="865"/>
    </row>
    <row r="54" spans="1:29" ht="14.45" customHeight="1" x14ac:dyDescent="0.25">
      <c r="A54" s="865" t="s">
        <v>420</v>
      </c>
      <c r="B54" s="865"/>
      <c r="C54" s="865"/>
      <c r="D54" s="865"/>
      <c r="E54" s="865"/>
      <c r="F54" s="865"/>
      <c r="G54" s="865"/>
      <c r="H54" s="865"/>
      <c r="I54" s="865"/>
      <c r="J54" s="55"/>
      <c r="K54" s="865" t="s">
        <v>420</v>
      </c>
      <c r="L54" s="865"/>
      <c r="M54" s="865"/>
      <c r="N54" s="865"/>
      <c r="O54" s="865"/>
      <c r="P54" s="865"/>
      <c r="Q54" s="865"/>
      <c r="R54" s="865"/>
      <c r="S54" s="865"/>
    </row>
    <row r="55" spans="1:29" ht="14.45" customHeight="1" x14ac:dyDescent="0.25">
      <c r="A55" s="865" t="s">
        <v>421</v>
      </c>
      <c r="B55" s="865"/>
      <c r="C55" s="865"/>
      <c r="D55" s="865"/>
      <c r="E55" s="865"/>
      <c r="F55" s="865"/>
      <c r="G55" s="865"/>
      <c r="H55" s="865"/>
      <c r="I55" s="865"/>
      <c r="J55" s="55"/>
      <c r="K55" s="865" t="s">
        <v>421</v>
      </c>
      <c r="L55" s="865"/>
      <c r="M55" s="865"/>
      <c r="N55" s="865"/>
      <c r="O55" s="865"/>
      <c r="P55" s="865"/>
      <c r="Q55" s="865"/>
      <c r="R55" s="865"/>
      <c r="S55" s="865"/>
    </row>
    <row r="56" spans="1:29" ht="14.45" customHeight="1" x14ac:dyDescent="0.25">
      <c r="A56" s="864" t="s">
        <v>6</v>
      </c>
      <c r="B56" s="864"/>
      <c r="C56" s="864"/>
      <c r="D56" s="864"/>
      <c r="E56" s="864"/>
      <c r="F56" s="864"/>
      <c r="G56" s="864"/>
      <c r="H56" s="864"/>
      <c r="I56" s="864"/>
      <c r="J56" s="55"/>
      <c r="K56" s="864" t="s">
        <v>6</v>
      </c>
      <c r="L56" s="864"/>
      <c r="M56" s="864"/>
      <c r="N56" s="864"/>
      <c r="O56" s="864"/>
      <c r="P56" s="864"/>
      <c r="Q56" s="864"/>
      <c r="R56" s="864"/>
      <c r="S56" s="864"/>
    </row>
    <row r="57" spans="1:29" x14ac:dyDescent="0.25">
      <c r="F57" s="6"/>
      <c r="G57" s="6"/>
      <c r="H57" s="6"/>
      <c r="I57" s="6"/>
      <c r="J57" s="6"/>
      <c r="K57" s="6"/>
      <c r="L57" s="157"/>
      <c r="N57" s="157"/>
      <c r="O57" s="157"/>
      <c r="P57" s="157"/>
      <c r="Q57" s="157"/>
      <c r="R57" s="157"/>
      <c r="S57" s="157"/>
      <c r="T57" s="157"/>
      <c r="U57" s="157"/>
      <c r="V57" s="157"/>
      <c r="W57" s="157"/>
      <c r="X57" s="157"/>
      <c r="Y57" s="157"/>
      <c r="Z57" s="157"/>
      <c r="AA57" s="157"/>
      <c r="AB57" s="157"/>
      <c r="AC57" s="157"/>
    </row>
  </sheetData>
  <mergeCells count="14">
    <mergeCell ref="K2:S2"/>
    <mergeCell ref="K3:S3"/>
    <mergeCell ref="A2:I2"/>
    <mergeCell ref="A3:I3"/>
    <mergeCell ref="A52:I52"/>
    <mergeCell ref="A53:I53"/>
    <mergeCell ref="A54:I54"/>
    <mergeCell ref="A55:I55"/>
    <mergeCell ref="A56:I56"/>
    <mergeCell ref="K52:S52"/>
    <mergeCell ref="K53:S53"/>
    <mergeCell ref="K54:S54"/>
    <mergeCell ref="K55:S55"/>
    <mergeCell ref="K56:S56"/>
  </mergeCells>
  <hyperlinks>
    <hyperlink ref="A1" location="INDICE!A1" display="INDICE" xr:uid="{25843737-4EAC-4F9C-B077-7E3C40F19DEC}"/>
  </hyperlinks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BE39B-EE39-4E5B-9890-7316E8CB9335}">
  <dimension ref="A1:U96"/>
  <sheetViews>
    <sheetView topLeftCell="G1" workbookViewId="0">
      <selection activeCell="K2" sqref="K2"/>
    </sheetView>
  </sheetViews>
  <sheetFormatPr baseColWidth="10" defaultRowHeight="15" x14ac:dyDescent="0.25"/>
  <cols>
    <col min="1" max="1" width="18.28515625" customWidth="1"/>
    <col min="2" max="2" width="11.5703125" customWidth="1"/>
    <col min="4" max="4" width="13.28515625" customWidth="1"/>
    <col min="5" max="10" width="7.7109375" customWidth="1"/>
    <col min="12" max="12" width="18.28515625" customWidth="1"/>
    <col min="13" max="13" width="11.5703125" customWidth="1"/>
    <col min="15" max="15" width="13.28515625" customWidth="1"/>
  </cols>
  <sheetData>
    <row r="1" spans="1:21" x14ac:dyDescent="0.25">
      <c r="A1" s="398" t="s">
        <v>344</v>
      </c>
      <c r="B1" s="398"/>
      <c r="C1" s="194"/>
    </row>
    <row r="2" spans="1:21" ht="28.9" customHeight="1" x14ac:dyDescent="0.25">
      <c r="A2" s="863" t="s">
        <v>329</v>
      </c>
      <c r="B2" s="863"/>
      <c r="C2" s="863"/>
      <c r="D2" s="863"/>
      <c r="E2" s="863"/>
      <c r="F2" s="863"/>
      <c r="G2" s="863"/>
      <c r="H2" s="863"/>
      <c r="I2" s="863"/>
      <c r="J2" s="863"/>
      <c r="K2" s="452"/>
      <c r="L2" s="863" t="s">
        <v>330</v>
      </c>
      <c r="M2" s="863"/>
      <c r="N2" s="863"/>
      <c r="O2" s="863"/>
      <c r="P2" s="863"/>
      <c r="Q2" s="863"/>
      <c r="R2" s="863"/>
      <c r="S2" s="863"/>
      <c r="T2" s="863"/>
      <c r="U2" s="863"/>
    </row>
    <row r="3" spans="1:21" x14ac:dyDescent="0.25">
      <c r="A3" s="864" t="s">
        <v>217</v>
      </c>
      <c r="B3" s="864"/>
      <c r="C3" s="864"/>
      <c r="D3" s="864"/>
      <c r="E3" s="864"/>
      <c r="F3" s="864"/>
      <c r="G3" s="864"/>
      <c r="H3" s="864"/>
      <c r="I3" s="864"/>
      <c r="J3" s="864"/>
      <c r="K3" s="453"/>
      <c r="L3" s="864" t="s">
        <v>5</v>
      </c>
      <c r="M3" s="864"/>
      <c r="N3" s="864"/>
      <c r="O3" s="864"/>
      <c r="P3" s="864"/>
      <c r="Q3" s="864"/>
      <c r="R3" s="864"/>
      <c r="S3" s="864"/>
      <c r="T3" s="864"/>
      <c r="U3" s="864"/>
    </row>
    <row r="4" spans="1:21" ht="14.45" customHeight="1" x14ac:dyDescent="0.25">
      <c r="A4" s="19"/>
      <c r="B4" s="19"/>
      <c r="C4" s="19"/>
      <c r="D4" s="19"/>
      <c r="E4" s="19"/>
      <c r="F4" s="19"/>
      <c r="G4" s="19"/>
      <c r="H4" s="19"/>
      <c r="I4" s="19"/>
      <c r="J4" s="455"/>
      <c r="K4" s="49"/>
      <c r="L4" s="19"/>
      <c r="M4" s="19"/>
      <c r="N4" s="19"/>
      <c r="O4" s="19"/>
      <c r="P4" s="19"/>
      <c r="Q4" s="19"/>
      <c r="R4" s="19"/>
      <c r="S4" s="19"/>
      <c r="T4" s="12"/>
      <c r="U4" s="460"/>
    </row>
    <row r="5" spans="1:21" ht="14.45" customHeight="1" x14ac:dyDescent="0.25">
      <c r="A5" s="50"/>
      <c r="B5" s="50"/>
      <c r="C5" s="50"/>
      <c r="D5" s="50"/>
      <c r="E5" s="50">
        <v>2006</v>
      </c>
      <c r="F5" s="50">
        <v>2009</v>
      </c>
      <c r="G5" s="50">
        <v>2011</v>
      </c>
      <c r="H5" s="50">
        <v>2013</v>
      </c>
      <c r="I5" s="50">
        <v>2015</v>
      </c>
      <c r="J5" s="246">
        <v>2017</v>
      </c>
      <c r="K5" s="51"/>
      <c r="L5" s="217"/>
      <c r="M5" s="50"/>
      <c r="N5" s="50"/>
      <c r="O5" s="50"/>
      <c r="P5" s="50">
        <v>2006</v>
      </c>
      <c r="Q5" s="50">
        <v>2009</v>
      </c>
      <c r="R5" s="50">
        <v>2011</v>
      </c>
      <c r="S5" s="50">
        <v>2013</v>
      </c>
      <c r="T5" s="50">
        <v>2015</v>
      </c>
      <c r="U5" s="246">
        <v>2017</v>
      </c>
    </row>
    <row r="6" spans="1:21" ht="14.45" customHeight="1" x14ac:dyDescent="0.25">
      <c r="A6" s="455"/>
      <c r="B6" s="455"/>
      <c r="C6" s="455"/>
      <c r="D6" s="455"/>
      <c r="E6" s="455"/>
      <c r="F6" s="455"/>
      <c r="G6" s="455"/>
      <c r="H6" s="455"/>
      <c r="I6" s="455"/>
      <c r="J6" s="247"/>
      <c r="K6" s="49"/>
      <c r="L6" s="227"/>
      <c r="M6" s="455"/>
      <c r="N6" s="455"/>
      <c r="O6" s="455"/>
      <c r="P6" s="455"/>
      <c r="Q6" s="455"/>
      <c r="R6" s="455"/>
      <c r="S6" s="455"/>
      <c r="T6" s="459"/>
      <c r="U6" s="62"/>
    </row>
    <row r="7" spans="1:21" ht="14.45" customHeight="1" x14ac:dyDescent="0.25">
      <c r="A7" s="463" t="s">
        <v>0</v>
      </c>
      <c r="B7" s="463" t="s">
        <v>11</v>
      </c>
      <c r="C7" s="455" t="s">
        <v>9</v>
      </c>
      <c r="D7" s="150" t="s">
        <v>91</v>
      </c>
      <c r="E7" s="439">
        <v>12.524889570411737</v>
      </c>
      <c r="F7" s="439">
        <v>10.547290762493985</v>
      </c>
      <c r="G7" s="439">
        <v>8.93187388478594</v>
      </c>
      <c r="H7" s="439">
        <v>4.5656415002630055</v>
      </c>
      <c r="I7" s="439">
        <v>4.3120877985130059</v>
      </c>
      <c r="J7" s="443">
        <v>2.698115548137539</v>
      </c>
      <c r="K7" s="49"/>
      <c r="L7" s="462" t="s">
        <v>0</v>
      </c>
      <c r="M7" s="463" t="s">
        <v>11</v>
      </c>
      <c r="N7" s="455" t="s">
        <v>9</v>
      </c>
      <c r="O7" s="150" t="s">
        <v>91</v>
      </c>
      <c r="P7" s="444">
        <v>21890</v>
      </c>
      <c r="Q7" s="444">
        <v>21702</v>
      </c>
      <c r="R7" s="444">
        <v>21975</v>
      </c>
      <c r="S7" s="444">
        <v>13714</v>
      </c>
      <c r="T7" s="444">
        <v>13351</v>
      </c>
      <c r="U7" s="446">
        <v>9570</v>
      </c>
    </row>
    <row r="8" spans="1:21" ht="14.45" customHeight="1" x14ac:dyDescent="0.25">
      <c r="A8" s="463"/>
      <c r="B8" s="455"/>
      <c r="C8" s="455"/>
      <c r="D8" s="150" t="s">
        <v>92</v>
      </c>
      <c r="E8" s="439">
        <v>1.0419149826816516</v>
      </c>
      <c r="F8" s="439">
        <v>0.86620140715525629</v>
      </c>
      <c r="G8" s="439">
        <v>0.83873535231952701</v>
      </c>
      <c r="H8" s="439">
        <v>0.46109550750915651</v>
      </c>
      <c r="I8" s="439">
        <v>0.44972054328363603</v>
      </c>
      <c r="J8" s="443">
        <v>0.35235135730352241</v>
      </c>
      <c r="K8" s="49"/>
      <c r="L8" s="227"/>
      <c r="M8" s="455"/>
      <c r="N8" s="455"/>
      <c r="O8" s="150" t="s">
        <v>92</v>
      </c>
      <c r="P8" s="444">
        <v>1981.2871164479416</v>
      </c>
      <c r="Q8" s="444">
        <v>1937.6916866136078</v>
      </c>
      <c r="R8" s="444">
        <v>2210.8792732423199</v>
      </c>
      <c r="S8" s="444">
        <v>1354.6016886258324</v>
      </c>
      <c r="T8" s="444">
        <v>1493.4630434750088</v>
      </c>
      <c r="U8" s="446">
        <v>1276.9188039012224</v>
      </c>
    </row>
    <row r="9" spans="1:21" ht="14.45" customHeight="1" x14ac:dyDescent="0.25">
      <c r="A9" s="463"/>
      <c r="B9" s="455"/>
      <c r="C9" s="455" t="s">
        <v>12</v>
      </c>
      <c r="D9" s="150" t="s">
        <v>91</v>
      </c>
      <c r="E9" s="439">
        <v>9.0416905376692078</v>
      </c>
      <c r="F9" s="439">
        <v>7.4834832288064073</v>
      </c>
      <c r="G9" s="439">
        <v>6.2307189779697314</v>
      </c>
      <c r="H9" s="439">
        <v>3.1998192762086841</v>
      </c>
      <c r="I9" s="439">
        <v>2.637623912436001</v>
      </c>
      <c r="J9" s="443">
        <v>1.9020240315203731</v>
      </c>
      <c r="K9" s="49"/>
      <c r="L9" s="227"/>
      <c r="M9" s="455"/>
      <c r="N9" s="455" t="s">
        <v>12</v>
      </c>
      <c r="O9" s="150" t="s">
        <v>91</v>
      </c>
      <c r="P9" s="444">
        <v>324640</v>
      </c>
      <c r="Q9" s="444">
        <v>289430</v>
      </c>
      <c r="R9" s="444">
        <v>254079</v>
      </c>
      <c r="S9" s="444">
        <v>137112</v>
      </c>
      <c r="T9" s="444">
        <v>116949</v>
      </c>
      <c r="U9" s="446">
        <v>89452</v>
      </c>
    </row>
    <row r="10" spans="1:21" ht="14.45" customHeight="1" x14ac:dyDescent="0.25">
      <c r="A10" s="463"/>
      <c r="B10" s="455"/>
      <c r="C10" s="455"/>
      <c r="D10" s="150" t="s">
        <v>92</v>
      </c>
      <c r="E10" s="439">
        <v>0.24833252596502789</v>
      </c>
      <c r="F10" s="439">
        <v>0.21684544570649464</v>
      </c>
      <c r="G10" s="439">
        <v>0.24119855188382075</v>
      </c>
      <c r="H10" s="439">
        <v>0.12434342253056924</v>
      </c>
      <c r="I10" s="439">
        <v>0.10776570888486957</v>
      </c>
      <c r="J10" s="443">
        <v>9.5843769659184549E-2</v>
      </c>
      <c r="K10" s="49"/>
      <c r="L10" s="227"/>
      <c r="M10" s="455"/>
      <c r="N10" s="455"/>
      <c r="O10" s="150" t="s">
        <v>92</v>
      </c>
      <c r="P10" s="444">
        <v>9041.5870217727042</v>
      </c>
      <c r="Q10" s="444">
        <v>8506.1670861320799</v>
      </c>
      <c r="R10" s="444">
        <v>12333.498605197141</v>
      </c>
      <c r="S10" s="444">
        <v>5282.6017614742304</v>
      </c>
      <c r="T10" s="444">
        <v>4924.8424440155168</v>
      </c>
      <c r="U10" s="446">
        <v>4646.609964471143</v>
      </c>
    </row>
    <row r="11" spans="1:21" ht="14.45" customHeight="1" x14ac:dyDescent="0.25">
      <c r="A11" s="463"/>
      <c r="B11" s="455"/>
      <c r="C11" s="455" t="s">
        <v>39</v>
      </c>
      <c r="D11" s="150" t="s">
        <v>91</v>
      </c>
      <c r="E11" s="439">
        <v>23.864541832669321</v>
      </c>
      <c r="F11" s="440"/>
      <c r="G11" s="440"/>
      <c r="H11" s="439">
        <v>4.7853047853047848</v>
      </c>
      <c r="I11" s="440"/>
      <c r="J11" s="443">
        <v>2.1621621621621623</v>
      </c>
      <c r="K11" s="49"/>
      <c r="L11" s="227"/>
      <c r="M11" s="455"/>
      <c r="N11" s="455" t="s">
        <v>39</v>
      </c>
      <c r="O11" s="150" t="s">
        <v>91</v>
      </c>
      <c r="P11" s="444">
        <v>599</v>
      </c>
      <c r="Q11" s="444"/>
      <c r="R11" s="444"/>
      <c r="S11" s="444">
        <v>409</v>
      </c>
      <c r="T11" s="444"/>
      <c r="U11" s="446">
        <v>72</v>
      </c>
    </row>
    <row r="12" spans="1:21" ht="14.45" customHeight="1" x14ac:dyDescent="0.25">
      <c r="A12" s="463"/>
      <c r="B12" s="455"/>
      <c r="C12" s="455"/>
      <c r="D12" s="150" t="s">
        <v>92</v>
      </c>
      <c r="E12" s="439">
        <v>12.547801261396712</v>
      </c>
      <c r="F12" s="440"/>
      <c r="G12" s="440"/>
      <c r="H12" s="439">
        <v>2.5764028428379984</v>
      </c>
      <c r="I12" s="440"/>
      <c r="J12" s="443">
        <v>2.1670105025040622</v>
      </c>
      <c r="K12" s="49"/>
      <c r="L12" s="227"/>
      <c r="M12" s="455"/>
      <c r="N12" s="455"/>
      <c r="O12" s="150" t="s">
        <v>92</v>
      </c>
      <c r="P12" s="444">
        <v>351.38440489014312</v>
      </c>
      <c r="Q12" s="444"/>
      <c r="R12" s="444"/>
      <c r="S12" s="444">
        <v>213.05163693339696</v>
      </c>
      <c r="T12" s="444"/>
      <c r="U12" s="446">
        <v>72</v>
      </c>
    </row>
    <row r="13" spans="1:21" ht="14.45" customHeight="1" x14ac:dyDescent="0.25">
      <c r="A13" s="463"/>
      <c r="B13" s="455"/>
      <c r="C13" s="455" t="s">
        <v>3</v>
      </c>
      <c r="D13" s="150" t="s">
        <v>91</v>
      </c>
      <c r="E13" s="439">
        <v>9.2131374574979681</v>
      </c>
      <c r="F13" s="439">
        <v>7.6382470123434238</v>
      </c>
      <c r="G13" s="439">
        <v>6.3844150834217377</v>
      </c>
      <c r="H13" s="439">
        <v>3.2920736635630674</v>
      </c>
      <c r="I13" s="439">
        <v>2.7465624757594256</v>
      </c>
      <c r="J13" s="443">
        <v>1.9579878490705021</v>
      </c>
      <c r="K13" s="49"/>
      <c r="L13" s="227"/>
      <c r="M13" s="455"/>
      <c r="N13" s="455" t="s">
        <v>3</v>
      </c>
      <c r="O13" s="150" t="s">
        <v>91</v>
      </c>
      <c r="P13" s="444">
        <v>347129</v>
      </c>
      <c r="Q13" s="444">
        <v>311132</v>
      </c>
      <c r="R13" s="444">
        <v>276054</v>
      </c>
      <c r="S13" s="444">
        <v>151235</v>
      </c>
      <c r="T13" s="444">
        <v>130300</v>
      </c>
      <c r="U13" s="446">
        <v>99094</v>
      </c>
    </row>
    <row r="14" spans="1:21" ht="14.45" customHeight="1" x14ac:dyDescent="0.25">
      <c r="A14" s="463"/>
      <c r="B14" s="455"/>
      <c r="C14" s="455"/>
      <c r="D14" s="150" t="s">
        <v>92</v>
      </c>
      <c r="E14" s="439">
        <v>0.24824911283217341</v>
      </c>
      <c r="F14" s="439">
        <v>0.21522113170427773</v>
      </c>
      <c r="G14" s="439">
        <v>0.22945004423136181</v>
      </c>
      <c r="H14" s="439">
        <v>0.1202769927314202</v>
      </c>
      <c r="I14" s="439">
        <v>0.11075591587804201</v>
      </c>
      <c r="J14" s="443">
        <v>9.4608539172447409E-2</v>
      </c>
      <c r="K14" s="49"/>
      <c r="L14" s="227"/>
      <c r="M14" s="455"/>
      <c r="N14" s="455"/>
      <c r="O14" s="150" t="s">
        <v>92</v>
      </c>
      <c r="P14" s="444">
        <v>9539.6963677690401</v>
      </c>
      <c r="Q14" s="444">
        <v>8978.0661733833476</v>
      </c>
      <c r="R14" s="444">
        <v>12581.24910594042</v>
      </c>
      <c r="S14" s="444">
        <v>5476.7763350106907</v>
      </c>
      <c r="T14" s="444">
        <v>5466.4734757408532</v>
      </c>
      <c r="U14" s="446">
        <v>4939.1687296915916</v>
      </c>
    </row>
    <row r="15" spans="1:21" ht="14.45" customHeight="1" x14ac:dyDescent="0.25">
      <c r="A15" s="463"/>
      <c r="B15" s="463" t="s">
        <v>4</v>
      </c>
      <c r="C15" s="455" t="s">
        <v>9</v>
      </c>
      <c r="D15" s="150" t="s">
        <v>91</v>
      </c>
      <c r="E15" s="439">
        <v>36.453443125047066</v>
      </c>
      <c r="F15" s="439">
        <v>28.722202829510689</v>
      </c>
      <c r="G15" s="439">
        <v>24.305113837144731</v>
      </c>
      <c r="H15" s="439">
        <v>14.852741518994081</v>
      </c>
      <c r="I15" s="439">
        <v>10.641138175700387</v>
      </c>
      <c r="J15" s="443">
        <v>7.2500979517660493</v>
      </c>
      <c r="K15" s="49"/>
      <c r="L15" s="227"/>
      <c r="M15" s="463" t="s">
        <v>4</v>
      </c>
      <c r="N15" s="455" t="s">
        <v>9</v>
      </c>
      <c r="O15" s="150" t="s">
        <v>91</v>
      </c>
      <c r="P15" s="444">
        <v>29041</v>
      </c>
      <c r="Q15" s="444">
        <v>27976</v>
      </c>
      <c r="R15" s="444">
        <v>24073</v>
      </c>
      <c r="S15" s="444">
        <v>16738</v>
      </c>
      <c r="T15" s="444">
        <v>11638</v>
      </c>
      <c r="U15" s="446">
        <v>8697</v>
      </c>
    </row>
    <row r="16" spans="1:21" ht="14.45" customHeight="1" x14ac:dyDescent="0.25">
      <c r="A16" s="463"/>
      <c r="B16" s="463"/>
      <c r="C16" s="455"/>
      <c r="D16" s="150" t="s">
        <v>92</v>
      </c>
      <c r="E16" s="439">
        <v>1.2909016856751472</v>
      </c>
      <c r="F16" s="439">
        <v>1.228064291371636</v>
      </c>
      <c r="G16" s="439">
        <v>1.3969507283409643</v>
      </c>
      <c r="H16" s="439">
        <v>1.0783349407793545</v>
      </c>
      <c r="I16" s="439">
        <v>0.82160932696329159</v>
      </c>
      <c r="J16" s="443">
        <v>0.75925024520435302</v>
      </c>
      <c r="K16" s="49"/>
      <c r="L16" s="227"/>
      <c r="M16" s="455"/>
      <c r="N16" s="455"/>
      <c r="O16" s="150" t="s">
        <v>92</v>
      </c>
      <c r="P16" s="444">
        <v>1615.3596361083974</v>
      </c>
      <c r="Q16" s="444">
        <v>1857.8753251522351</v>
      </c>
      <c r="R16" s="444">
        <v>2436.2816586897002</v>
      </c>
      <c r="S16" s="444">
        <v>1583.7911548629831</v>
      </c>
      <c r="T16" s="444">
        <v>1104.1864098863823</v>
      </c>
      <c r="U16" s="446">
        <v>1039.0751657122789</v>
      </c>
    </row>
    <row r="17" spans="1:21" ht="14.45" customHeight="1" x14ac:dyDescent="0.25">
      <c r="A17" s="463"/>
      <c r="B17" s="463"/>
      <c r="C17" s="455" t="s">
        <v>12</v>
      </c>
      <c r="D17" s="150" t="s">
        <v>91</v>
      </c>
      <c r="E17" s="439">
        <v>21.429170099288807</v>
      </c>
      <c r="F17" s="439">
        <v>15.035600151531343</v>
      </c>
      <c r="G17" s="439">
        <v>11.095424029177972</v>
      </c>
      <c r="H17" s="439">
        <v>6.9960671845668347</v>
      </c>
      <c r="I17" s="439">
        <v>5.3070726049833308</v>
      </c>
      <c r="J17" s="443">
        <v>3.3122528869981425</v>
      </c>
      <c r="K17" s="49"/>
      <c r="L17" s="227"/>
      <c r="M17" s="455"/>
      <c r="N17" s="455" t="s">
        <v>12</v>
      </c>
      <c r="O17" s="150" t="s">
        <v>91</v>
      </c>
      <c r="P17" s="444">
        <v>104827</v>
      </c>
      <c r="Q17" s="444">
        <v>77395</v>
      </c>
      <c r="R17" s="444">
        <v>60356</v>
      </c>
      <c r="S17" s="444">
        <v>39616</v>
      </c>
      <c r="T17" s="444">
        <v>31917</v>
      </c>
      <c r="U17" s="446">
        <v>20290</v>
      </c>
    </row>
    <row r="18" spans="1:21" ht="14.45" customHeight="1" x14ac:dyDescent="0.25">
      <c r="A18" s="463"/>
      <c r="B18" s="463"/>
      <c r="C18" s="455"/>
      <c r="D18" s="150" t="s">
        <v>92</v>
      </c>
      <c r="E18" s="439">
        <v>0.44728596179347019</v>
      </c>
      <c r="F18" s="439">
        <v>0.53692411238483362</v>
      </c>
      <c r="G18" s="439">
        <v>0.40750166544516969</v>
      </c>
      <c r="H18" s="439">
        <v>0.37590185192457609</v>
      </c>
      <c r="I18" s="439">
        <v>0.25182915730175848</v>
      </c>
      <c r="J18" s="443">
        <v>0.23357103813528707</v>
      </c>
      <c r="K18" s="49"/>
      <c r="L18" s="227"/>
      <c r="M18" s="455"/>
      <c r="N18" s="455"/>
      <c r="O18" s="150" t="s">
        <v>92</v>
      </c>
      <c r="P18" s="444">
        <v>2424.1234211795227</v>
      </c>
      <c r="Q18" s="444">
        <v>3174.3325413909197</v>
      </c>
      <c r="R18" s="444">
        <v>2745.0300812245368</v>
      </c>
      <c r="S18" s="444">
        <v>2194.5736250943132</v>
      </c>
      <c r="T18" s="444">
        <v>1587.4482429719635</v>
      </c>
      <c r="U18" s="446">
        <v>1536.0413576401361</v>
      </c>
    </row>
    <row r="19" spans="1:21" ht="14.45" customHeight="1" x14ac:dyDescent="0.25">
      <c r="A19" s="463"/>
      <c r="B19" s="463"/>
      <c r="C19" s="455" t="s">
        <v>39</v>
      </c>
      <c r="D19" s="150" t="s">
        <v>91</v>
      </c>
      <c r="E19" s="439">
        <v>17.391304347826086</v>
      </c>
      <c r="F19" s="439"/>
      <c r="G19" s="439"/>
      <c r="H19" s="439">
        <v>5.6191467221644125</v>
      </c>
      <c r="I19" s="439"/>
      <c r="J19" s="443"/>
      <c r="K19" s="49"/>
      <c r="L19" s="227"/>
      <c r="M19" s="455"/>
      <c r="N19" s="455" t="s">
        <v>39</v>
      </c>
      <c r="O19" s="150" t="s">
        <v>91</v>
      </c>
      <c r="P19" s="444">
        <v>80</v>
      </c>
      <c r="Q19" s="444"/>
      <c r="R19" s="444"/>
      <c r="S19" s="444">
        <v>54</v>
      </c>
      <c r="T19" s="444"/>
      <c r="U19" s="446"/>
    </row>
    <row r="20" spans="1:21" ht="14.45" customHeight="1" x14ac:dyDescent="0.25">
      <c r="A20" s="463"/>
      <c r="B20" s="463"/>
      <c r="C20" s="455"/>
      <c r="D20" s="150" t="s">
        <v>92</v>
      </c>
      <c r="E20" s="439">
        <v>11.971720877315951</v>
      </c>
      <c r="F20" s="439"/>
      <c r="G20" s="439"/>
      <c r="H20" s="439">
        <v>5.6684248625605402</v>
      </c>
      <c r="I20" s="439"/>
      <c r="J20" s="443"/>
      <c r="K20" s="49"/>
      <c r="L20" s="227"/>
      <c r="M20" s="455"/>
      <c r="N20" s="455"/>
      <c r="O20" s="150" t="s">
        <v>92</v>
      </c>
      <c r="P20" s="444">
        <v>59.933296255086788</v>
      </c>
      <c r="Q20" s="444"/>
      <c r="R20" s="444"/>
      <c r="S20" s="444">
        <v>54</v>
      </c>
      <c r="T20" s="444"/>
      <c r="U20" s="446"/>
    </row>
    <row r="21" spans="1:21" ht="14.45" customHeight="1" x14ac:dyDescent="0.25">
      <c r="A21" s="463"/>
      <c r="B21" s="463"/>
      <c r="C21" s="455" t="s">
        <v>3</v>
      </c>
      <c r="D21" s="150" t="s">
        <v>91</v>
      </c>
      <c r="E21" s="439">
        <v>23.528337183056532</v>
      </c>
      <c r="F21" s="439">
        <v>17.213349081184749</v>
      </c>
      <c r="G21" s="439">
        <v>13.130134973103354</v>
      </c>
      <c r="H21" s="439">
        <v>8.2963311590419391</v>
      </c>
      <c r="I21" s="439">
        <v>6.1275854598045587</v>
      </c>
      <c r="J21" s="443">
        <v>3.9541171270959401</v>
      </c>
      <c r="K21" s="49"/>
      <c r="L21" s="227"/>
      <c r="M21" s="455"/>
      <c r="N21" s="455" t="s">
        <v>3</v>
      </c>
      <c r="O21" s="150" t="s">
        <v>91</v>
      </c>
      <c r="P21" s="444">
        <v>133948</v>
      </c>
      <c r="Q21" s="444">
        <v>105371</v>
      </c>
      <c r="R21" s="444">
        <v>84429</v>
      </c>
      <c r="S21" s="444">
        <v>56408</v>
      </c>
      <c r="T21" s="444">
        <v>43555</v>
      </c>
      <c r="U21" s="446">
        <v>28987</v>
      </c>
    </row>
    <row r="22" spans="1:21" ht="14.45" customHeight="1" x14ac:dyDescent="0.25">
      <c r="A22" s="463"/>
      <c r="B22" s="463"/>
      <c r="C22" s="455"/>
      <c r="D22" s="150" t="s">
        <v>92</v>
      </c>
      <c r="E22" s="439">
        <v>0.42091477716732079</v>
      </c>
      <c r="F22" s="439">
        <v>0.56368479803915272</v>
      </c>
      <c r="G22" s="439">
        <v>0.47872531938780177</v>
      </c>
      <c r="H22" s="439">
        <v>0.39487722515172657</v>
      </c>
      <c r="I22" s="439">
        <v>0.26102660506365966</v>
      </c>
      <c r="J22" s="443">
        <v>0.23819544367031825</v>
      </c>
      <c r="K22" s="49"/>
      <c r="L22" s="227"/>
      <c r="M22" s="455"/>
      <c r="N22" s="455"/>
      <c r="O22" s="150" t="s">
        <v>92</v>
      </c>
      <c r="P22" s="444">
        <v>2565.8623045426693</v>
      </c>
      <c r="Q22" s="444">
        <v>3889.1773597657238</v>
      </c>
      <c r="R22" s="444">
        <v>3622.1160294366268</v>
      </c>
      <c r="S22" s="444">
        <v>2814.4089369966237</v>
      </c>
      <c r="T22" s="444">
        <v>1920.179033564363</v>
      </c>
      <c r="U22" s="446">
        <v>1861.9276928316344</v>
      </c>
    </row>
    <row r="23" spans="1:21" ht="14.45" customHeight="1" x14ac:dyDescent="0.25">
      <c r="A23" s="463"/>
      <c r="B23" s="463"/>
      <c r="C23" s="463"/>
      <c r="D23" s="463"/>
      <c r="E23" s="439"/>
      <c r="F23" s="439"/>
      <c r="G23" s="439"/>
      <c r="H23" s="439"/>
      <c r="I23" s="439"/>
      <c r="J23" s="443"/>
      <c r="K23" s="49"/>
      <c r="L23" s="227"/>
      <c r="M23" s="455"/>
      <c r="N23" s="463"/>
      <c r="O23" s="463"/>
      <c r="P23" s="445"/>
      <c r="Q23" s="444"/>
      <c r="R23" s="444"/>
      <c r="S23" s="444"/>
      <c r="T23" s="444"/>
      <c r="U23" s="446"/>
    </row>
    <row r="24" spans="1:21" ht="14.45" customHeight="1" x14ac:dyDescent="0.25">
      <c r="A24" s="463" t="s">
        <v>1</v>
      </c>
      <c r="B24" s="463" t="s">
        <v>11</v>
      </c>
      <c r="C24" s="455" t="s">
        <v>9</v>
      </c>
      <c r="D24" s="150" t="s">
        <v>91</v>
      </c>
      <c r="E24" s="439">
        <v>16.736662623303502</v>
      </c>
      <c r="F24" s="439">
        <v>14.831915007362984</v>
      </c>
      <c r="G24" s="439">
        <v>15.22422153485971</v>
      </c>
      <c r="H24" s="439">
        <v>10.756590117653325</v>
      </c>
      <c r="I24" s="439">
        <v>7.8302941043479386</v>
      </c>
      <c r="J24" s="443">
        <v>6.463354121322161</v>
      </c>
      <c r="K24" s="49"/>
      <c r="L24" s="462" t="s">
        <v>1</v>
      </c>
      <c r="M24" s="463" t="s">
        <v>11</v>
      </c>
      <c r="N24" s="455" t="s">
        <v>9</v>
      </c>
      <c r="O24" s="150" t="s">
        <v>91</v>
      </c>
      <c r="P24" s="444">
        <v>29251</v>
      </c>
      <c r="Q24" s="444">
        <v>30518</v>
      </c>
      <c r="R24" s="444">
        <v>37456</v>
      </c>
      <c r="S24" s="444">
        <v>32310</v>
      </c>
      <c r="T24" s="444">
        <v>24244</v>
      </c>
      <c r="U24" s="446">
        <v>22925</v>
      </c>
    </row>
    <row r="25" spans="1:21" ht="14.45" customHeight="1" x14ac:dyDescent="0.25">
      <c r="A25" s="463"/>
      <c r="B25" s="455"/>
      <c r="C25" s="455"/>
      <c r="D25" s="150" t="s">
        <v>92</v>
      </c>
      <c r="E25" s="439">
        <v>1.3056595109429796</v>
      </c>
      <c r="F25" s="439">
        <v>1.1321842822130874</v>
      </c>
      <c r="G25" s="439">
        <v>1.1248411611191955</v>
      </c>
      <c r="H25" s="439">
        <v>0.73886818189306247</v>
      </c>
      <c r="I25" s="439">
        <v>0.43552555310621255</v>
      </c>
      <c r="J25" s="443">
        <v>0.57989738658373891</v>
      </c>
      <c r="K25" s="49"/>
      <c r="L25" s="227"/>
      <c r="M25" s="455"/>
      <c r="N25" s="455"/>
      <c r="O25" s="150" t="s">
        <v>92</v>
      </c>
      <c r="P25" s="444">
        <v>2729.7457743361888</v>
      </c>
      <c r="Q25" s="444">
        <v>2439.785601828763</v>
      </c>
      <c r="R25" s="444">
        <v>2985.0321923591691</v>
      </c>
      <c r="S25" s="444">
        <v>2180.9534629991326</v>
      </c>
      <c r="T25" s="444">
        <v>1450.5670575744277</v>
      </c>
      <c r="U25" s="446">
        <v>2275.2089980548308</v>
      </c>
    </row>
    <row r="26" spans="1:21" ht="14.45" customHeight="1" x14ac:dyDescent="0.25">
      <c r="A26" s="463"/>
      <c r="B26" s="455"/>
      <c r="C26" s="455" t="s">
        <v>12</v>
      </c>
      <c r="D26" s="150" t="s">
        <v>91</v>
      </c>
      <c r="E26" s="439">
        <v>13.745101976644342</v>
      </c>
      <c r="F26" s="439">
        <v>12.663590499908986</v>
      </c>
      <c r="G26" s="439">
        <v>10.890264561371156</v>
      </c>
      <c r="H26" s="439">
        <v>7.3901421519573436</v>
      </c>
      <c r="I26" s="439">
        <v>6.0781568816636096</v>
      </c>
      <c r="J26" s="443">
        <v>4.4779597660211907</v>
      </c>
      <c r="K26" s="49"/>
      <c r="L26" s="227"/>
      <c r="M26" s="455"/>
      <c r="N26" s="455" t="s">
        <v>12</v>
      </c>
      <c r="O26" s="150" t="s">
        <v>91</v>
      </c>
      <c r="P26" s="444">
        <v>493515</v>
      </c>
      <c r="Q26" s="444">
        <v>489775</v>
      </c>
      <c r="R26" s="444">
        <v>444088</v>
      </c>
      <c r="S26" s="444">
        <v>316667</v>
      </c>
      <c r="T26" s="444">
        <v>269498</v>
      </c>
      <c r="U26" s="446">
        <v>210598</v>
      </c>
    </row>
    <row r="27" spans="1:21" ht="14.45" customHeight="1" x14ac:dyDescent="0.25">
      <c r="A27" s="463"/>
      <c r="B27" s="455"/>
      <c r="C27" s="455"/>
      <c r="D27" s="150" t="s">
        <v>92</v>
      </c>
      <c r="E27" s="439">
        <v>0.30820769981105867</v>
      </c>
      <c r="F27" s="439">
        <v>0.28842128282812746</v>
      </c>
      <c r="G27" s="439">
        <v>0.31967152376511587</v>
      </c>
      <c r="H27" s="439">
        <v>0.22967376209944898</v>
      </c>
      <c r="I27" s="439">
        <v>0.16604481625062403</v>
      </c>
      <c r="J27" s="443">
        <v>0.13222787001366271</v>
      </c>
      <c r="K27" s="49"/>
      <c r="L27" s="227"/>
      <c r="M27" s="455"/>
      <c r="N27" s="455"/>
      <c r="O27" s="150" t="s">
        <v>92</v>
      </c>
      <c r="P27" s="444">
        <v>11771.540349294843</v>
      </c>
      <c r="Q27" s="444">
        <v>11333.047818147066</v>
      </c>
      <c r="R27" s="444">
        <v>18845.247433089233</v>
      </c>
      <c r="S27" s="444">
        <v>10586.032934881676</v>
      </c>
      <c r="T27" s="444">
        <v>7835.5409901090043</v>
      </c>
      <c r="U27" s="446">
        <v>6226.5304735901864</v>
      </c>
    </row>
    <row r="28" spans="1:21" ht="14.45" customHeight="1" x14ac:dyDescent="0.25">
      <c r="A28" s="463"/>
      <c r="B28" s="455"/>
      <c r="C28" s="455" t="s">
        <v>39</v>
      </c>
      <c r="D28" s="150" t="s">
        <v>91</v>
      </c>
      <c r="E28" s="439">
        <v>1.0756972111553786</v>
      </c>
      <c r="F28" s="440"/>
      <c r="G28" s="440"/>
      <c r="H28" s="439">
        <v>17.877617877617876</v>
      </c>
      <c r="I28" s="440"/>
      <c r="J28" s="443"/>
      <c r="K28" s="49"/>
      <c r="L28" s="227"/>
      <c r="M28" s="455"/>
      <c r="N28" s="455" t="s">
        <v>39</v>
      </c>
      <c r="O28" s="150" t="s">
        <v>91</v>
      </c>
      <c r="P28" s="444">
        <v>27</v>
      </c>
      <c r="Q28" s="444"/>
      <c r="R28" s="444"/>
      <c r="S28" s="444">
        <v>1528</v>
      </c>
      <c r="T28" s="444"/>
      <c r="U28" s="446"/>
    </row>
    <row r="29" spans="1:21" ht="14.45" customHeight="1" x14ac:dyDescent="0.25">
      <c r="A29" s="463"/>
      <c r="B29" s="455"/>
      <c r="C29" s="455"/>
      <c r="D29" s="150" t="s">
        <v>92</v>
      </c>
      <c r="E29" s="439">
        <v>1.1046339487046259</v>
      </c>
      <c r="F29" s="440"/>
      <c r="G29" s="440"/>
      <c r="H29" s="439">
        <v>11.437758314378113</v>
      </c>
      <c r="I29" s="440"/>
      <c r="J29" s="443"/>
      <c r="K29" s="49"/>
      <c r="L29" s="227"/>
      <c r="M29" s="455"/>
      <c r="N29" s="455"/>
      <c r="O29" s="150" t="s">
        <v>92</v>
      </c>
      <c r="P29" s="444">
        <v>27.000000000000004</v>
      </c>
      <c r="Q29" s="444"/>
      <c r="R29" s="444"/>
      <c r="S29" s="444">
        <v>1140.3832689056781</v>
      </c>
      <c r="T29" s="444"/>
      <c r="U29" s="446"/>
    </row>
    <row r="30" spans="1:21" ht="14.45" customHeight="1" x14ac:dyDescent="0.25">
      <c r="A30" s="463"/>
      <c r="B30" s="455"/>
      <c r="C30" s="455" t="s">
        <v>3</v>
      </c>
      <c r="D30" s="150" t="s">
        <v>91</v>
      </c>
      <c r="E30" s="439">
        <v>13.875428935115577</v>
      </c>
      <c r="F30" s="439">
        <v>12.773120260189236</v>
      </c>
      <c r="G30" s="439">
        <v>11.136867340923288</v>
      </c>
      <c r="H30" s="439">
        <v>7.6297700892463567</v>
      </c>
      <c r="I30" s="439">
        <v>6.1917172275865324</v>
      </c>
      <c r="J30" s="443">
        <v>4.6141562201393711</v>
      </c>
      <c r="K30" s="49"/>
      <c r="L30" s="227"/>
      <c r="M30" s="455"/>
      <c r="N30" s="455" t="s">
        <v>3</v>
      </c>
      <c r="O30" s="150" t="s">
        <v>91</v>
      </c>
      <c r="P30" s="444">
        <v>522793</v>
      </c>
      <c r="Q30" s="444">
        <v>520293</v>
      </c>
      <c r="R30" s="444">
        <v>481544</v>
      </c>
      <c r="S30" s="444">
        <v>350505</v>
      </c>
      <c r="T30" s="444">
        <v>293742</v>
      </c>
      <c r="U30" s="446">
        <v>233523</v>
      </c>
    </row>
    <row r="31" spans="1:21" ht="14.45" customHeight="1" x14ac:dyDescent="0.25">
      <c r="A31" s="463"/>
      <c r="B31" s="455"/>
      <c r="C31" s="455"/>
      <c r="D31" s="150" t="s">
        <v>92</v>
      </c>
      <c r="E31" s="439">
        <v>0.31010171589510732</v>
      </c>
      <c r="F31" s="439">
        <v>0.28845944424182124</v>
      </c>
      <c r="G31" s="439">
        <v>0.31174007950803378</v>
      </c>
      <c r="H31" s="439">
        <v>0.2239877310511883</v>
      </c>
      <c r="I31" s="439">
        <v>0.15899043580882954</v>
      </c>
      <c r="J31" s="443">
        <v>0.1318362821872793</v>
      </c>
      <c r="K31" s="49"/>
      <c r="L31" s="227"/>
      <c r="M31" s="455"/>
      <c r="N31" s="455"/>
      <c r="O31" s="150" t="s">
        <v>92</v>
      </c>
      <c r="P31" s="444">
        <v>12557.389923105111</v>
      </c>
      <c r="Q31" s="444">
        <v>12024.455956162732</v>
      </c>
      <c r="R31" s="444">
        <v>19332.284176878195</v>
      </c>
      <c r="S31" s="444">
        <v>11153.207698988201</v>
      </c>
      <c r="T31" s="444">
        <v>8047.7751461503558</v>
      </c>
      <c r="U31" s="446">
        <v>6822.1706717302768</v>
      </c>
    </row>
    <row r="32" spans="1:21" ht="14.45" customHeight="1" x14ac:dyDescent="0.25">
      <c r="A32" s="463"/>
      <c r="B32" s="463" t="s">
        <v>4</v>
      </c>
      <c r="C32" s="455" t="s">
        <v>9</v>
      </c>
      <c r="D32" s="150" t="s">
        <v>91</v>
      </c>
      <c r="E32" s="439">
        <v>27.10943187809103</v>
      </c>
      <c r="F32" s="439">
        <v>27.231473686371942</v>
      </c>
      <c r="G32" s="439">
        <v>25.970013630168104</v>
      </c>
      <c r="H32" s="439">
        <v>21.203624005040243</v>
      </c>
      <c r="I32" s="439">
        <v>17.769365810840466</v>
      </c>
      <c r="J32" s="443">
        <v>15.296314512700384</v>
      </c>
      <c r="K32" s="49"/>
      <c r="L32" s="227"/>
      <c r="M32" s="463" t="s">
        <v>4</v>
      </c>
      <c r="N32" s="455" t="s">
        <v>9</v>
      </c>
      <c r="O32" s="150" t="s">
        <v>91</v>
      </c>
      <c r="P32" s="444">
        <v>21597</v>
      </c>
      <c r="Q32" s="444">
        <v>26524</v>
      </c>
      <c r="R32" s="444">
        <v>25722</v>
      </c>
      <c r="S32" s="444">
        <v>23895</v>
      </c>
      <c r="T32" s="444">
        <v>19434</v>
      </c>
      <c r="U32" s="446">
        <v>18349</v>
      </c>
    </row>
    <row r="33" spans="1:21" ht="14.45" customHeight="1" x14ac:dyDescent="0.25">
      <c r="A33" s="463"/>
      <c r="B33" s="463"/>
      <c r="C33" s="455"/>
      <c r="D33" s="150" t="s">
        <v>92</v>
      </c>
      <c r="E33" s="439">
        <v>1.0226011241007649</v>
      </c>
      <c r="F33" s="439">
        <v>0.99205550392166397</v>
      </c>
      <c r="G33" s="439">
        <v>1.3035483291712868</v>
      </c>
      <c r="H33" s="439">
        <v>1.0503239518783722</v>
      </c>
      <c r="I33" s="439">
        <v>0.8115420974569727</v>
      </c>
      <c r="J33" s="443">
        <v>0.8677124932414404</v>
      </c>
      <c r="K33" s="49"/>
      <c r="L33" s="227"/>
      <c r="M33" s="455"/>
      <c r="N33" s="455"/>
      <c r="O33" s="150" t="s">
        <v>92</v>
      </c>
      <c r="P33" s="444">
        <v>1161.1933715069795</v>
      </c>
      <c r="Q33" s="444">
        <v>1473.8912806387239</v>
      </c>
      <c r="R33" s="444">
        <v>2222.1290554384641</v>
      </c>
      <c r="S33" s="444">
        <v>1557.3027445218345</v>
      </c>
      <c r="T33" s="444">
        <v>1394.4703545939117</v>
      </c>
      <c r="U33" s="446">
        <v>1512.5233945455586</v>
      </c>
    </row>
    <row r="34" spans="1:21" ht="14.45" customHeight="1" x14ac:dyDescent="0.25">
      <c r="A34" s="463"/>
      <c r="B34" s="463"/>
      <c r="C34" s="455" t="s">
        <v>12</v>
      </c>
      <c r="D34" s="150" t="s">
        <v>91</v>
      </c>
      <c r="E34" s="439">
        <v>25.33837306998052</v>
      </c>
      <c r="F34" s="439">
        <v>22.536595790148521</v>
      </c>
      <c r="G34" s="439">
        <v>20.955858022104078</v>
      </c>
      <c r="H34" s="439">
        <v>16.260699571399055</v>
      </c>
      <c r="I34" s="439">
        <v>13.403114373841255</v>
      </c>
      <c r="J34" s="443">
        <v>9.7519646605961068</v>
      </c>
      <c r="K34" s="49"/>
      <c r="L34" s="227"/>
      <c r="M34" s="455"/>
      <c r="N34" s="455" t="s">
        <v>12</v>
      </c>
      <c r="O34" s="150" t="s">
        <v>91</v>
      </c>
      <c r="P34" s="444">
        <v>123950</v>
      </c>
      <c r="Q34" s="444">
        <v>116006</v>
      </c>
      <c r="R34" s="444">
        <v>113994</v>
      </c>
      <c r="S34" s="444">
        <v>92078</v>
      </c>
      <c r="T34" s="444">
        <v>80607</v>
      </c>
      <c r="U34" s="446">
        <v>59738</v>
      </c>
    </row>
    <row r="35" spans="1:21" ht="14.45" customHeight="1" x14ac:dyDescent="0.25">
      <c r="A35" s="463"/>
      <c r="B35" s="463"/>
      <c r="C35" s="455"/>
      <c r="D35" s="150" t="s">
        <v>92</v>
      </c>
      <c r="E35" s="439">
        <v>0.41149308289375497</v>
      </c>
      <c r="F35" s="439">
        <v>0.60803038279995436</v>
      </c>
      <c r="G35" s="439">
        <v>0.58853566093722853</v>
      </c>
      <c r="H35" s="439">
        <v>0.54503275200779555</v>
      </c>
      <c r="I35" s="439">
        <v>0.39311579500696098</v>
      </c>
      <c r="J35" s="443">
        <v>0.38232135321386346</v>
      </c>
      <c r="K35" s="49"/>
      <c r="L35" s="227"/>
      <c r="M35" s="455"/>
      <c r="N35" s="455"/>
      <c r="O35" s="150" t="s">
        <v>92</v>
      </c>
      <c r="P35" s="444">
        <v>2391.7649788985777</v>
      </c>
      <c r="Q35" s="444">
        <v>3735.3435763438588</v>
      </c>
      <c r="R35" s="444">
        <v>4837.2125255570618</v>
      </c>
      <c r="S35" s="444">
        <v>3829.7378168882392</v>
      </c>
      <c r="T35" s="444">
        <v>3203.0171356656087</v>
      </c>
      <c r="U35" s="446">
        <v>2608.3223343751056</v>
      </c>
    </row>
    <row r="36" spans="1:21" ht="14.45" customHeight="1" x14ac:dyDescent="0.25">
      <c r="A36" s="463"/>
      <c r="B36" s="463"/>
      <c r="C36" s="455" t="s">
        <v>39</v>
      </c>
      <c r="D36" s="150" t="s">
        <v>91</v>
      </c>
      <c r="E36" s="439">
        <v>0</v>
      </c>
      <c r="F36" s="439">
        <v>0</v>
      </c>
      <c r="G36" s="439">
        <v>0</v>
      </c>
      <c r="H36" s="439">
        <v>28.720083246618106</v>
      </c>
      <c r="I36" s="439">
        <v>0</v>
      </c>
      <c r="J36" s="439">
        <v>34.538878842676311</v>
      </c>
      <c r="K36" s="49"/>
      <c r="L36" s="227"/>
      <c r="M36" s="455"/>
      <c r="N36" s="455" t="s">
        <v>39</v>
      </c>
      <c r="O36" s="150" t="s">
        <v>91</v>
      </c>
      <c r="P36" s="444"/>
      <c r="Q36" s="444"/>
      <c r="R36" s="444"/>
      <c r="S36" s="444">
        <v>276</v>
      </c>
      <c r="T36" s="444"/>
      <c r="U36" s="446">
        <v>191</v>
      </c>
    </row>
    <row r="37" spans="1:21" ht="14.45" customHeight="1" x14ac:dyDescent="0.25">
      <c r="A37" s="463"/>
      <c r="B37" s="463"/>
      <c r="C37" s="455"/>
      <c r="D37" s="150" t="s">
        <v>92</v>
      </c>
      <c r="E37" s="439">
        <v>0</v>
      </c>
      <c r="F37" s="439">
        <v>0</v>
      </c>
      <c r="G37" s="439">
        <v>0</v>
      </c>
      <c r="H37" s="439">
        <v>14.750007583645766</v>
      </c>
      <c r="I37" s="439">
        <v>0</v>
      </c>
      <c r="J37" s="439">
        <v>25.000084025301323</v>
      </c>
      <c r="K37" s="49"/>
      <c r="L37" s="227"/>
      <c r="M37" s="455"/>
      <c r="N37" s="455"/>
      <c r="O37" s="150" t="s">
        <v>92</v>
      </c>
      <c r="P37" s="444"/>
      <c r="Q37" s="444"/>
      <c r="R37" s="444"/>
      <c r="S37" s="444">
        <v>200.48441335924346</v>
      </c>
      <c r="T37" s="444"/>
      <c r="U37" s="446">
        <v>191</v>
      </c>
    </row>
    <row r="38" spans="1:21" ht="14.45" customHeight="1" x14ac:dyDescent="0.25">
      <c r="A38" s="463"/>
      <c r="B38" s="463"/>
      <c r="C38" s="455" t="s">
        <v>3</v>
      </c>
      <c r="D38" s="150" t="s">
        <v>91</v>
      </c>
      <c r="E38" s="439">
        <v>25.565733657705447</v>
      </c>
      <c r="F38" s="439">
        <v>23.283623051325907</v>
      </c>
      <c r="G38" s="439">
        <v>21.728196921698803</v>
      </c>
      <c r="H38" s="439">
        <v>17.097578373767309</v>
      </c>
      <c r="I38" s="439">
        <v>14.074383583614003</v>
      </c>
      <c r="J38" s="443">
        <v>10.67790321436561</v>
      </c>
      <c r="K38" s="49"/>
      <c r="L38" s="227"/>
      <c r="M38" s="455"/>
      <c r="N38" s="455" t="s">
        <v>3</v>
      </c>
      <c r="O38" s="150" t="s">
        <v>91</v>
      </c>
      <c r="P38" s="444">
        <v>145547</v>
      </c>
      <c r="Q38" s="444">
        <v>142530</v>
      </c>
      <c r="R38" s="444">
        <v>139716</v>
      </c>
      <c r="S38" s="444">
        <v>116249</v>
      </c>
      <c r="T38" s="444">
        <v>100041</v>
      </c>
      <c r="U38" s="446">
        <v>78278</v>
      </c>
    </row>
    <row r="39" spans="1:21" ht="14.45" customHeight="1" x14ac:dyDescent="0.25">
      <c r="A39" s="463"/>
      <c r="B39" s="463"/>
      <c r="C39" s="455"/>
      <c r="D39" s="150" t="s">
        <v>92</v>
      </c>
      <c r="E39" s="439">
        <v>0.37334298015556433</v>
      </c>
      <c r="F39" s="439">
        <v>0.51792910370772083</v>
      </c>
      <c r="G39" s="439">
        <v>0.54642151320879084</v>
      </c>
      <c r="H39" s="439">
        <v>0.49853435223344356</v>
      </c>
      <c r="I39" s="439">
        <v>0.36154523322871046</v>
      </c>
      <c r="J39" s="443">
        <v>0.35201597152324265</v>
      </c>
      <c r="K39" s="49"/>
      <c r="L39" s="227"/>
      <c r="M39" s="455"/>
      <c r="N39" s="455"/>
      <c r="O39" s="150" t="s">
        <v>92</v>
      </c>
      <c r="P39" s="444">
        <v>2407.9696059161279</v>
      </c>
      <c r="Q39" s="444">
        <v>4368.518084245613</v>
      </c>
      <c r="R39" s="444">
        <v>5271.2130655296769</v>
      </c>
      <c r="S39" s="444">
        <v>4274.0874047068328</v>
      </c>
      <c r="T39" s="444">
        <v>3495.4297757698146</v>
      </c>
      <c r="U39" s="446">
        <v>2922.3273976485966</v>
      </c>
    </row>
    <row r="40" spans="1:21" ht="14.45" customHeight="1" x14ac:dyDescent="0.25">
      <c r="A40" s="463"/>
      <c r="B40" s="463"/>
      <c r="C40" s="463"/>
      <c r="D40" s="463"/>
      <c r="E40" s="441"/>
      <c r="F40" s="439"/>
      <c r="G40" s="439"/>
      <c r="H40" s="439"/>
      <c r="I40" s="440"/>
      <c r="J40" s="443"/>
      <c r="K40" s="49"/>
      <c r="L40" s="227"/>
      <c r="M40" s="455"/>
      <c r="N40" s="463"/>
      <c r="O40" s="463"/>
      <c r="P40" s="445"/>
      <c r="Q40" s="444"/>
      <c r="R40" s="444"/>
      <c r="S40" s="444"/>
      <c r="T40" s="444"/>
      <c r="U40" s="446"/>
    </row>
    <row r="41" spans="1:21" ht="14.45" customHeight="1" x14ac:dyDescent="0.25">
      <c r="A41" s="463" t="s">
        <v>175</v>
      </c>
      <c r="B41" s="463" t="s">
        <v>11</v>
      </c>
      <c r="C41" s="455" t="s">
        <v>9</v>
      </c>
      <c r="D41" s="150" t="s">
        <v>91</v>
      </c>
      <c r="E41" s="439">
        <v>29.261552193715239</v>
      </c>
      <c r="F41" s="439">
        <v>25.379205769856966</v>
      </c>
      <c r="G41" s="439">
        <v>24.156095419645652</v>
      </c>
      <c r="H41" s="439">
        <v>15.322231617916332</v>
      </c>
      <c r="I41" s="439">
        <v>12.142381902860945</v>
      </c>
      <c r="J41" s="443">
        <v>9.1614696694597004</v>
      </c>
      <c r="K41" s="49"/>
      <c r="L41" s="462" t="s">
        <v>175</v>
      </c>
      <c r="M41" s="463" t="s">
        <v>11</v>
      </c>
      <c r="N41" s="455" t="s">
        <v>9</v>
      </c>
      <c r="O41" s="150" t="s">
        <v>91</v>
      </c>
      <c r="P41" s="444">
        <v>51141</v>
      </c>
      <c r="Q41" s="444">
        <v>52220</v>
      </c>
      <c r="R41" s="444">
        <v>59431</v>
      </c>
      <c r="S41" s="444">
        <v>46024</v>
      </c>
      <c r="T41" s="444">
        <v>37595</v>
      </c>
      <c r="U41" s="446">
        <v>32495</v>
      </c>
    </row>
    <row r="42" spans="1:21" ht="14.45" customHeight="1" x14ac:dyDescent="0.25">
      <c r="A42" s="463"/>
      <c r="B42" s="455"/>
      <c r="C42" s="455"/>
      <c r="D42" s="150" t="s">
        <v>92</v>
      </c>
      <c r="E42" s="439">
        <v>1.4937241030831296</v>
      </c>
      <c r="F42" s="439">
        <v>1.4239804671401575</v>
      </c>
      <c r="G42" s="439">
        <v>1.4134755978311693</v>
      </c>
      <c r="H42" s="439">
        <v>0.90200895355484512</v>
      </c>
      <c r="I42" s="439">
        <v>0.6037304962455714</v>
      </c>
      <c r="J42" s="443">
        <v>0.703451066578205</v>
      </c>
      <c r="K42" s="49"/>
      <c r="L42" s="227"/>
      <c r="M42" s="455"/>
      <c r="N42" s="455"/>
      <c r="O42" s="150" t="s">
        <v>92</v>
      </c>
      <c r="P42" s="444">
        <v>3487.5803286947908</v>
      </c>
      <c r="Q42" s="444">
        <v>3297.7584799560759</v>
      </c>
      <c r="R42" s="444">
        <v>3954.6856111671163</v>
      </c>
      <c r="S42" s="444">
        <v>2611.6049703035037</v>
      </c>
      <c r="T42" s="444">
        <v>2181.3838972573994</v>
      </c>
      <c r="U42" s="446">
        <v>2792.7161801860807</v>
      </c>
    </row>
    <row r="43" spans="1:21" ht="14.45" customHeight="1" x14ac:dyDescent="0.25">
      <c r="A43" s="463"/>
      <c r="B43" s="455"/>
      <c r="C43" s="455" t="s">
        <v>12</v>
      </c>
      <c r="D43" s="150" t="s">
        <v>91</v>
      </c>
      <c r="E43" s="439">
        <v>22.78679251431355</v>
      </c>
      <c r="F43" s="439">
        <v>20.147073728715394</v>
      </c>
      <c r="G43" s="439">
        <v>17.120983539340887</v>
      </c>
      <c r="H43" s="439">
        <v>10.589961428166026</v>
      </c>
      <c r="I43" s="439">
        <v>8.7157807940996097</v>
      </c>
      <c r="J43" s="443">
        <v>6.3799837975415636</v>
      </c>
      <c r="K43" s="49"/>
      <c r="L43" s="227"/>
      <c r="M43" s="455"/>
      <c r="N43" s="455" t="s">
        <v>12</v>
      </c>
      <c r="O43" s="150" t="s">
        <v>91</v>
      </c>
      <c r="P43" s="444">
        <v>818155</v>
      </c>
      <c r="Q43" s="444">
        <v>779205</v>
      </c>
      <c r="R43" s="444">
        <v>698167</v>
      </c>
      <c r="S43" s="444">
        <v>453779</v>
      </c>
      <c r="T43" s="444">
        <v>386447</v>
      </c>
      <c r="U43" s="446">
        <v>300050</v>
      </c>
    </row>
    <row r="44" spans="1:21" ht="14.45" customHeight="1" x14ac:dyDescent="0.25">
      <c r="A44" s="463"/>
      <c r="B44" s="455"/>
      <c r="C44" s="455"/>
      <c r="D44" s="150" t="s">
        <v>92</v>
      </c>
      <c r="E44" s="439">
        <v>0.44219992577252942</v>
      </c>
      <c r="F44" s="439">
        <v>0.40055408402742698</v>
      </c>
      <c r="G44" s="439">
        <v>0.42418050282652681</v>
      </c>
      <c r="H44" s="439">
        <v>0.28416992382328438</v>
      </c>
      <c r="I44" s="439">
        <v>0.21671423186770702</v>
      </c>
      <c r="J44" s="443">
        <v>0.1825459036984283</v>
      </c>
      <c r="K44" s="49"/>
      <c r="L44" s="227"/>
      <c r="M44" s="455"/>
      <c r="N44" s="455"/>
      <c r="O44" s="150" t="s">
        <v>92</v>
      </c>
      <c r="P44" s="444">
        <v>16865.889335319232</v>
      </c>
      <c r="Q44" s="444">
        <v>15868.24887640994</v>
      </c>
      <c r="R44" s="444">
        <v>27210.200163275593</v>
      </c>
      <c r="S44" s="444">
        <v>12979.492443423516</v>
      </c>
      <c r="T44" s="444">
        <v>10360.820604430719</v>
      </c>
      <c r="U44" s="446">
        <v>8838.2399098348396</v>
      </c>
    </row>
    <row r="45" spans="1:21" ht="14.45" customHeight="1" x14ac:dyDescent="0.25">
      <c r="A45" s="463"/>
      <c r="B45" s="455"/>
      <c r="C45" s="455" t="s">
        <v>39</v>
      </c>
      <c r="D45" s="150" t="s">
        <v>91</v>
      </c>
      <c r="E45" s="439">
        <v>24.940239043824704</v>
      </c>
      <c r="F45" s="440"/>
      <c r="G45" s="440"/>
      <c r="H45" s="439">
        <v>22.662922662922664</v>
      </c>
      <c r="I45" s="440"/>
      <c r="J45" s="443">
        <v>2.1621621621621623</v>
      </c>
      <c r="K45" s="49"/>
      <c r="L45" s="227"/>
      <c r="M45" s="455"/>
      <c r="N45" s="455" t="s">
        <v>39</v>
      </c>
      <c r="O45" s="150" t="s">
        <v>91</v>
      </c>
      <c r="P45" s="444">
        <v>626</v>
      </c>
      <c r="Q45" s="444"/>
      <c r="R45" s="444"/>
      <c r="S45" s="444">
        <v>1937</v>
      </c>
      <c r="T45" s="444"/>
      <c r="U45" s="446">
        <v>72</v>
      </c>
    </row>
    <row r="46" spans="1:21" ht="14.45" customHeight="1" x14ac:dyDescent="0.25">
      <c r="A46" s="463"/>
      <c r="B46" s="455"/>
      <c r="C46" s="455"/>
      <c r="D46" s="150" t="s">
        <v>92</v>
      </c>
      <c r="E46" s="439">
        <v>12.67456110271678</v>
      </c>
      <c r="F46" s="440"/>
      <c r="G46" s="440"/>
      <c r="H46" s="439">
        <v>11.243272875239761</v>
      </c>
      <c r="I46" s="440"/>
      <c r="J46" s="443">
        <v>2.1670105025040622</v>
      </c>
      <c r="K46" s="49"/>
      <c r="L46" s="227"/>
      <c r="M46" s="455"/>
      <c r="N46" s="455"/>
      <c r="O46" s="150" t="s">
        <v>92</v>
      </c>
      <c r="P46" s="444">
        <v>354.48272172279428</v>
      </c>
      <c r="Q46" s="444"/>
      <c r="R46" s="444"/>
      <c r="S46" s="444">
        <v>1160.1142185147116</v>
      </c>
      <c r="T46" s="444"/>
      <c r="U46" s="446">
        <v>72</v>
      </c>
    </row>
    <row r="47" spans="1:21" ht="14.45" customHeight="1" x14ac:dyDescent="0.25">
      <c r="A47" s="463"/>
      <c r="B47" s="455"/>
      <c r="C47" s="455" t="s">
        <v>3</v>
      </c>
      <c r="D47" s="150" t="s">
        <v>91</v>
      </c>
      <c r="E47" s="439">
        <v>23.088566392613544</v>
      </c>
      <c r="F47" s="439">
        <v>20.411367272532662</v>
      </c>
      <c r="G47" s="439">
        <v>17.521282424345024</v>
      </c>
      <c r="H47" s="439">
        <v>10.921843752809423</v>
      </c>
      <c r="I47" s="439">
        <v>8.9382797033459589</v>
      </c>
      <c r="J47" s="443">
        <v>6.5721440692098732</v>
      </c>
      <c r="K47" s="49"/>
      <c r="L47" s="227"/>
      <c r="M47" s="455"/>
      <c r="N47" s="455" t="s">
        <v>3</v>
      </c>
      <c r="O47" s="150" t="s">
        <v>91</v>
      </c>
      <c r="P47" s="444">
        <v>869922</v>
      </c>
      <c r="Q47" s="444">
        <v>831425</v>
      </c>
      <c r="R47" s="444">
        <v>757598</v>
      </c>
      <c r="S47" s="444">
        <v>501740</v>
      </c>
      <c r="T47" s="444">
        <v>424042</v>
      </c>
      <c r="U47" s="446">
        <v>332617</v>
      </c>
    </row>
    <row r="48" spans="1:21" ht="14.45" customHeight="1" x14ac:dyDescent="0.25">
      <c r="A48" s="463"/>
      <c r="B48" s="455"/>
      <c r="C48" s="455"/>
      <c r="D48" s="150" t="s">
        <v>92</v>
      </c>
      <c r="E48" s="439">
        <v>0.44328149878296169</v>
      </c>
      <c r="F48" s="439">
        <v>0.40153471580724032</v>
      </c>
      <c r="G48" s="439">
        <v>0.40971522831434526</v>
      </c>
      <c r="H48" s="439">
        <v>0.2777256912278448</v>
      </c>
      <c r="I48" s="439">
        <v>0.21272409457365218</v>
      </c>
      <c r="J48" s="443">
        <v>0.1778603411135308</v>
      </c>
      <c r="K48" s="49"/>
      <c r="L48" s="227"/>
      <c r="M48" s="455"/>
      <c r="N48" s="455"/>
      <c r="O48" s="150" t="s">
        <v>92</v>
      </c>
      <c r="P48" s="444">
        <v>17972.290640806419</v>
      </c>
      <c r="Q48" s="444">
        <v>16969.592569088371</v>
      </c>
      <c r="R48" s="444">
        <v>27892.164378159872</v>
      </c>
      <c r="S48" s="444">
        <v>13693.26756797031</v>
      </c>
      <c r="T48" s="444">
        <v>10982.401748077698</v>
      </c>
      <c r="U48" s="446">
        <v>9425.4991858745034</v>
      </c>
    </row>
    <row r="49" spans="1:21" ht="14.45" customHeight="1" x14ac:dyDescent="0.25">
      <c r="A49" s="463"/>
      <c r="B49" s="463" t="s">
        <v>4</v>
      </c>
      <c r="C49" s="455" t="s">
        <v>9</v>
      </c>
      <c r="D49" s="150" t="s">
        <v>91</v>
      </c>
      <c r="E49" s="439">
        <v>63.562875003138096</v>
      </c>
      <c r="F49" s="439">
        <v>55.953676515882634</v>
      </c>
      <c r="G49" s="439">
        <v>50.275127467312842</v>
      </c>
      <c r="H49" s="439">
        <v>36.056365524034319</v>
      </c>
      <c r="I49" s="439">
        <v>28.410503986540853</v>
      </c>
      <c r="J49" s="443">
        <v>22.546412464466435</v>
      </c>
      <c r="K49" s="49"/>
      <c r="L49" s="227"/>
      <c r="M49" s="463" t="s">
        <v>4</v>
      </c>
      <c r="N49" s="455" t="s">
        <v>9</v>
      </c>
      <c r="O49" s="150" t="s">
        <v>91</v>
      </c>
      <c r="P49" s="444">
        <v>50638</v>
      </c>
      <c r="Q49" s="444">
        <v>54500</v>
      </c>
      <c r="R49" s="444">
        <v>49795</v>
      </c>
      <c r="S49" s="444">
        <v>40633</v>
      </c>
      <c r="T49" s="444">
        <v>31072</v>
      </c>
      <c r="U49" s="446">
        <v>27046</v>
      </c>
    </row>
    <row r="50" spans="1:21" ht="14.45" customHeight="1" x14ac:dyDescent="0.25">
      <c r="A50" s="463"/>
      <c r="B50" s="463"/>
      <c r="C50" s="455"/>
      <c r="D50" s="150" t="s">
        <v>92</v>
      </c>
      <c r="E50" s="439">
        <v>1.4408938306454919</v>
      </c>
      <c r="F50" s="439">
        <v>1.1862096377851357</v>
      </c>
      <c r="G50" s="439">
        <v>1.5489898092057726</v>
      </c>
      <c r="H50" s="439">
        <v>1.4170792487205095</v>
      </c>
      <c r="I50" s="439">
        <v>1.3178399412214052</v>
      </c>
      <c r="J50" s="443">
        <v>1.3164215324380057</v>
      </c>
      <c r="K50" s="49"/>
      <c r="L50" s="227"/>
      <c r="M50" s="455"/>
      <c r="N50" s="455"/>
      <c r="O50" s="150" t="s">
        <v>92</v>
      </c>
      <c r="P50" s="444">
        <v>2372.5134298045973</v>
      </c>
      <c r="Q50" s="444">
        <v>2795.8839827929369</v>
      </c>
      <c r="R50" s="444">
        <v>4114.0744934440399</v>
      </c>
      <c r="S50" s="444">
        <v>2606.9733406195965</v>
      </c>
      <c r="T50" s="444">
        <v>2241.9298899204414</v>
      </c>
      <c r="U50" s="446">
        <v>2246.4986163657732</v>
      </c>
    </row>
    <row r="51" spans="1:21" ht="14.45" customHeight="1" x14ac:dyDescent="0.25">
      <c r="A51" s="463"/>
      <c r="B51" s="463"/>
      <c r="C51" s="455" t="s">
        <v>12</v>
      </c>
      <c r="D51" s="150" t="s">
        <v>91</v>
      </c>
      <c r="E51" s="439">
        <v>46.767543169269324</v>
      </c>
      <c r="F51" s="439">
        <v>37.572195941679858</v>
      </c>
      <c r="G51" s="439">
        <v>32.051282051282051</v>
      </c>
      <c r="H51" s="439">
        <v>23.256766755965888</v>
      </c>
      <c r="I51" s="439">
        <v>18.710186978824588</v>
      </c>
      <c r="J51" s="443">
        <v>13.06421754759425</v>
      </c>
      <c r="K51" s="49"/>
      <c r="L51" s="227"/>
      <c r="M51" s="455"/>
      <c r="N51" s="455" t="s">
        <v>12</v>
      </c>
      <c r="O51" s="150" t="s">
        <v>91</v>
      </c>
      <c r="P51" s="444">
        <v>228777</v>
      </c>
      <c r="Q51" s="444">
        <v>193401</v>
      </c>
      <c r="R51" s="444">
        <v>174350</v>
      </c>
      <c r="S51" s="444">
        <v>131694</v>
      </c>
      <c r="T51" s="444">
        <v>112524</v>
      </c>
      <c r="U51" s="446">
        <v>80028</v>
      </c>
    </row>
    <row r="52" spans="1:21" ht="14.45" customHeight="1" x14ac:dyDescent="0.25">
      <c r="A52" s="463"/>
      <c r="B52" s="463"/>
      <c r="C52" s="455"/>
      <c r="D52" s="150" t="s">
        <v>92</v>
      </c>
      <c r="E52" s="439">
        <v>0.57490174174855757</v>
      </c>
      <c r="F52" s="439">
        <v>0.95858902691900072</v>
      </c>
      <c r="G52" s="439">
        <v>0.77458761849402236</v>
      </c>
      <c r="H52" s="439">
        <v>0.69867898725687783</v>
      </c>
      <c r="I52" s="439">
        <v>0.50825480920813848</v>
      </c>
      <c r="J52" s="443">
        <v>0.4690159352555342</v>
      </c>
      <c r="K52" s="49"/>
      <c r="L52" s="227"/>
      <c r="M52" s="455"/>
      <c r="N52" s="455"/>
      <c r="O52" s="150" t="s">
        <v>92</v>
      </c>
      <c r="P52" s="444">
        <v>3655.8548541053583</v>
      </c>
      <c r="Q52" s="444">
        <v>6113.075351634554</v>
      </c>
      <c r="R52" s="444">
        <v>6728.0549769173058</v>
      </c>
      <c r="S52" s="444">
        <v>4894.358894492234</v>
      </c>
      <c r="T52" s="444">
        <v>4081.6276824517308</v>
      </c>
      <c r="U52" s="446">
        <v>3354.4388928275748</v>
      </c>
    </row>
    <row r="53" spans="1:21" ht="14.45" customHeight="1" x14ac:dyDescent="0.25">
      <c r="A53" s="463"/>
      <c r="B53" s="463"/>
      <c r="C53" s="455" t="s">
        <v>39</v>
      </c>
      <c r="D53" s="150" t="s">
        <v>91</v>
      </c>
      <c r="E53" s="439">
        <v>17.391304347826086</v>
      </c>
      <c r="F53" s="439"/>
      <c r="G53" s="439"/>
      <c r="H53" s="439">
        <v>34.339229968782519</v>
      </c>
      <c r="I53" s="439"/>
      <c r="J53" s="443">
        <v>34.538878842676311</v>
      </c>
      <c r="K53" s="49"/>
      <c r="L53" s="227"/>
      <c r="M53" s="455"/>
      <c r="N53" s="455" t="s">
        <v>39</v>
      </c>
      <c r="O53" s="150" t="s">
        <v>91</v>
      </c>
      <c r="P53" s="444">
        <v>80</v>
      </c>
      <c r="Q53" s="444"/>
      <c r="R53" s="444"/>
      <c r="S53" s="444">
        <v>330</v>
      </c>
      <c r="T53" s="444"/>
      <c r="U53" s="446">
        <v>191</v>
      </c>
    </row>
    <row r="54" spans="1:21" ht="14.45" customHeight="1" x14ac:dyDescent="0.25">
      <c r="A54" s="463"/>
      <c r="B54" s="463"/>
      <c r="C54" s="455"/>
      <c r="D54" s="150" t="s">
        <v>92</v>
      </c>
      <c r="E54" s="439">
        <v>11.971720877315951</v>
      </c>
      <c r="F54" s="439"/>
      <c r="G54" s="439"/>
      <c r="H54" s="439">
        <v>14.489668779548387</v>
      </c>
      <c r="I54" s="439"/>
      <c r="J54" s="443">
        <v>25.000084025301323</v>
      </c>
      <c r="K54" s="49"/>
      <c r="L54" s="227"/>
      <c r="M54" s="455"/>
      <c r="N54" s="455"/>
      <c r="O54" s="150" t="s">
        <v>92</v>
      </c>
      <c r="P54" s="444">
        <v>59.933296255086788</v>
      </c>
      <c r="Q54" s="444"/>
      <c r="R54" s="444"/>
      <c r="S54" s="444">
        <v>207.62947767597933</v>
      </c>
      <c r="T54" s="444"/>
      <c r="U54" s="446">
        <v>191</v>
      </c>
    </row>
    <row r="55" spans="1:21" ht="14.45" customHeight="1" x14ac:dyDescent="0.25">
      <c r="A55" s="463"/>
      <c r="B55" s="463"/>
      <c r="C55" s="455" t="s">
        <v>3</v>
      </c>
      <c r="D55" s="150" t="s">
        <v>91</v>
      </c>
      <c r="E55" s="439">
        <v>49.094070840761987</v>
      </c>
      <c r="F55" s="439">
        <v>40.496972132510656</v>
      </c>
      <c r="G55" s="439">
        <v>34.858331894802156</v>
      </c>
      <c r="H55" s="439">
        <v>25.39390953280925</v>
      </c>
      <c r="I55" s="439">
        <v>20.201969043418561</v>
      </c>
      <c r="J55" s="443">
        <v>14.632020341461551</v>
      </c>
      <c r="K55" s="49"/>
      <c r="L55" s="227"/>
      <c r="M55" s="455"/>
      <c r="N55" s="455" t="s">
        <v>3</v>
      </c>
      <c r="O55" s="150" t="s">
        <v>91</v>
      </c>
      <c r="P55" s="444">
        <v>279495</v>
      </c>
      <c r="Q55" s="444">
        <v>247901</v>
      </c>
      <c r="R55" s="444">
        <v>224145</v>
      </c>
      <c r="S55" s="444">
        <v>172657</v>
      </c>
      <c r="T55" s="444">
        <v>143596</v>
      </c>
      <c r="U55" s="446">
        <v>107265</v>
      </c>
    </row>
    <row r="56" spans="1:21" ht="14.45" customHeight="1" x14ac:dyDescent="0.25">
      <c r="A56" s="463"/>
      <c r="B56" s="463"/>
      <c r="C56" s="455"/>
      <c r="D56" s="150" t="s">
        <v>92</v>
      </c>
      <c r="E56" s="439">
        <v>0.52731720267102677</v>
      </c>
      <c r="F56" s="439">
        <v>0.8799454200385245</v>
      </c>
      <c r="G56" s="439">
        <v>0.7704884706567825</v>
      </c>
      <c r="H56" s="439">
        <v>0.6630473312242372</v>
      </c>
      <c r="I56" s="439">
        <v>0.50468160065387657</v>
      </c>
      <c r="J56" s="443">
        <v>0.4621403289173644</v>
      </c>
      <c r="K56" s="49"/>
      <c r="L56" s="227"/>
      <c r="M56" s="455"/>
      <c r="N56" s="455"/>
      <c r="O56" s="150" t="s">
        <v>92</v>
      </c>
      <c r="P56" s="444">
        <v>3636.9537243216523</v>
      </c>
      <c r="Q56" s="444">
        <v>7231.726666308019</v>
      </c>
      <c r="R56" s="444">
        <v>7660.5553113333499</v>
      </c>
      <c r="S56" s="444">
        <v>5707.1962449612047</v>
      </c>
      <c r="T56" s="444">
        <v>4661.8741589811088</v>
      </c>
      <c r="U56" s="446">
        <v>3949.7193625442733</v>
      </c>
    </row>
    <row r="57" spans="1:21" ht="14.45" customHeight="1" x14ac:dyDescent="0.25">
      <c r="A57" s="463"/>
      <c r="B57" s="463"/>
      <c r="C57" s="463"/>
      <c r="D57" s="463"/>
      <c r="E57" s="442"/>
      <c r="F57" s="440"/>
      <c r="G57" s="439"/>
      <c r="H57" s="439"/>
      <c r="I57" s="440"/>
      <c r="J57" s="443"/>
      <c r="K57" s="49"/>
      <c r="L57" s="227"/>
      <c r="M57" s="455"/>
      <c r="N57" s="463"/>
      <c r="O57" s="463"/>
      <c r="P57" s="445"/>
      <c r="Q57" s="444"/>
      <c r="R57" s="444"/>
      <c r="S57" s="444"/>
      <c r="T57" s="444"/>
      <c r="U57" s="446"/>
    </row>
    <row r="58" spans="1:21" ht="14.45" customHeight="1" x14ac:dyDescent="0.25">
      <c r="A58" s="463" t="s">
        <v>2</v>
      </c>
      <c r="B58" s="463" t="s">
        <v>11</v>
      </c>
      <c r="C58" s="455" t="s">
        <v>9</v>
      </c>
      <c r="D58" s="150" t="s">
        <v>91</v>
      </c>
      <c r="E58" s="439">
        <v>70.738447806284753</v>
      </c>
      <c r="F58" s="439">
        <v>74.620794230143034</v>
      </c>
      <c r="G58" s="439">
        <v>75.843904580354348</v>
      </c>
      <c r="H58" s="439">
        <v>84.67776838208367</v>
      </c>
      <c r="I58" s="439">
        <v>87.857618097139053</v>
      </c>
      <c r="J58" s="443">
        <v>90.838530330540294</v>
      </c>
      <c r="K58" s="49"/>
      <c r="L58" s="462" t="s">
        <v>2</v>
      </c>
      <c r="M58" s="463" t="s">
        <v>11</v>
      </c>
      <c r="N58" s="455" t="s">
        <v>9</v>
      </c>
      <c r="O58" s="150" t="s">
        <v>91</v>
      </c>
      <c r="P58" s="444">
        <v>123631</v>
      </c>
      <c r="Q58" s="444">
        <v>153539</v>
      </c>
      <c r="R58" s="444">
        <v>186598</v>
      </c>
      <c r="S58" s="444">
        <v>254350</v>
      </c>
      <c r="T58" s="444">
        <v>272023</v>
      </c>
      <c r="U58" s="446">
        <v>322197</v>
      </c>
    </row>
    <row r="59" spans="1:21" ht="14.45" customHeight="1" x14ac:dyDescent="0.25">
      <c r="A59" s="463"/>
      <c r="B59" s="455"/>
      <c r="C59" s="455"/>
      <c r="D59" s="150" t="s">
        <v>92</v>
      </c>
      <c r="E59" s="439">
        <v>1.4937241030831296</v>
      </c>
      <c r="F59" s="439">
        <v>1.4239804671401575</v>
      </c>
      <c r="G59" s="439">
        <v>1.4134755978311693</v>
      </c>
      <c r="H59" s="439">
        <v>0.90200895355484512</v>
      </c>
      <c r="I59" s="439">
        <v>0.60373049624557151</v>
      </c>
      <c r="J59" s="443">
        <v>0.703451066578205</v>
      </c>
      <c r="K59" s="49"/>
      <c r="L59" s="227"/>
      <c r="M59" s="455"/>
      <c r="N59" s="455"/>
      <c r="O59" s="150" t="s">
        <v>92</v>
      </c>
      <c r="P59" s="444">
        <v>5171.152589559284</v>
      </c>
      <c r="Q59" s="444">
        <v>7964.1507506225616</v>
      </c>
      <c r="R59" s="444">
        <v>9683.5594787609898</v>
      </c>
      <c r="S59" s="444">
        <v>11303.50306412801</v>
      </c>
      <c r="T59" s="444">
        <v>6704.2953700427161</v>
      </c>
      <c r="U59" s="446">
        <v>8281.7537539842906</v>
      </c>
    </row>
    <row r="60" spans="1:21" ht="14.45" customHeight="1" x14ac:dyDescent="0.25">
      <c r="A60" s="463"/>
      <c r="B60" s="455"/>
      <c r="C60" s="455" t="s">
        <v>12</v>
      </c>
      <c r="D60" s="150" t="s">
        <v>91</v>
      </c>
      <c r="E60" s="439">
        <v>77.213207485686453</v>
      </c>
      <c r="F60" s="439">
        <v>79.852926271284602</v>
      </c>
      <c r="G60" s="439">
        <v>82.879016460659116</v>
      </c>
      <c r="H60" s="439">
        <v>89.410038571833965</v>
      </c>
      <c r="I60" s="439">
        <v>91.284219205900385</v>
      </c>
      <c r="J60" s="443">
        <v>93.62001620245843</v>
      </c>
      <c r="K60" s="49"/>
      <c r="L60" s="227"/>
      <c r="M60" s="455"/>
      <c r="N60" s="455" t="s">
        <v>12</v>
      </c>
      <c r="O60" s="150" t="s">
        <v>91</v>
      </c>
      <c r="P60" s="444">
        <v>2772324</v>
      </c>
      <c r="Q60" s="444">
        <v>3088379</v>
      </c>
      <c r="R60" s="444">
        <v>3379677</v>
      </c>
      <c r="S60" s="444">
        <v>3831213</v>
      </c>
      <c r="T60" s="444">
        <v>4047430</v>
      </c>
      <c r="U60" s="446">
        <v>4402940</v>
      </c>
    </row>
    <row r="61" spans="1:21" ht="14.45" customHeight="1" x14ac:dyDescent="0.25">
      <c r="A61" s="463"/>
      <c r="B61" s="455"/>
      <c r="C61" s="455"/>
      <c r="D61" s="150" t="s">
        <v>92</v>
      </c>
      <c r="E61" s="439">
        <v>0.44219992577252937</v>
      </c>
      <c r="F61" s="439">
        <v>0.40055408402742698</v>
      </c>
      <c r="G61" s="439">
        <v>0.42418050282652675</v>
      </c>
      <c r="H61" s="439">
        <v>0.28416992382328438</v>
      </c>
      <c r="I61" s="439">
        <v>0.21671423186770708</v>
      </c>
      <c r="J61" s="443">
        <v>0.1825459036984283</v>
      </c>
      <c r="K61" s="49"/>
      <c r="L61" s="227"/>
      <c r="M61" s="455"/>
      <c r="N61" s="455"/>
      <c r="O61" s="150" t="s">
        <v>92</v>
      </c>
      <c r="P61" s="444">
        <v>31594.143596166014</v>
      </c>
      <c r="Q61" s="444">
        <v>34771.090124355142</v>
      </c>
      <c r="R61" s="444">
        <v>99459.582136147306</v>
      </c>
      <c r="S61" s="444">
        <v>77442.08870735472</v>
      </c>
      <c r="T61" s="444">
        <v>46982.801457672089</v>
      </c>
      <c r="U61" s="446">
        <v>49726.844246302782</v>
      </c>
    </row>
    <row r="62" spans="1:21" ht="14.45" customHeight="1" x14ac:dyDescent="0.25">
      <c r="A62" s="463"/>
      <c r="B62" s="455"/>
      <c r="C62" s="455" t="s">
        <v>39</v>
      </c>
      <c r="D62" s="150" t="s">
        <v>91</v>
      </c>
      <c r="E62" s="439">
        <v>75.059760956175296</v>
      </c>
      <c r="F62" s="440"/>
      <c r="G62" s="440"/>
      <c r="H62" s="439">
        <v>77.337077337077346</v>
      </c>
      <c r="I62" s="439"/>
      <c r="J62" s="443">
        <v>97.837837837837839</v>
      </c>
      <c r="K62" s="49"/>
      <c r="L62" s="227"/>
      <c r="M62" s="455"/>
      <c r="N62" s="455" t="s">
        <v>39</v>
      </c>
      <c r="O62" s="150" t="s">
        <v>91</v>
      </c>
      <c r="P62" s="444">
        <v>1884</v>
      </c>
      <c r="Q62" s="444"/>
      <c r="R62" s="444"/>
      <c r="S62" s="444">
        <v>6610</v>
      </c>
      <c r="T62" s="444">
        <v>617</v>
      </c>
      <c r="U62" s="446">
        <v>3258</v>
      </c>
    </row>
    <row r="63" spans="1:21" ht="14.45" customHeight="1" x14ac:dyDescent="0.25">
      <c r="A63" s="463"/>
      <c r="B63" s="455"/>
      <c r="C63" s="455"/>
      <c r="D63" s="150" t="s">
        <v>92</v>
      </c>
      <c r="E63" s="439">
        <v>12.67456110271678</v>
      </c>
      <c r="F63" s="440"/>
      <c r="G63" s="440"/>
      <c r="H63" s="439">
        <v>11.243272875239761</v>
      </c>
      <c r="I63" s="439"/>
      <c r="J63" s="443">
        <v>2.1670105025040622</v>
      </c>
      <c r="K63" s="49"/>
      <c r="L63" s="227"/>
      <c r="M63" s="455"/>
      <c r="N63" s="455"/>
      <c r="O63" s="150" t="s">
        <v>92</v>
      </c>
      <c r="P63" s="444">
        <v>699.2367267242189</v>
      </c>
      <c r="Q63" s="444"/>
      <c r="R63" s="444"/>
      <c r="S63" s="444">
        <v>1395.3020787077044</v>
      </c>
      <c r="T63" s="444">
        <v>338.94689849591487</v>
      </c>
      <c r="U63" s="446">
        <v>723.96292098712013</v>
      </c>
    </row>
    <row r="64" spans="1:21" ht="14.45" customHeight="1" x14ac:dyDescent="0.25">
      <c r="A64" s="463"/>
      <c r="B64" s="455"/>
      <c r="C64" s="455" t="s">
        <v>3</v>
      </c>
      <c r="D64" s="150" t="s">
        <v>91</v>
      </c>
      <c r="E64" s="439">
        <v>76.911433607386456</v>
      </c>
      <c r="F64" s="439">
        <v>79.588632727467342</v>
      </c>
      <c r="G64" s="439">
        <v>82.478717575654969</v>
      </c>
      <c r="H64" s="439">
        <v>89.078156247190577</v>
      </c>
      <c r="I64" s="439">
        <v>91.061720296654045</v>
      </c>
      <c r="J64" s="443">
        <v>93.42785593079013</v>
      </c>
      <c r="K64" s="49"/>
      <c r="L64" s="227"/>
      <c r="M64" s="455"/>
      <c r="N64" s="455" t="s">
        <v>3</v>
      </c>
      <c r="O64" s="150" t="s">
        <v>91</v>
      </c>
      <c r="P64" s="444">
        <v>2897839</v>
      </c>
      <c r="Q64" s="444">
        <v>3241918</v>
      </c>
      <c r="R64" s="444">
        <v>3566275</v>
      </c>
      <c r="S64" s="444">
        <v>4092173</v>
      </c>
      <c r="T64" s="444">
        <v>4320070</v>
      </c>
      <c r="U64" s="446">
        <v>4728395</v>
      </c>
    </row>
    <row r="65" spans="1:21" ht="14.45" customHeight="1" x14ac:dyDescent="0.25">
      <c r="A65" s="463"/>
      <c r="B65" s="455"/>
      <c r="C65" s="455"/>
      <c r="D65" s="150" t="s">
        <v>92</v>
      </c>
      <c r="E65" s="439">
        <v>0.44328149878296169</v>
      </c>
      <c r="F65" s="439">
        <v>0.40153471580724032</v>
      </c>
      <c r="G65" s="439">
        <v>0.4097152283143452</v>
      </c>
      <c r="H65" s="439">
        <v>0.2777256912278448</v>
      </c>
      <c r="I65" s="439">
        <v>0.21272409457365218</v>
      </c>
      <c r="J65" s="443">
        <v>0.1778603411135308</v>
      </c>
      <c r="K65" s="49"/>
      <c r="L65" s="227"/>
      <c r="M65" s="455"/>
      <c r="N65" s="455"/>
      <c r="O65" s="150" t="s">
        <v>92</v>
      </c>
      <c r="P65" s="444">
        <v>31747.441306573332</v>
      </c>
      <c r="Q65" s="444">
        <v>36223.081805518807</v>
      </c>
      <c r="R65" s="444">
        <v>102012.0820785479</v>
      </c>
      <c r="S65" s="444">
        <v>82692.807810424085</v>
      </c>
      <c r="T65" s="444">
        <v>48828.52196231675</v>
      </c>
      <c r="U65" s="446">
        <v>52076.413448684427</v>
      </c>
    </row>
    <row r="66" spans="1:21" ht="14.45" customHeight="1" x14ac:dyDescent="0.25">
      <c r="A66" s="463"/>
      <c r="B66" s="463" t="s">
        <v>4</v>
      </c>
      <c r="C66" s="455" t="s">
        <v>9</v>
      </c>
      <c r="D66" s="150" t="s">
        <v>91</v>
      </c>
      <c r="E66" s="439">
        <v>36.437124996861897</v>
      </c>
      <c r="F66" s="439">
        <v>44.046323484117366</v>
      </c>
      <c r="G66" s="439">
        <v>49.724872532687165</v>
      </c>
      <c r="H66" s="439">
        <v>63.943634475965673</v>
      </c>
      <c r="I66" s="439">
        <v>71.58949601345914</v>
      </c>
      <c r="J66" s="443">
        <v>77.453587535533558</v>
      </c>
      <c r="K66" s="49"/>
      <c r="L66" s="227"/>
      <c r="M66" s="463" t="s">
        <v>4</v>
      </c>
      <c r="N66" s="455" t="s">
        <v>9</v>
      </c>
      <c r="O66" s="150" t="s">
        <v>91</v>
      </c>
      <c r="P66" s="444">
        <v>29028</v>
      </c>
      <c r="Q66" s="444">
        <v>42902</v>
      </c>
      <c r="R66" s="444">
        <v>49250</v>
      </c>
      <c r="S66" s="444">
        <v>72060</v>
      </c>
      <c r="T66" s="444">
        <v>78296</v>
      </c>
      <c r="U66" s="446">
        <v>92911</v>
      </c>
    </row>
    <row r="67" spans="1:21" ht="14.45" customHeight="1" x14ac:dyDescent="0.25">
      <c r="A67" s="463"/>
      <c r="B67" s="463"/>
      <c r="C67" s="455"/>
      <c r="D67" s="150" t="s">
        <v>92</v>
      </c>
      <c r="E67" s="439">
        <v>1.4408938306454919</v>
      </c>
      <c r="F67" s="439">
        <v>1.1862096377851357</v>
      </c>
      <c r="G67" s="439">
        <v>1.5489898092057728</v>
      </c>
      <c r="H67" s="439">
        <v>1.4170792487205095</v>
      </c>
      <c r="I67" s="439">
        <v>1.3178399412214052</v>
      </c>
      <c r="J67" s="443">
        <v>1.3164215324380055</v>
      </c>
      <c r="K67" s="49"/>
      <c r="L67" s="227"/>
      <c r="M67" s="455"/>
      <c r="N67" s="455"/>
      <c r="O67" s="150" t="s">
        <v>92</v>
      </c>
      <c r="P67" s="444">
        <v>1467.3387318435559</v>
      </c>
      <c r="Q67" s="444">
        <v>1816.7370351159532</v>
      </c>
      <c r="R67" s="444">
        <v>3062.8649687514517</v>
      </c>
      <c r="S67" s="444">
        <v>3569.0702580541065</v>
      </c>
      <c r="T67" s="444">
        <v>3882.6753576347178</v>
      </c>
      <c r="U67" s="446">
        <v>4637.8225355686654</v>
      </c>
    </row>
    <row r="68" spans="1:21" ht="14.45" customHeight="1" x14ac:dyDescent="0.25">
      <c r="A68" s="463"/>
      <c r="B68" s="463"/>
      <c r="C68" s="455" t="s">
        <v>12</v>
      </c>
      <c r="D68" s="150" t="s">
        <v>91</v>
      </c>
      <c r="E68" s="439">
        <v>53.232456830730669</v>
      </c>
      <c r="F68" s="439">
        <v>62.427804058320135</v>
      </c>
      <c r="G68" s="439">
        <v>67.948717948717956</v>
      </c>
      <c r="H68" s="439">
        <v>76.743233244034116</v>
      </c>
      <c r="I68" s="439">
        <v>81.289813021175419</v>
      </c>
      <c r="J68" s="443">
        <v>86.935782452405746</v>
      </c>
      <c r="K68" s="49"/>
      <c r="L68" s="227"/>
      <c r="M68" s="455"/>
      <c r="N68" s="455" t="s">
        <v>12</v>
      </c>
      <c r="O68" s="150" t="s">
        <v>91</v>
      </c>
      <c r="P68" s="444">
        <v>260402</v>
      </c>
      <c r="Q68" s="444">
        <v>321344</v>
      </c>
      <c r="R68" s="444">
        <v>369622</v>
      </c>
      <c r="S68" s="444">
        <v>434567</v>
      </c>
      <c r="T68" s="444">
        <v>488881</v>
      </c>
      <c r="U68" s="446">
        <v>532546</v>
      </c>
    </row>
    <row r="69" spans="1:21" ht="14.45" customHeight="1" x14ac:dyDescent="0.25">
      <c r="A69" s="463"/>
      <c r="B69" s="463"/>
      <c r="C69" s="455"/>
      <c r="D69" s="150" t="s">
        <v>92</v>
      </c>
      <c r="E69" s="439">
        <v>0.57490174174855768</v>
      </c>
      <c r="F69" s="439">
        <v>0.95858902691900072</v>
      </c>
      <c r="G69" s="439">
        <v>0.77458761849402247</v>
      </c>
      <c r="H69" s="439">
        <v>0.69867898725687771</v>
      </c>
      <c r="I69" s="439">
        <v>0.50825480920813848</v>
      </c>
      <c r="J69" s="443">
        <v>0.46901593525553409</v>
      </c>
      <c r="K69" s="49"/>
      <c r="L69" s="227"/>
      <c r="M69" s="455"/>
      <c r="N69" s="455"/>
      <c r="O69" s="150" t="s">
        <v>92</v>
      </c>
      <c r="P69" s="444">
        <v>4595.6858844369135</v>
      </c>
      <c r="Q69" s="444">
        <v>14986.167147612845</v>
      </c>
      <c r="R69" s="444">
        <v>12820.525397693798</v>
      </c>
      <c r="S69" s="444">
        <v>13139.041324936299</v>
      </c>
      <c r="T69" s="444">
        <v>13667.675015233539</v>
      </c>
      <c r="U69" s="446">
        <v>17243.369156342527</v>
      </c>
    </row>
    <row r="70" spans="1:21" ht="14.45" customHeight="1" x14ac:dyDescent="0.25">
      <c r="A70" s="463"/>
      <c r="B70" s="463"/>
      <c r="C70" s="455" t="s">
        <v>39</v>
      </c>
      <c r="D70" s="150" t="s">
        <v>91</v>
      </c>
      <c r="E70" s="439">
        <v>82.608695652173907</v>
      </c>
      <c r="F70" s="439"/>
      <c r="G70" s="439"/>
      <c r="H70" s="439">
        <v>65.660770031217481</v>
      </c>
      <c r="I70" s="439"/>
      <c r="J70" s="443">
        <v>65.461121157323689</v>
      </c>
      <c r="K70" s="49"/>
      <c r="L70" s="227"/>
      <c r="M70" s="455"/>
      <c r="N70" s="455" t="s">
        <v>39</v>
      </c>
      <c r="O70" s="150" t="s">
        <v>91</v>
      </c>
      <c r="P70" s="444">
        <v>380</v>
      </c>
      <c r="Q70" s="444"/>
      <c r="R70" s="444"/>
      <c r="S70" s="444">
        <v>631</v>
      </c>
      <c r="T70" s="444">
        <v>29</v>
      </c>
      <c r="U70" s="446">
        <v>362</v>
      </c>
    </row>
    <row r="71" spans="1:21" ht="14.45" customHeight="1" x14ac:dyDescent="0.25">
      <c r="A71" s="463"/>
      <c r="B71" s="463"/>
      <c r="C71" s="455"/>
      <c r="D71" s="150" t="s">
        <v>92</v>
      </c>
      <c r="E71" s="439">
        <v>11.971720877315951</v>
      </c>
      <c r="F71" s="439"/>
      <c r="G71" s="439"/>
      <c r="H71" s="439">
        <v>14.489668779548387</v>
      </c>
      <c r="I71" s="439"/>
      <c r="J71" s="443">
        <v>25.000084025301323</v>
      </c>
      <c r="K71" s="49"/>
      <c r="L71" s="227"/>
      <c r="M71" s="455"/>
      <c r="N71" s="455"/>
      <c r="O71" s="150" t="s">
        <v>92</v>
      </c>
      <c r="P71" s="444">
        <v>138.65064009949612</v>
      </c>
      <c r="Q71" s="444"/>
      <c r="R71" s="444"/>
      <c r="S71" s="444">
        <v>229.91955114778733</v>
      </c>
      <c r="T71" s="444">
        <v>23.769728648009426</v>
      </c>
      <c r="U71" s="446">
        <v>170.80983578236939</v>
      </c>
    </row>
    <row r="72" spans="1:21" ht="14.45" customHeight="1" x14ac:dyDescent="0.25">
      <c r="A72" s="463"/>
      <c r="B72" s="463"/>
      <c r="C72" s="455" t="s">
        <v>3</v>
      </c>
      <c r="D72" s="150" t="s">
        <v>91</v>
      </c>
      <c r="E72" s="439">
        <v>50.905929159238013</v>
      </c>
      <c r="F72" s="439">
        <v>59.503027867489344</v>
      </c>
      <c r="G72" s="439">
        <v>65.141668105197837</v>
      </c>
      <c r="H72" s="439">
        <v>74.606090467190754</v>
      </c>
      <c r="I72" s="439">
        <v>79.798030956581428</v>
      </c>
      <c r="J72" s="443">
        <v>85.367979658538445</v>
      </c>
      <c r="K72" s="49"/>
      <c r="L72" s="227"/>
      <c r="M72" s="455"/>
      <c r="N72" s="455" t="s">
        <v>3</v>
      </c>
      <c r="O72" s="150" t="s">
        <v>91</v>
      </c>
      <c r="P72" s="444">
        <v>569305</v>
      </c>
      <c r="Q72" s="444">
        <v>612147</v>
      </c>
      <c r="R72" s="444">
        <v>643017</v>
      </c>
      <c r="S72" s="444">
        <v>679915</v>
      </c>
      <c r="T72" s="444">
        <v>710802</v>
      </c>
      <c r="U72" s="446">
        <v>733084</v>
      </c>
    </row>
    <row r="73" spans="1:21" ht="14.45" customHeight="1" x14ac:dyDescent="0.25">
      <c r="A73" s="463"/>
      <c r="B73" s="463"/>
      <c r="C73" s="455"/>
      <c r="D73" s="150" t="s">
        <v>92</v>
      </c>
      <c r="E73" s="439">
        <v>0.52731720267102677</v>
      </c>
      <c r="F73" s="439">
        <v>0.8799454200385245</v>
      </c>
      <c r="G73" s="439">
        <v>0.7704884706567825</v>
      </c>
      <c r="H73" s="439">
        <v>0.6630473312242372</v>
      </c>
      <c r="I73" s="439">
        <v>0.50468160065387646</v>
      </c>
      <c r="J73" s="443">
        <v>0.4621403289173644</v>
      </c>
      <c r="K73" s="49"/>
      <c r="L73" s="227"/>
      <c r="M73" s="455"/>
      <c r="N73" s="455"/>
      <c r="O73" s="150" t="s">
        <v>92</v>
      </c>
      <c r="P73" s="444">
        <v>5657.699501003106</v>
      </c>
      <c r="Q73" s="444">
        <v>19778.874700644861</v>
      </c>
      <c r="R73" s="444">
        <v>18263.494674795391</v>
      </c>
      <c r="S73" s="444">
        <v>16876.775626272283</v>
      </c>
      <c r="T73" s="444">
        <v>17206.263183652514</v>
      </c>
      <c r="U73" s="446">
        <v>19831.927897422665</v>
      </c>
    </row>
    <row r="74" spans="1:21" ht="14.45" customHeight="1" x14ac:dyDescent="0.25">
      <c r="A74" s="463"/>
      <c r="B74" s="463"/>
      <c r="C74" s="463"/>
      <c r="D74" s="463"/>
      <c r="E74" s="442"/>
      <c r="F74" s="440"/>
      <c r="G74" s="439"/>
      <c r="H74" s="439"/>
      <c r="I74" s="440"/>
      <c r="J74" s="443"/>
      <c r="K74" s="49"/>
      <c r="L74" s="227"/>
      <c r="M74" s="455"/>
      <c r="N74" s="463"/>
      <c r="O74" s="463"/>
      <c r="P74" s="445"/>
      <c r="Q74" s="444"/>
      <c r="R74" s="444"/>
      <c r="S74" s="444"/>
      <c r="T74" s="444"/>
      <c r="U74" s="446"/>
    </row>
    <row r="75" spans="1:21" ht="14.45" customHeight="1" x14ac:dyDescent="0.25">
      <c r="A75" s="463" t="s">
        <v>3</v>
      </c>
      <c r="B75" s="463" t="s">
        <v>11</v>
      </c>
      <c r="C75" s="455" t="s">
        <v>9</v>
      </c>
      <c r="D75" s="150" t="s">
        <v>91</v>
      </c>
      <c r="E75" s="439">
        <v>100</v>
      </c>
      <c r="F75" s="439">
        <v>100</v>
      </c>
      <c r="G75" s="439">
        <v>100</v>
      </c>
      <c r="H75" s="439">
        <v>100</v>
      </c>
      <c r="I75" s="439">
        <v>100</v>
      </c>
      <c r="J75" s="443">
        <v>100</v>
      </c>
      <c r="K75" s="49"/>
      <c r="L75" s="462" t="s">
        <v>3</v>
      </c>
      <c r="M75" s="463" t="s">
        <v>11</v>
      </c>
      <c r="N75" s="455" t="s">
        <v>9</v>
      </c>
      <c r="O75" s="150" t="s">
        <v>91</v>
      </c>
      <c r="P75" s="444">
        <v>123631</v>
      </c>
      <c r="Q75" s="444">
        <v>153539</v>
      </c>
      <c r="R75" s="444">
        <v>186598</v>
      </c>
      <c r="S75" s="444">
        <v>254350</v>
      </c>
      <c r="T75" s="444">
        <v>272023</v>
      </c>
      <c r="U75" s="446">
        <v>322197</v>
      </c>
    </row>
    <row r="76" spans="1:21" ht="14.45" customHeight="1" x14ac:dyDescent="0.25">
      <c r="A76" s="463"/>
      <c r="B76" s="455"/>
      <c r="C76" s="455"/>
      <c r="D76" s="150" t="s">
        <v>92</v>
      </c>
      <c r="E76" s="439">
        <v>0</v>
      </c>
      <c r="F76" s="439">
        <v>0</v>
      </c>
      <c r="G76" s="439">
        <v>0</v>
      </c>
      <c r="H76" s="439">
        <v>0</v>
      </c>
      <c r="I76" s="439">
        <v>0</v>
      </c>
      <c r="J76" s="443">
        <v>0</v>
      </c>
      <c r="K76" s="49"/>
      <c r="L76" s="227"/>
      <c r="M76" s="455"/>
      <c r="N76" s="455"/>
      <c r="O76" s="150" t="s">
        <v>92</v>
      </c>
      <c r="P76" s="444">
        <v>5171.152589559284</v>
      </c>
      <c r="Q76" s="444">
        <v>7964.1507506225616</v>
      </c>
      <c r="R76" s="444">
        <v>9683.5594787609898</v>
      </c>
      <c r="S76" s="444">
        <v>11303.50306412801</v>
      </c>
      <c r="T76" s="444">
        <v>6704.2953700427161</v>
      </c>
      <c r="U76" s="446">
        <v>8281.7537539842906</v>
      </c>
    </row>
    <row r="77" spans="1:21" ht="14.45" customHeight="1" x14ac:dyDescent="0.25">
      <c r="A77" s="463"/>
      <c r="B77" s="455"/>
      <c r="C77" s="455" t="s">
        <v>12</v>
      </c>
      <c r="D77" s="150" t="s">
        <v>91</v>
      </c>
      <c r="E77" s="439">
        <v>100</v>
      </c>
      <c r="F77" s="439">
        <v>100</v>
      </c>
      <c r="G77" s="439">
        <v>100</v>
      </c>
      <c r="H77" s="439">
        <v>100</v>
      </c>
      <c r="I77" s="439">
        <v>100</v>
      </c>
      <c r="J77" s="443">
        <v>100</v>
      </c>
      <c r="K77" s="49"/>
      <c r="L77" s="227"/>
      <c r="M77" s="455"/>
      <c r="N77" s="455" t="s">
        <v>12</v>
      </c>
      <c r="O77" s="150" t="s">
        <v>91</v>
      </c>
      <c r="P77" s="444">
        <v>2772324</v>
      </c>
      <c r="Q77" s="444">
        <v>3088379</v>
      </c>
      <c r="R77" s="444">
        <v>3379677</v>
      </c>
      <c r="S77" s="444">
        <v>3831213</v>
      </c>
      <c r="T77" s="444">
        <v>4047430</v>
      </c>
      <c r="U77" s="446">
        <v>4402940</v>
      </c>
    </row>
    <row r="78" spans="1:21" ht="14.45" customHeight="1" x14ac:dyDescent="0.25">
      <c r="A78" s="463"/>
      <c r="B78" s="455"/>
      <c r="C78" s="455"/>
      <c r="D78" s="150" t="s">
        <v>92</v>
      </c>
      <c r="E78" s="439">
        <v>0</v>
      </c>
      <c r="F78" s="439">
        <v>0</v>
      </c>
      <c r="G78" s="439">
        <v>0</v>
      </c>
      <c r="H78" s="439">
        <v>0</v>
      </c>
      <c r="I78" s="439">
        <v>0</v>
      </c>
      <c r="J78" s="443">
        <v>0</v>
      </c>
      <c r="K78" s="49"/>
      <c r="L78" s="227"/>
      <c r="M78" s="455"/>
      <c r="N78" s="455"/>
      <c r="O78" s="150" t="s">
        <v>92</v>
      </c>
      <c r="P78" s="444">
        <v>31594.143596166014</v>
      </c>
      <c r="Q78" s="444">
        <v>34771.090124355142</v>
      </c>
      <c r="R78" s="444">
        <v>99459.582136147306</v>
      </c>
      <c r="S78" s="444">
        <v>77442.08870735472</v>
      </c>
      <c r="T78" s="444">
        <v>46982.801457672089</v>
      </c>
      <c r="U78" s="446">
        <v>49726.844246302782</v>
      </c>
    </row>
    <row r="79" spans="1:21" ht="14.45" customHeight="1" x14ac:dyDescent="0.25">
      <c r="A79" s="463"/>
      <c r="B79" s="455"/>
      <c r="C79" s="455" t="s">
        <v>39</v>
      </c>
      <c r="D79" s="150" t="s">
        <v>91</v>
      </c>
      <c r="E79" s="439">
        <v>100</v>
      </c>
      <c r="F79" s="440" t="s">
        <v>335</v>
      </c>
      <c r="G79" s="440" t="s">
        <v>335</v>
      </c>
      <c r="H79" s="439">
        <v>100</v>
      </c>
      <c r="I79" s="439">
        <v>100</v>
      </c>
      <c r="J79" s="443">
        <v>100</v>
      </c>
      <c r="K79" s="49"/>
      <c r="L79" s="227"/>
      <c r="M79" s="455"/>
      <c r="N79" s="455" t="s">
        <v>39</v>
      </c>
      <c r="O79" s="150" t="s">
        <v>91</v>
      </c>
      <c r="P79" s="444">
        <v>1884</v>
      </c>
      <c r="Q79" s="444"/>
      <c r="R79" s="444"/>
      <c r="S79" s="444">
        <v>6610</v>
      </c>
      <c r="T79" s="444">
        <v>617</v>
      </c>
      <c r="U79" s="446">
        <v>3258</v>
      </c>
    </row>
    <row r="80" spans="1:21" ht="14.45" customHeight="1" x14ac:dyDescent="0.25">
      <c r="A80" s="463"/>
      <c r="B80" s="455"/>
      <c r="C80" s="455"/>
      <c r="D80" s="150" t="s">
        <v>92</v>
      </c>
      <c r="E80" s="439">
        <v>0</v>
      </c>
      <c r="F80" s="440" t="s">
        <v>335</v>
      </c>
      <c r="G80" s="440" t="s">
        <v>335</v>
      </c>
      <c r="H80" s="439">
        <v>0</v>
      </c>
      <c r="I80" s="439">
        <v>0</v>
      </c>
      <c r="J80" s="443">
        <v>0</v>
      </c>
      <c r="K80" s="49"/>
      <c r="L80" s="227"/>
      <c r="M80" s="455"/>
      <c r="N80" s="455"/>
      <c r="O80" s="150" t="s">
        <v>92</v>
      </c>
      <c r="P80" s="444">
        <v>699.2367267242189</v>
      </c>
      <c r="Q80" s="444"/>
      <c r="R80" s="444"/>
      <c r="S80" s="444">
        <v>1395.3020787077044</v>
      </c>
      <c r="T80" s="444">
        <v>338.94689849591487</v>
      </c>
      <c r="U80" s="446">
        <v>723.96292098712013</v>
      </c>
    </row>
    <row r="81" spans="1:21" ht="14.45" customHeight="1" x14ac:dyDescent="0.25">
      <c r="A81" s="463"/>
      <c r="B81" s="455"/>
      <c r="C81" s="455" t="s">
        <v>3</v>
      </c>
      <c r="D81" s="150" t="s">
        <v>91</v>
      </c>
      <c r="E81" s="439">
        <v>100</v>
      </c>
      <c r="F81" s="439">
        <v>100</v>
      </c>
      <c r="G81" s="439">
        <v>100</v>
      </c>
      <c r="H81" s="439">
        <v>100</v>
      </c>
      <c r="I81" s="439">
        <v>100</v>
      </c>
      <c r="J81" s="443">
        <v>100</v>
      </c>
      <c r="K81" s="49"/>
      <c r="L81" s="227"/>
      <c r="M81" s="455"/>
      <c r="N81" s="455" t="s">
        <v>3</v>
      </c>
      <c r="O81" s="150" t="s">
        <v>91</v>
      </c>
      <c r="P81" s="444">
        <v>3767761</v>
      </c>
      <c r="Q81" s="444">
        <v>4073343</v>
      </c>
      <c r="R81" s="444">
        <v>4323873</v>
      </c>
      <c r="S81" s="444">
        <v>4593913</v>
      </c>
      <c r="T81" s="444">
        <v>4744112</v>
      </c>
      <c r="U81" s="446">
        <v>5061012</v>
      </c>
    </row>
    <row r="82" spans="1:21" ht="14.45" customHeight="1" x14ac:dyDescent="0.25">
      <c r="A82" s="463"/>
      <c r="B82" s="455"/>
      <c r="C82" s="455"/>
      <c r="D82" s="150" t="s">
        <v>92</v>
      </c>
      <c r="E82" s="439">
        <v>0</v>
      </c>
      <c r="F82" s="439">
        <v>0</v>
      </c>
      <c r="G82" s="439">
        <v>0</v>
      </c>
      <c r="H82" s="439">
        <v>0</v>
      </c>
      <c r="I82" s="439">
        <v>0</v>
      </c>
      <c r="J82" s="443">
        <v>0</v>
      </c>
      <c r="K82" s="49"/>
      <c r="L82" s="227"/>
      <c r="M82" s="455"/>
      <c r="N82" s="455"/>
      <c r="O82" s="150" t="s">
        <v>92</v>
      </c>
      <c r="P82" s="444">
        <v>33742.86937470561</v>
      </c>
      <c r="Q82" s="444">
        <v>37585.823368555983</v>
      </c>
      <c r="R82" s="444">
        <v>121932.08787478872</v>
      </c>
      <c r="S82" s="444">
        <v>87864.548594901615</v>
      </c>
      <c r="T82" s="444">
        <v>52118.847304377494</v>
      </c>
      <c r="U82" s="446">
        <v>54174.426859149273</v>
      </c>
    </row>
    <row r="83" spans="1:21" ht="14.45" customHeight="1" x14ac:dyDescent="0.25">
      <c r="A83" s="463"/>
      <c r="B83" s="463" t="s">
        <v>4</v>
      </c>
      <c r="C83" s="455" t="s">
        <v>9</v>
      </c>
      <c r="D83" s="150" t="s">
        <v>91</v>
      </c>
      <c r="E83" s="439">
        <v>100</v>
      </c>
      <c r="F83" s="439">
        <v>100</v>
      </c>
      <c r="G83" s="439">
        <v>100</v>
      </c>
      <c r="H83" s="439">
        <v>100</v>
      </c>
      <c r="I83" s="439">
        <v>100</v>
      </c>
      <c r="J83" s="443">
        <v>100</v>
      </c>
      <c r="K83" s="49"/>
      <c r="L83" s="227"/>
      <c r="M83" s="463" t="s">
        <v>4</v>
      </c>
      <c r="N83" s="455" t="s">
        <v>9</v>
      </c>
      <c r="O83" s="150" t="s">
        <v>91</v>
      </c>
      <c r="P83" s="444">
        <v>29028</v>
      </c>
      <c r="Q83" s="444">
        <v>42902</v>
      </c>
      <c r="R83" s="444">
        <v>49250</v>
      </c>
      <c r="S83" s="444">
        <v>72060</v>
      </c>
      <c r="T83" s="444">
        <v>78296</v>
      </c>
      <c r="U83" s="446">
        <v>92911</v>
      </c>
    </row>
    <row r="84" spans="1:21" ht="14.45" customHeight="1" x14ac:dyDescent="0.25">
      <c r="A84" s="463"/>
      <c r="B84" s="463"/>
      <c r="C84" s="455"/>
      <c r="D84" s="150" t="s">
        <v>92</v>
      </c>
      <c r="E84" s="439">
        <v>0</v>
      </c>
      <c r="F84" s="439">
        <v>0</v>
      </c>
      <c r="G84" s="439">
        <v>0</v>
      </c>
      <c r="H84" s="439">
        <v>0</v>
      </c>
      <c r="I84" s="439">
        <v>0</v>
      </c>
      <c r="J84" s="443">
        <v>0</v>
      </c>
      <c r="K84" s="49"/>
      <c r="L84" s="227"/>
      <c r="M84" s="455"/>
      <c r="N84" s="455"/>
      <c r="O84" s="150" t="s">
        <v>92</v>
      </c>
      <c r="P84" s="444">
        <v>1467.3387318435559</v>
      </c>
      <c r="Q84" s="444">
        <v>1816.7370351159532</v>
      </c>
      <c r="R84" s="444">
        <v>3062.8649687514517</v>
      </c>
      <c r="S84" s="444">
        <v>3569.0702580541065</v>
      </c>
      <c r="T84" s="444">
        <v>3882.6753576347178</v>
      </c>
      <c r="U84" s="446">
        <v>4637.8225355686654</v>
      </c>
    </row>
    <row r="85" spans="1:21" ht="14.45" customHeight="1" x14ac:dyDescent="0.25">
      <c r="A85" s="463"/>
      <c r="B85" s="463"/>
      <c r="C85" s="455" t="s">
        <v>12</v>
      </c>
      <c r="D85" s="150" t="s">
        <v>91</v>
      </c>
      <c r="E85" s="439">
        <v>100</v>
      </c>
      <c r="F85" s="439">
        <v>100</v>
      </c>
      <c r="G85" s="439">
        <v>100</v>
      </c>
      <c r="H85" s="439">
        <v>100</v>
      </c>
      <c r="I85" s="439">
        <v>100</v>
      </c>
      <c r="J85" s="443">
        <v>100</v>
      </c>
      <c r="K85" s="49"/>
      <c r="L85" s="227"/>
      <c r="M85" s="455"/>
      <c r="N85" s="455" t="s">
        <v>12</v>
      </c>
      <c r="O85" s="150" t="s">
        <v>91</v>
      </c>
      <c r="P85" s="444">
        <v>260402</v>
      </c>
      <c r="Q85" s="444">
        <v>321344</v>
      </c>
      <c r="R85" s="444">
        <v>369622</v>
      </c>
      <c r="S85" s="444">
        <v>434567</v>
      </c>
      <c r="T85" s="444">
        <v>488881</v>
      </c>
      <c r="U85" s="446">
        <v>532546</v>
      </c>
    </row>
    <row r="86" spans="1:21" ht="14.45" customHeight="1" x14ac:dyDescent="0.25">
      <c r="A86" s="463"/>
      <c r="B86" s="463"/>
      <c r="C86" s="455"/>
      <c r="D86" s="150" t="s">
        <v>92</v>
      </c>
      <c r="E86" s="439">
        <v>0</v>
      </c>
      <c r="F86" s="439">
        <v>0</v>
      </c>
      <c r="G86" s="439">
        <v>0</v>
      </c>
      <c r="H86" s="439">
        <v>0</v>
      </c>
      <c r="I86" s="439">
        <v>0</v>
      </c>
      <c r="J86" s="443">
        <v>0</v>
      </c>
      <c r="K86" s="49"/>
      <c r="L86" s="227"/>
      <c r="M86" s="455"/>
      <c r="N86" s="455"/>
      <c r="O86" s="150" t="s">
        <v>92</v>
      </c>
      <c r="P86" s="444">
        <v>4595.6858844369135</v>
      </c>
      <c r="Q86" s="444">
        <v>14986.167147612845</v>
      </c>
      <c r="R86" s="444">
        <v>12820.525397693798</v>
      </c>
      <c r="S86" s="444">
        <v>13139.041324936299</v>
      </c>
      <c r="T86" s="444">
        <v>13667.675015233539</v>
      </c>
      <c r="U86" s="446">
        <v>17243.369156342527</v>
      </c>
    </row>
    <row r="87" spans="1:21" ht="14.45" customHeight="1" x14ac:dyDescent="0.25">
      <c r="A87" s="463"/>
      <c r="B87" s="463"/>
      <c r="C87" s="455" t="s">
        <v>39</v>
      </c>
      <c r="D87" s="150" t="s">
        <v>91</v>
      </c>
      <c r="E87" s="439">
        <v>100</v>
      </c>
      <c r="F87" s="440" t="s">
        <v>335</v>
      </c>
      <c r="G87" s="440" t="s">
        <v>335</v>
      </c>
      <c r="H87" s="439">
        <v>100</v>
      </c>
      <c r="I87" s="439">
        <v>100</v>
      </c>
      <c r="J87" s="443">
        <v>100</v>
      </c>
      <c r="K87" s="49"/>
      <c r="L87" s="227"/>
      <c r="M87" s="455"/>
      <c r="N87" s="455" t="s">
        <v>39</v>
      </c>
      <c r="O87" s="150" t="s">
        <v>91</v>
      </c>
      <c r="P87" s="444">
        <v>380</v>
      </c>
      <c r="Q87" s="444"/>
      <c r="R87" s="444"/>
      <c r="S87" s="444">
        <v>631</v>
      </c>
      <c r="T87" s="444">
        <v>29</v>
      </c>
      <c r="U87" s="446">
        <v>362</v>
      </c>
    </row>
    <row r="88" spans="1:21" ht="14.45" customHeight="1" x14ac:dyDescent="0.25">
      <c r="A88" s="463"/>
      <c r="B88" s="463"/>
      <c r="C88" s="455"/>
      <c r="D88" s="150" t="s">
        <v>92</v>
      </c>
      <c r="E88" s="439">
        <v>0</v>
      </c>
      <c r="F88" s="440" t="s">
        <v>335</v>
      </c>
      <c r="G88" s="440" t="s">
        <v>335</v>
      </c>
      <c r="H88" s="439">
        <v>0</v>
      </c>
      <c r="I88" s="439">
        <v>0</v>
      </c>
      <c r="J88" s="443">
        <v>0</v>
      </c>
      <c r="K88" s="49"/>
      <c r="L88" s="227"/>
      <c r="M88" s="455"/>
      <c r="N88" s="455"/>
      <c r="O88" s="150" t="s">
        <v>92</v>
      </c>
      <c r="P88" s="444">
        <v>138.65064009949612</v>
      </c>
      <c r="Q88" s="444"/>
      <c r="R88" s="444"/>
      <c r="S88" s="444">
        <v>229.91955114778733</v>
      </c>
      <c r="T88" s="444">
        <v>23.769728648009426</v>
      </c>
      <c r="U88" s="446">
        <v>170.80983578236939</v>
      </c>
    </row>
    <row r="89" spans="1:21" ht="14.45" customHeight="1" x14ac:dyDescent="0.25">
      <c r="A89" s="463"/>
      <c r="B89" s="463"/>
      <c r="C89" s="455" t="s">
        <v>3</v>
      </c>
      <c r="D89" s="150" t="s">
        <v>91</v>
      </c>
      <c r="E89" s="439">
        <v>100</v>
      </c>
      <c r="F89" s="439">
        <v>100</v>
      </c>
      <c r="G89" s="439">
        <v>100</v>
      </c>
      <c r="H89" s="439">
        <v>100</v>
      </c>
      <c r="I89" s="439">
        <v>100</v>
      </c>
      <c r="J89" s="443">
        <v>100</v>
      </c>
      <c r="K89" s="49"/>
      <c r="L89" s="227"/>
      <c r="M89" s="455"/>
      <c r="N89" s="455" t="s">
        <v>3</v>
      </c>
      <c r="O89" s="150" t="s">
        <v>91</v>
      </c>
      <c r="P89" s="444">
        <v>569305</v>
      </c>
      <c r="Q89" s="444">
        <v>612147</v>
      </c>
      <c r="R89" s="444">
        <v>643017</v>
      </c>
      <c r="S89" s="444">
        <v>679915</v>
      </c>
      <c r="T89" s="444">
        <v>710802</v>
      </c>
      <c r="U89" s="446">
        <v>733084</v>
      </c>
    </row>
    <row r="90" spans="1:21" ht="14.45" customHeight="1" x14ac:dyDescent="0.25">
      <c r="A90" s="463"/>
      <c r="B90" s="463"/>
      <c r="C90" s="455"/>
      <c r="D90" s="150" t="s">
        <v>92</v>
      </c>
      <c r="E90" s="439">
        <v>0</v>
      </c>
      <c r="F90" s="439">
        <v>0</v>
      </c>
      <c r="G90" s="439">
        <v>0</v>
      </c>
      <c r="H90" s="439">
        <v>0</v>
      </c>
      <c r="I90" s="439">
        <v>0</v>
      </c>
      <c r="J90" s="443">
        <v>0</v>
      </c>
      <c r="K90" s="49"/>
      <c r="L90" s="227"/>
      <c r="M90" s="455"/>
      <c r="N90" s="455"/>
      <c r="O90" s="150" t="s">
        <v>92</v>
      </c>
      <c r="P90" s="444">
        <v>5657.699501003106</v>
      </c>
      <c r="Q90" s="444">
        <v>19778.874700644861</v>
      </c>
      <c r="R90" s="444">
        <v>18263.494674795391</v>
      </c>
      <c r="S90" s="444">
        <v>16876.775626272283</v>
      </c>
      <c r="T90" s="444">
        <v>17206.263183652514</v>
      </c>
      <c r="U90" s="446">
        <v>19831.927897422665</v>
      </c>
    </row>
    <row r="91" spans="1:21" ht="14.45" customHeight="1" x14ac:dyDescent="0.25">
      <c r="A91" s="19"/>
      <c r="B91" s="19"/>
      <c r="C91" s="48"/>
      <c r="D91" s="48"/>
      <c r="E91" s="48"/>
      <c r="F91" s="48"/>
      <c r="G91" s="48"/>
      <c r="H91" s="48"/>
      <c r="I91" s="48"/>
      <c r="J91" s="250"/>
      <c r="K91" s="53"/>
      <c r="L91" s="230"/>
      <c r="M91" s="19"/>
      <c r="N91" s="48"/>
      <c r="O91" s="48"/>
      <c r="P91" s="48"/>
      <c r="Q91" s="48"/>
      <c r="R91" s="48"/>
      <c r="S91" s="48"/>
      <c r="T91" s="12"/>
      <c r="U91" s="13"/>
    </row>
    <row r="92" spans="1:21" ht="14.45" customHeight="1" x14ac:dyDescent="0.25">
      <c r="A92" s="865" t="s">
        <v>176</v>
      </c>
      <c r="B92" s="865"/>
      <c r="C92" s="865"/>
      <c r="D92" s="865"/>
      <c r="E92" s="865"/>
      <c r="F92" s="865"/>
      <c r="G92" s="865"/>
      <c r="H92" s="865"/>
      <c r="I92" s="865"/>
      <c r="J92" s="865"/>
      <c r="K92" s="55"/>
      <c r="L92" s="865" t="s">
        <v>176</v>
      </c>
      <c r="M92" s="865"/>
      <c r="N92" s="865"/>
      <c r="O92" s="865"/>
      <c r="P92" s="865"/>
      <c r="Q92" s="865"/>
      <c r="R92" s="865"/>
      <c r="S92" s="865"/>
      <c r="T92" s="865"/>
      <c r="U92" s="865"/>
    </row>
    <row r="93" spans="1:21" x14ac:dyDescent="0.25">
      <c r="A93" s="865" t="s">
        <v>38</v>
      </c>
      <c r="B93" s="865"/>
      <c r="C93" s="865"/>
      <c r="D93" s="865"/>
      <c r="E93" s="865"/>
      <c r="F93" s="865"/>
      <c r="G93" s="865"/>
      <c r="H93" s="865"/>
      <c r="I93" s="865"/>
      <c r="J93" s="865"/>
      <c r="K93" s="55"/>
      <c r="L93" s="865" t="s">
        <v>38</v>
      </c>
      <c r="M93" s="865"/>
      <c r="N93" s="865"/>
      <c r="O93" s="865"/>
      <c r="P93" s="865"/>
      <c r="Q93" s="865"/>
      <c r="R93" s="865"/>
      <c r="S93" s="865"/>
      <c r="T93" s="865"/>
      <c r="U93" s="865"/>
    </row>
    <row r="94" spans="1:21" ht="14.45" customHeight="1" x14ac:dyDescent="0.25">
      <c r="A94" s="865" t="s">
        <v>627</v>
      </c>
      <c r="B94" s="865"/>
      <c r="C94" s="865"/>
      <c r="D94" s="865"/>
      <c r="E94" s="865"/>
      <c r="F94" s="865"/>
      <c r="G94" s="865"/>
      <c r="H94" s="865"/>
      <c r="I94" s="865"/>
      <c r="J94" s="865"/>
      <c r="K94" s="55"/>
      <c r="L94" s="865" t="s">
        <v>627</v>
      </c>
      <c r="M94" s="865"/>
      <c r="N94" s="865"/>
      <c r="O94" s="865"/>
      <c r="P94" s="865"/>
      <c r="Q94" s="865"/>
      <c r="R94" s="865"/>
      <c r="S94" s="865"/>
      <c r="T94" s="865"/>
      <c r="U94" s="865"/>
    </row>
    <row r="95" spans="1:21" ht="14.45" customHeight="1" x14ac:dyDescent="0.25">
      <c r="A95" s="865" t="s">
        <v>421</v>
      </c>
      <c r="B95" s="865"/>
      <c r="C95" s="865"/>
      <c r="D95" s="865"/>
      <c r="E95" s="865"/>
      <c r="F95" s="865"/>
      <c r="G95" s="865"/>
      <c r="H95" s="865"/>
      <c r="I95" s="865"/>
      <c r="J95" s="865"/>
      <c r="K95" s="55"/>
      <c r="L95" s="865" t="s">
        <v>421</v>
      </c>
      <c r="M95" s="865"/>
      <c r="N95" s="865"/>
      <c r="O95" s="865"/>
      <c r="P95" s="865"/>
      <c r="Q95" s="865"/>
      <c r="R95" s="865"/>
      <c r="S95" s="865"/>
      <c r="T95" s="865"/>
      <c r="U95" s="865"/>
    </row>
    <row r="96" spans="1:21" ht="14.45" customHeight="1" x14ac:dyDescent="0.25">
      <c r="A96" s="864" t="s">
        <v>6</v>
      </c>
      <c r="B96" s="864"/>
      <c r="C96" s="864"/>
      <c r="D96" s="864"/>
      <c r="E96" s="864"/>
      <c r="F96" s="864"/>
      <c r="G96" s="864"/>
      <c r="H96" s="864"/>
      <c r="I96" s="864"/>
      <c r="J96" s="864"/>
      <c r="K96" s="55"/>
      <c r="L96" s="864" t="s">
        <v>6</v>
      </c>
      <c r="M96" s="864"/>
      <c r="N96" s="864"/>
      <c r="O96" s="864"/>
      <c r="P96" s="864"/>
      <c r="Q96" s="864"/>
      <c r="R96" s="864"/>
      <c r="S96" s="864"/>
      <c r="T96" s="864"/>
      <c r="U96" s="864"/>
    </row>
  </sheetData>
  <mergeCells count="14">
    <mergeCell ref="A93:J93"/>
    <mergeCell ref="L93:U93"/>
    <mergeCell ref="A94:J94"/>
    <mergeCell ref="L94:U94"/>
    <mergeCell ref="A96:J96"/>
    <mergeCell ref="A95:J95"/>
    <mergeCell ref="L95:U95"/>
    <mergeCell ref="L96:U96"/>
    <mergeCell ref="A2:J2"/>
    <mergeCell ref="L2:U2"/>
    <mergeCell ref="A3:J3"/>
    <mergeCell ref="L3:U3"/>
    <mergeCell ref="A92:J92"/>
    <mergeCell ref="L92:U92"/>
  </mergeCells>
  <hyperlinks>
    <hyperlink ref="A1" location="INDICE!A1" display="INDICE" xr:uid="{027A3ED8-9FC0-4E58-B3F8-2B2C2B0FB79E}"/>
  </hyperlinks>
  <pageMargins left="0.7" right="0.7" top="0.75" bottom="0.75" header="0.3" footer="0.3"/>
  <pageSetup orientation="portrait" r:id="rId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K29"/>
  <sheetViews>
    <sheetView workbookViewId="0">
      <selection activeCell="F3" sqref="F3"/>
    </sheetView>
  </sheetViews>
  <sheetFormatPr baseColWidth="10" defaultColWidth="11.5703125" defaultRowHeight="12.75" x14ac:dyDescent="0.2"/>
  <cols>
    <col min="1" max="1" width="16.28515625" style="185" customWidth="1"/>
    <col min="2" max="2" width="11.5703125" style="185" customWidth="1"/>
    <col min="3" max="3" width="13.28515625" style="185" customWidth="1"/>
    <col min="4" max="5" width="7.7109375" style="185" customWidth="1"/>
    <col min="6" max="6" width="11.5703125" style="185"/>
    <col min="7" max="7" width="16.28515625" style="185" customWidth="1"/>
    <col min="8" max="8" width="11.5703125" style="185"/>
    <col min="9" max="9" width="13.28515625" style="185" customWidth="1"/>
    <col min="10" max="10" width="13.28515625" style="185" bestFit="1" customWidth="1"/>
    <col min="11" max="16384" width="11.5703125" style="185"/>
  </cols>
  <sheetData>
    <row r="1" spans="1:11" x14ac:dyDescent="0.2">
      <c r="A1" s="473" t="s">
        <v>344</v>
      </c>
      <c r="B1" s="474"/>
    </row>
    <row r="2" spans="1:11" ht="43.15" customHeight="1" x14ac:dyDescent="0.2">
      <c r="A2" s="883" t="s">
        <v>331</v>
      </c>
      <c r="B2" s="883"/>
      <c r="C2" s="883"/>
      <c r="D2" s="883"/>
      <c r="E2" s="883"/>
      <c r="G2" s="883" t="s">
        <v>332</v>
      </c>
      <c r="H2" s="883"/>
      <c r="I2" s="883"/>
      <c r="J2" s="883"/>
      <c r="K2" s="883"/>
    </row>
    <row r="3" spans="1:11" x14ac:dyDescent="0.2">
      <c r="A3" s="884" t="s">
        <v>93</v>
      </c>
      <c r="B3" s="884"/>
      <c r="C3" s="884"/>
      <c r="D3" s="884"/>
      <c r="E3" s="884"/>
      <c r="G3" s="884" t="s">
        <v>5</v>
      </c>
      <c r="H3" s="884"/>
      <c r="I3" s="884"/>
      <c r="J3" s="884"/>
      <c r="K3" s="884"/>
    </row>
    <row r="4" spans="1:11" x14ac:dyDescent="0.2">
      <c r="A4" s="116"/>
      <c r="B4" s="116"/>
      <c r="C4" s="116"/>
      <c r="D4" s="116"/>
      <c r="G4" s="116"/>
      <c r="H4" s="116"/>
      <c r="I4" s="116"/>
      <c r="J4" s="116"/>
    </row>
    <row r="5" spans="1:11" ht="14.45" customHeight="1" x14ac:dyDescent="0.2">
      <c r="A5" s="238"/>
      <c r="B5" s="117"/>
      <c r="C5" s="117"/>
      <c r="D5" s="117">
        <v>2015</v>
      </c>
      <c r="E5" s="239">
        <v>2017</v>
      </c>
      <c r="G5" s="238"/>
      <c r="H5" s="117"/>
      <c r="I5" s="117"/>
      <c r="J5" s="117">
        <v>2015</v>
      </c>
      <c r="K5" s="239">
        <v>2017</v>
      </c>
    </row>
    <row r="6" spans="1:11" x14ac:dyDescent="0.2">
      <c r="A6" s="184"/>
      <c r="B6" s="457"/>
      <c r="C6" s="457"/>
      <c r="D6" s="457"/>
      <c r="E6" s="491"/>
      <c r="G6" s="184"/>
      <c r="H6" s="457"/>
      <c r="I6" s="457"/>
      <c r="J6" s="457"/>
      <c r="K6" s="491"/>
    </row>
    <row r="7" spans="1:11" ht="15" x14ac:dyDescent="0.2">
      <c r="A7" s="139" t="s">
        <v>60</v>
      </c>
      <c r="B7" s="843" t="s">
        <v>9</v>
      </c>
      <c r="C7" s="844" t="s">
        <v>91</v>
      </c>
      <c r="D7" s="374">
        <v>26.395386550822636</v>
      </c>
      <c r="E7" s="663">
        <v>26.117512228964863</v>
      </c>
      <c r="G7" s="139" t="s">
        <v>60</v>
      </c>
      <c r="H7" s="457" t="s">
        <v>9</v>
      </c>
      <c r="I7" s="492" t="s">
        <v>91</v>
      </c>
      <c r="J7" s="121">
        <v>107425</v>
      </c>
      <c r="K7" s="493">
        <v>118959</v>
      </c>
    </row>
    <row r="8" spans="1:11" ht="15" x14ac:dyDescent="0.2">
      <c r="A8" s="139"/>
      <c r="B8" s="843"/>
      <c r="C8" s="844" t="s">
        <v>92</v>
      </c>
      <c r="D8" s="374">
        <v>0.81157182783370008</v>
      </c>
      <c r="E8" s="663">
        <v>0.86739909557099137</v>
      </c>
      <c r="G8" s="139"/>
      <c r="H8" s="457"/>
      <c r="I8" s="492" t="s">
        <v>92</v>
      </c>
      <c r="J8" s="121">
        <v>4272.3901640269942</v>
      </c>
      <c r="K8" s="493">
        <v>5061.4186936799242</v>
      </c>
    </row>
    <row r="9" spans="1:11" ht="15" x14ac:dyDescent="0.2">
      <c r="A9" s="139"/>
      <c r="B9" s="843" t="s">
        <v>10</v>
      </c>
      <c r="C9" s="844" t="s">
        <v>91</v>
      </c>
      <c r="D9" s="374">
        <v>15.822694199974805</v>
      </c>
      <c r="E9" s="663">
        <v>15.985429532032605</v>
      </c>
      <c r="G9" s="139"/>
      <c r="H9" s="457" t="s">
        <v>10</v>
      </c>
      <c r="I9" s="492" t="s">
        <v>91</v>
      </c>
      <c r="J9" s="121">
        <v>773650</v>
      </c>
      <c r="K9" s="493">
        <v>815505</v>
      </c>
    </row>
    <row r="10" spans="1:11" ht="15" x14ac:dyDescent="0.2">
      <c r="A10" s="139"/>
      <c r="B10" s="843"/>
      <c r="C10" s="844" t="s">
        <v>92</v>
      </c>
      <c r="D10" s="374">
        <v>0.25521070532721002</v>
      </c>
      <c r="E10" s="663">
        <v>0.28972386750722456</v>
      </c>
      <c r="G10" s="139"/>
      <c r="H10" s="457"/>
      <c r="I10" s="492" t="s">
        <v>92</v>
      </c>
      <c r="J10" s="121">
        <v>13253.259140700373</v>
      </c>
      <c r="K10" s="493">
        <v>15799.542518741549</v>
      </c>
    </row>
    <row r="11" spans="1:11" ht="15" x14ac:dyDescent="0.2">
      <c r="A11" s="139"/>
      <c r="B11" s="843" t="s">
        <v>326</v>
      </c>
      <c r="C11" s="844" t="s">
        <v>91</v>
      </c>
      <c r="D11" s="374">
        <v>4.7520661157024797</v>
      </c>
      <c r="E11" s="663">
        <v>17.194950911640955</v>
      </c>
      <c r="G11" s="139"/>
      <c r="H11" s="843" t="s">
        <v>326</v>
      </c>
      <c r="I11" s="844" t="s">
        <v>91</v>
      </c>
      <c r="J11" s="121">
        <v>23</v>
      </c>
      <c r="K11" s="493">
        <v>613</v>
      </c>
    </row>
    <row r="12" spans="1:11" ht="15" x14ac:dyDescent="0.2">
      <c r="A12" s="139"/>
      <c r="B12" s="843"/>
      <c r="C12" s="844" t="s">
        <v>92</v>
      </c>
      <c r="D12" s="374">
        <v>5.4368312140250694</v>
      </c>
      <c r="E12" s="663">
        <v>7.4006558253748356</v>
      </c>
      <c r="G12" s="139"/>
      <c r="H12" s="843"/>
      <c r="I12" s="844" t="s">
        <v>92</v>
      </c>
      <c r="J12" s="121">
        <v>23</v>
      </c>
      <c r="K12" s="493">
        <v>283.645906016639</v>
      </c>
    </row>
    <row r="13" spans="1:11" ht="15" x14ac:dyDescent="0.2">
      <c r="A13" s="139"/>
      <c r="B13" s="843" t="s">
        <v>3</v>
      </c>
      <c r="C13" s="844" t="s">
        <v>91</v>
      </c>
      <c r="D13" s="374">
        <v>16.634019034299648</v>
      </c>
      <c r="E13" s="663">
        <v>16.816138134907554</v>
      </c>
      <c r="G13" s="139"/>
      <c r="H13" s="457" t="s">
        <v>3</v>
      </c>
      <c r="I13" s="492" t="s">
        <v>91</v>
      </c>
      <c r="J13" s="121">
        <v>881098</v>
      </c>
      <c r="K13" s="493">
        <v>935077</v>
      </c>
    </row>
    <row r="14" spans="1:11" ht="15" x14ac:dyDescent="0.2">
      <c r="A14" s="139"/>
      <c r="B14" s="843"/>
      <c r="C14" s="844" t="s">
        <v>92</v>
      </c>
      <c r="D14" s="374">
        <v>0.24900696380940998</v>
      </c>
      <c r="E14" s="663">
        <v>0.28818694648781212</v>
      </c>
      <c r="G14" s="139"/>
      <c r="H14" s="457"/>
      <c r="I14" s="492" t="s">
        <v>92</v>
      </c>
      <c r="J14" s="121">
        <v>14186.238364103301</v>
      </c>
      <c r="K14" s="493">
        <v>17178.940897767425</v>
      </c>
    </row>
    <row r="15" spans="1:11" ht="15" x14ac:dyDescent="0.2">
      <c r="A15" s="139"/>
      <c r="B15" s="213"/>
      <c r="C15" s="213"/>
      <c r="D15" s="374"/>
      <c r="E15" s="375"/>
      <c r="G15" s="139"/>
      <c r="H15" s="213"/>
      <c r="I15" s="213"/>
      <c r="J15" s="121"/>
      <c r="K15" s="493"/>
    </row>
    <row r="16" spans="1:11" ht="15" x14ac:dyDescent="0.2">
      <c r="A16" s="139" t="s">
        <v>2</v>
      </c>
      <c r="B16" s="843" t="s">
        <v>9</v>
      </c>
      <c r="C16" s="844" t="s">
        <v>91</v>
      </c>
      <c r="D16" s="374">
        <v>73.604613449177364</v>
      </c>
      <c r="E16" s="663">
        <v>73.88248777103513</v>
      </c>
      <c r="F16" s="494"/>
      <c r="G16" s="139" t="s">
        <v>2</v>
      </c>
      <c r="H16" s="843" t="s">
        <v>9</v>
      </c>
      <c r="I16" s="844" t="s">
        <v>91</v>
      </c>
      <c r="J16" s="121">
        <v>299559</v>
      </c>
      <c r="K16" s="493">
        <v>336517</v>
      </c>
    </row>
    <row r="17" spans="1:11" ht="15" x14ac:dyDescent="0.2">
      <c r="A17" s="139"/>
      <c r="B17" s="843"/>
      <c r="C17" s="844" t="s">
        <v>92</v>
      </c>
      <c r="D17" s="374">
        <v>0.81157182783370008</v>
      </c>
      <c r="E17" s="663">
        <v>0.86739909557099137</v>
      </c>
      <c r="F17" s="494"/>
      <c r="G17" s="139"/>
      <c r="H17" s="843"/>
      <c r="I17" s="844" t="s">
        <v>92</v>
      </c>
      <c r="J17" s="121">
        <v>7176.3417498347235</v>
      </c>
      <c r="K17" s="493">
        <v>8527.5969437327367</v>
      </c>
    </row>
    <row r="18" spans="1:11" ht="15" x14ac:dyDescent="0.2">
      <c r="A18" s="139"/>
      <c r="B18" s="843" t="s">
        <v>10</v>
      </c>
      <c r="C18" s="844" t="s">
        <v>91</v>
      </c>
      <c r="D18" s="374">
        <v>84.177305800025195</v>
      </c>
      <c r="E18" s="663">
        <v>84.014570467967403</v>
      </c>
      <c r="F18" s="494"/>
      <c r="G18" s="139"/>
      <c r="H18" s="843" t="s">
        <v>10</v>
      </c>
      <c r="I18" s="844" t="s">
        <v>91</v>
      </c>
      <c r="J18" s="121">
        <v>4115846</v>
      </c>
      <c r="K18" s="493">
        <v>4286047</v>
      </c>
    </row>
    <row r="19" spans="1:11" ht="15" x14ac:dyDescent="0.2">
      <c r="A19" s="139"/>
      <c r="B19" s="843"/>
      <c r="C19" s="844" t="s">
        <v>92</v>
      </c>
      <c r="D19" s="374">
        <v>0.25521070532721002</v>
      </c>
      <c r="E19" s="663">
        <v>0.28972386750722456</v>
      </c>
      <c r="F19" s="494"/>
      <c r="G19" s="139"/>
      <c r="H19" s="843"/>
      <c r="I19" s="844" t="s">
        <v>92</v>
      </c>
      <c r="J19" s="121">
        <v>47595.872137434446</v>
      </c>
      <c r="K19" s="493">
        <v>49500.941316274853</v>
      </c>
    </row>
    <row r="20" spans="1:11" ht="15" x14ac:dyDescent="0.2">
      <c r="A20" s="139"/>
      <c r="B20" s="843" t="s">
        <v>326</v>
      </c>
      <c r="C20" s="844" t="s">
        <v>91</v>
      </c>
      <c r="D20" s="374">
        <v>95.247933884297524</v>
      </c>
      <c r="E20" s="663">
        <v>82.805049088359056</v>
      </c>
      <c r="F20" s="494"/>
      <c r="G20" s="139"/>
      <c r="H20" s="843" t="s">
        <v>326</v>
      </c>
      <c r="I20" s="844" t="s">
        <v>91</v>
      </c>
      <c r="J20" s="121">
        <v>461</v>
      </c>
      <c r="K20" s="493">
        <v>2952</v>
      </c>
    </row>
    <row r="21" spans="1:11" ht="15" x14ac:dyDescent="0.2">
      <c r="A21" s="139"/>
      <c r="B21" s="843"/>
      <c r="C21" s="844" t="s">
        <v>92</v>
      </c>
      <c r="D21" s="374">
        <v>5.4368312140250694</v>
      </c>
      <c r="E21" s="663">
        <v>7.4006558253748356</v>
      </c>
      <c r="F21" s="494"/>
      <c r="G21" s="139"/>
      <c r="H21" s="843"/>
      <c r="I21" s="844" t="s">
        <v>92</v>
      </c>
      <c r="J21" s="121">
        <v>306.77516196719705</v>
      </c>
      <c r="K21" s="493">
        <v>692.51403914804143</v>
      </c>
    </row>
    <row r="22" spans="1:11" ht="15" x14ac:dyDescent="0.2">
      <c r="A22" s="139"/>
      <c r="B22" s="843" t="s">
        <v>3</v>
      </c>
      <c r="C22" s="844" t="s">
        <v>91</v>
      </c>
      <c r="D22" s="374">
        <v>83.365980965700345</v>
      </c>
      <c r="E22" s="663">
        <v>83.183861865092439</v>
      </c>
      <c r="F22" s="494"/>
      <c r="G22" s="139"/>
      <c r="H22" s="843" t="s">
        <v>3</v>
      </c>
      <c r="I22" s="844" t="s">
        <v>91</v>
      </c>
      <c r="J22" s="121">
        <v>4415866</v>
      </c>
      <c r="K22" s="493">
        <v>4625516</v>
      </c>
    </row>
    <row r="23" spans="1:11" ht="15" x14ac:dyDescent="0.2">
      <c r="A23" s="139"/>
      <c r="B23" s="843"/>
      <c r="C23" s="844" t="s">
        <v>92</v>
      </c>
      <c r="D23" s="374">
        <v>0.24900696380940998</v>
      </c>
      <c r="E23" s="663">
        <v>0.28818694648781212</v>
      </c>
      <c r="F23" s="494"/>
      <c r="G23" s="139"/>
      <c r="H23" s="843"/>
      <c r="I23" s="844" t="s">
        <v>92</v>
      </c>
      <c r="J23" s="121">
        <v>49394.638152879103</v>
      </c>
      <c r="K23" s="493">
        <v>52042.864179915407</v>
      </c>
    </row>
    <row r="24" spans="1:11" x14ac:dyDescent="0.2">
      <c r="A24" s="241"/>
      <c r="B24" s="122"/>
      <c r="C24" s="122"/>
      <c r="D24" s="122"/>
      <c r="E24" s="364"/>
      <c r="G24" s="241"/>
      <c r="H24" s="122"/>
      <c r="I24" s="122"/>
      <c r="J24" s="122"/>
      <c r="K24" s="364"/>
    </row>
    <row r="25" spans="1:11" ht="13.9" customHeight="1" x14ac:dyDescent="0.2">
      <c r="A25" s="933" t="s">
        <v>38</v>
      </c>
      <c r="B25" s="933"/>
      <c r="C25" s="933"/>
      <c r="D25" s="933"/>
      <c r="E25" s="933"/>
      <c r="G25" s="933" t="s">
        <v>38</v>
      </c>
      <c r="H25" s="933"/>
      <c r="I25" s="933"/>
      <c r="J25" s="933"/>
      <c r="K25" s="933"/>
    </row>
    <row r="26" spans="1:11" ht="28.9" customHeight="1" x14ac:dyDescent="0.2">
      <c r="A26" s="934" t="s">
        <v>420</v>
      </c>
      <c r="B26" s="934"/>
      <c r="C26" s="934"/>
      <c r="D26" s="934"/>
      <c r="E26" s="934"/>
      <c r="G26" s="934" t="s">
        <v>420</v>
      </c>
      <c r="H26" s="934"/>
      <c r="I26" s="934"/>
      <c r="J26" s="934"/>
      <c r="K26" s="934"/>
    </row>
    <row r="27" spans="1:11" ht="13.9" customHeight="1" x14ac:dyDescent="0.2">
      <c r="A27" s="886" t="s">
        <v>421</v>
      </c>
      <c r="B27" s="886"/>
      <c r="C27" s="886"/>
      <c r="D27" s="886"/>
      <c r="E27" s="886"/>
      <c r="G27" s="886" t="s">
        <v>421</v>
      </c>
      <c r="H27" s="886"/>
      <c r="I27" s="886"/>
      <c r="J27" s="886"/>
      <c r="K27" s="886"/>
    </row>
    <row r="28" spans="1:11" ht="13.9" customHeight="1" x14ac:dyDescent="0.2">
      <c r="A28" s="884" t="s">
        <v>6</v>
      </c>
      <c r="B28" s="884"/>
      <c r="C28" s="884"/>
      <c r="D28" s="884"/>
      <c r="E28" s="884"/>
      <c r="G28" s="884" t="s">
        <v>6</v>
      </c>
      <c r="H28" s="884"/>
      <c r="I28" s="884"/>
      <c r="J28" s="884"/>
      <c r="K28" s="884"/>
    </row>
    <row r="29" spans="1:11" x14ac:dyDescent="0.2">
      <c r="A29" s="458"/>
      <c r="B29" s="458"/>
      <c r="C29" s="461"/>
      <c r="D29" s="458"/>
    </row>
  </sheetData>
  <mergeCells count="12">
    <mergeCell ref="A28:E28"/>
    <mergeCell ref="G28:K28"/>
    <mergeCell ref="G2:K2"/>
    <mergeCell ref="G3:K3"/>
    <mergeCell ref="A2:E2"/>
    <mergeCell ref="A3:E3"/>
    <mergeCell ref="A25:E25"/>
    <mergeCell ref="A26:E26"/>
    <mergeCell ref="G25:K25"/>
    <mergeCell ref="G26:K26"/>
    <mergeCell ref="A27:E27"/>
    <mergeCell ref="G27:K27"/>
  </mergeCells>
  <hyperlinks>
    <hyperlink ref="A1" location="INDICE!A1" display="INDICE" xr:uid="{B9C432A5-E647-4A37-B7B6-0F75669C661F}"/>
  </hyperlinks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65A3C-4918-46BC-864A-F93A00C98EB6}">
  <dimension ref="A1:M44"/>
  <sheetViews>
    <sheetView workbookViewId="0">
      <selection activeCell="G2" sqref="G2"/>
    </sheetView>
  </sheetViews>
  <sheetFormatPr baseColWidth="10" defaultRowHeight="15" x14ac:dyDescent="0.25"/>
  <cols>
    <col min="1" max="1" width="16.28515625" customWidth="1"/>
    <col min="2" max="2" width="11.5703125" customWidth="1"/>
    <col min="4" max="4" width="13.28515625" customWidth="1"/>
    <col min="8" max="8" width="16.28515625" customWidth="1"/>
    <col min="9" max="9" width="11.5703125" customWidth="1"/>
    <col min="11" max="11" width="13.28515625" customWidth="1"/>
  </cols>
  <sheetData>
    <row r="1" spans="1:13" x14ac:dyDescent="0.25">
      <c r="A1" s="398" t="s">
        <v>344</v>
      </c>
      <c r="B1" s="398"/>
      <c r="C1" s="194"/>
    </row>
    <row r="2" spans="1:13" ht="43.15" customHeight="1" x14ac:dyDescent="0.25">
      <c r="A2" s="883" t="s">
        <v>333</v>
      </c>
      <c r="B2" s="883"/>
      <c r="C2" s="883"/>
      <c r="D2" s="883"/>
      <c r="E2" s="883"/>
      <c r="F2" s="883"/>
      <c r="G2" s="185"/>
      <c r="H2" s="883" t="s">
        <v>334</v>
      </c>
      <c r="I2" s="883"/>
      <c r="J2" s="883"/>
      <c r="K2" s="883"/>
      <c r="L2" s="883"/>
      <c r="M2" s="883"/>
    </row>
    <row r="3" spans="1:13" x14ac:dyDescent="0.25">
      <c r="A3" s="884" t="s">
        <v>599</v>
      </c>
      <c r="B3" s="884"/>
      <c r="C3" s="884"/>
      <c r="D3" s="884"/>
      <c r="E3" s="884"/>
      <c r="F3" s="884"/>
      <c r="G3" s="185"/>
      <c r="H3" s="884" t="s">
        <v>5</v>
      </c>
      <c r="I3" s="884"/>
      <c r="J3" s="884"/>
      <c r="K3" s="884"/>
      <c r="L3" s="884"/>
      <c r="M3" s="884"/>
    </row>
    <row r="4" spans="1:13" ht="14.45" customHeight="1" x14ac:dyDescent="0.25">
      <c r="A4" s="116"/>
      <c r="B4" s="116"/>
      <c r="C4" s="116"/>
      <c r="D4" s="116"/>
      <c r="E4" s="116"/>
      <c r="F4" s="185"/>
      <c r="G4" s="185"/>
      <c r="H4" s="116"/>
      <c r="I4" s="116"/>
      <c r="J4" s="116"/>
      <c r="K4" s="116"/>
      <c r="L4" s="116"/>
      <c r="M4" s="185"/>
    </row>
    <row r="5" spans="1:13" ht="14.45" customHeight="1" x14ac:dyDescent="0.25">
      <c r="A5" s="238"/>
      <c r="B5" s="117"/>
      <c r="C5" s="117"/>
      <c r="D5" s="117"/>
      <c r="E5" s="117">
        <v>2015</v>
      </c>
      <c r="F5" s="239">
        <v>2017</v>
      </c>
      <c r="G5" s="185"/>
      <c r="H5" s="238"/>
      <c r="I5" s="117"/>
      <c r="J5" s="117"/>
      <c r="K5" s="117"/>
      <c r="L5" s="117">
        <v>2015</v>
      </c>
      <c r="M5" s="239">
        <v>2017</v>
      </c>
    </row>
    <row r="6" spans="1:13" ht="14.45" customHeight="1" x14ac:dyDescent="0.25">
      <c r="A6" s="184"/>
      <c r="B6" s="457"/>
      <c r="C6" s="457"/>
      <c r="D6" s="457"/>
      <c r="E6" s="457"/>
      <c r="F6" s="491"/>
      <c r="G6" s="185"/>
      <c r="H6" s="184"/>
      <c r="I6" s="457"/>
      <c r="J6" s="457"/>
      <c r="K6" s="457"/>
      <c r="L6" s="457"/>
      <c r="M6" s="491"/>
    </row>
    <row r="7" spans="1:13" ht="14.45" customHeight="1" x14ac:dyDescent="0.25">
      <c r="A7" s="139" t="s">
        <v>60</v>
      </c>
      <c r="B7" s="213" t="s">
        <v>11</v>
      </c>
      <c r="C7" s="843" t="s">
        <v>9</v>
      </c>
      <c r="D7" s="844" t="s">
        <v>91</v>
      </c>
      <c r="E7" s="677">
        <v>17.905800568891724</v>
      </c>
      <c r="F7" s="443">
        <v>17.111582480321314</v>
      </c>
      <c r="G7" s="185"/>
      <c r="H7" s="139" t="s">
        <v>60</v>
      </c>
      <c r="I7" s="213" t="s">
        <v>11</v>
      </c>
      <c r="J7" s="457" t="s">
        <v>9</v>
      </c>
      <c r="K7" s="492" t="s">
        <v>91</v>
      </c>
      <c r="L7" s="121">
        <v>53885</v>
      </c>
      <c r="M7" s="493">
        <v>58325</v>
      </c>
    </row>
    <row r="8" spans="1:13" ht="14.45" customHeight="1" x14ac:dyDescent="0.25">
      <c r="A8" s="139"/>
      <c r="B8" s="213"/>
      <c r="C8" s="843"/>
      <c r="D8" s="844" t="s">
        <v>92</v>
      </c>
      <c r="E8" s="677">
        <v>0.80919213842486992</v>
      </c>
      <c r="F8" s="443">
        <v>0.84844586449576898</v>
      </c>
      <c r="G8" s="185"/>
      <c r="H8" s="139"/>
      <c r="I8" s="213"/>
      <c r="J8" s="457"/>
      <c r="K8" s="492" t="s">
        <v>92</v>
      </c>
      <c r="L8" s="121">
        <v>2770.5425277674203</v>
      </c>
      <c r="M8" s="493">
        <v>3314.8756368785052</v>
      </c>
    </row>
    <row r="9" spans="1:13" ht="14.45" customHeight="1" x14ac:dyDescent="0.25">
      <c r="A9" s="139"/>
      <c r="B9" s="213"/>
      <c r="C9" s="843" t="s">
        <v>10</v>
      </c>
      <c r="D9" s="844" t="s">
        <v>91</v>
      </c>
      <c r="E9" s="677">
        <v>14.040864676635159</v>
      </c>
      <c r="F9" s="443">
        <v>13.969418055674868</v>
      </c>
      <c r="G9" s="185"/>
      <c r="H9" s="139"/>
      <c r="I9" s="213"/>
      <c r="J9" s="457" t="s">
        <v>10</v>
      </c>
      <c r="K9" s="492" t="s">
        <v>91</v>
      </c>
      <c r="L9" s="121">
        <v>604980</v>
      </c>
      <c r="M9" s="493">
        <v>630950</v>
      </c>
    </row>
    <row r="10" spans="1:13" ht="14.45" customHeight="1" x14ac:dyDescent="0.25">
      <c r="A10" s="139"/>
      <c r="B10" s="213"/>
      <c r="C10" s="843"/>
      <c r="D10" s="844" t="s">
        <v>92</v>
      </c>
      <c r="E10" s="677">
        <v>0.2655279844633745</v>
      </c>
      <c r="F10" s="443">
        <v>0.30911327161385588</v>
      </c>
      <c r="G10" s="185"/>
      <c r="H10" s="139"/>
      <c r="I10" s="213"/>
      <c r="J10" s="457"/>
      <c r="K10" s="492" t="s">
        <v>92</v>
      </c>
      <c r="L10" s="121">
        <v>11919.029111457718</v>
      </c>
      <c r="M10" s="493">
        <v>14648.249273144855</v>
      </c>
    </row>
    <row r="11" spans="1:13" ht="14.45" customHeight="1" x14ac:dyDescent="0.25">
      <c r="A11" s="139"/>
      <c r="B11" s="213"/>
      <c r="C11" s="843" t="s">
        <v>326</v>
      </c>
      <c r="D11" s="844" t="s">
        <v>91</v>
      </c>
      <c r="E11" s="677"/>
      <c r="F11" s="443">
        <v>19.066274893894875</v>
      </c>
      <c r="G11" s="185"/>
      <c r="H11" s="139"/>
      <c r="I11" s="213"/>
      <c r="J11" s="843" t="s">
        <v>326</v>
      </c>
      <c r="K11" s="844" t="s">
        <v>91</v>
      </c>
      <c r="L11" s="121"/>
      <c r="M11" s="493">
        <v>584</v>
      </c>
    </row>
    <row r="12" spans="1:13" ht="14.45" customHeight="1" x14ac:dyDescent="0.25">
      <c r="A12" s="139"/>
      <c r="B12" s="213"/>
      <c r="C12" s="843"/>
      <c r="D12" s="844" t="s">
        <v>92</v>
      </c>
      <c r="E12" s="677"/>
      <c r="F12" s="443">
        <v>8.4888240003249216</v>
      </c>
      <c r="G12" s="185"/>
      <c r="H12" s="139"/>
      <c r="I12" s="213"/>
      <c r="J12" s="843"/>
      <c r="K12" s="844" t="s">
        <v>92</v>
      </c>
      <c r="L12" s="121"/>
      <c r="M12" s="493">
        <v>282.15952934465992</v>
      </c>
    </row>
    <row r="13" spans="1:13" ht="14.45" customHeight="1" x14ac:dyDescent="0.25">
      <c r="A13" s="139"/>
      <c r="B13" s="213"/>
      <c r="C13" s="843" t="s">
        <v>3</v>
      </c>
      <c r="D13" s="844" t="s">
        <v>91</v>
      </c>
      <c r="E13" s="677">
        <v>14.291772412745926</v>
      </c>
      <c r="F13" s="443">
        <v>14.192976702713223</v>
      </c>
      <c r="G13" s="185"/>
      <c r="H13" s="139"/>
      <c r="I13" s="213"/>
      <c r="J13" s="457" t="s">
        <v>3</v>
      </c>
      <c r="K13" s="492" t="s">
        <v>91</v>
      </c>
      <c r="L13" s="121">
        <v>658865</v>
      </c>
      <c r="M13" s="493">
        <v>689859</v>
      </c>
    </row>
    <row r="14" spans="1:13" ht="14.45" customHeight="1" x14ac:dyDescent="0.25">
      <c r="A14" s="139"/>
      <c r="B14" s="213"/>
      <c r="C14" s="843"/>
      <c r="D14" s="844" t="s">
        <v>92</v>
      </c>
      <c r="E14" s="677">
        <v>0.25734979131359714</v>
      </c>
      <c r="F14" s="443">
        <v>0.30640359282045704</v>
      </c>
      <c r="G14" s="185"/>
      <c r="H14" s="139"/>
      <c r="I14" s="213"/>
      <c r="J14" s="457"/>
      <c r="K14" s="492" t="s">
        <v>92</v>
      </c>
      <c r="L14" s="121">
        <v>12543.196268368732</v>
      </c>
      <c r="M14" s="493">
        <v>15717.808069873076</v>
      </c>
    </row>
    <row r="15" spans="1:13" ht="14.45" customHeight="1" x14ac:dyDescent="0.25">
      <c r="A15" s="139"/>
      <c r="B15" s="213" t="s">
        <v>4</v>
      </c>
      <c r="C15" s="843" t="s">
        <v>9</v>
      </c>
      <c r="D15" s="844" t="s">
        <v>91</v>
      </c>
      <c r="E15" s="677">
        <v>50.486572118286055</v>
      </c>
      <c r="F15" s="443">
        <v>52.897709923664124</v>
      </c>
      <c r="G15" s="185"/>
      <c r="H15" s="139"/>
      <c r="I15" s="213" t="s">
        <v>4</v>
      </c>
      <c r="J15" s="843" t="s">
        <v>9</v>
      </c>
      <c r="K15" s="844" t="s">
        <v>91</v>
      </c>
      <c r="L15" s="121">
        <v>53540</v>
      </c>
      <c r="M15" s="493">
        <v>60634</v>
      </c>
    </row>
    <row r="16" spans="1:13" ht="14.45" customHeight="1" x14ac:dyDescent="0.25">
      <c r="A16" s="139"/>
      <c r="B16" s="213"/>
      <c r="C16" s="843"/>
      <c r="D16" s="844" t="s">
        <v>92</v>
      </c>
      <c r="E16" s="677">
        <v>1.4289417703642342</v>
      </c>
      <c r="F16" s="443">
        <v>1.6136837176534784</v>
      </c>
      <c r="G16" s="185"/>
      <c r="H16" s="139"/>
      <c r="I16" s="213"/>
      <c r="J16" s="843"/>
      <c r="K16" s="844" t="s">
        <v>92</v>
      </c>
      <c r="L16" s="121">
        <v>3252.2933163395201</v>
      </c>
      <c r="M16" s="493">
        <v>3824.8606124618323</v>
      </c>
    </row>
    <row r="17" spans="1:13" ht="14.45" customHeight="1" x14ac:dyDescent="0.25">
      <c r="A17" s="139"/>
      <c r="B17" s="213"/>
      <c r="C17" s="843" t="s">
        <v>10</v>
      </c>
      <c r="D17" s="844" t="s">
        <v>91</v>
      </c>
      <c r="E17" s="677">
        <v>29.041627997871856</v>
      </c>
      <c r="F17" s="443">
        <v>31.553256967002909</v>
      </c>
      <c r="G17" s="185"/>
      <c r="H17" s="139"/>
      <c r="I17" s="213"/>
      <c r="J17" s="843" t="s">
        <v>10</v>
      </c>
      <c r="K17" s="844" t="s">
        <v>91</v>
      </c>
      <c r="L17" s="121">
        <v>168670</v>
      </c>
      <c r="M17" s="493">
        <v>184555</v>
      </c>
    </row>
    <row r="18" spans="1:13" ht="14.45" customHeight="1" x14ac:dyDescent="0.25">
      <c r="A18" s="139"/>
      <c r="B18" s="213"/>
      <c r="C18" s="843"/>
      <c r="D18" s="844" t="s">
        <v>92</v>
      </c>
      <c r="E18" s="677">
        <v>0.71611108800753065</v>
      </c>
      <c r="F18" s="443">
        <v>0.72630088482369071</v>
      </c>
      <c r="G18" s="185"/>
      <c r="H18" s="139"/>
      <c r="I18" s="213"/>
      <c r="J18" s="843"/>
      <c r="K18" s="844" t="s">
        <v>92</v>
      </c>
      <c r="L18" s="121">
        <v>5795.3104222967595</v>
      </c>
      <c r="M18" s="493">
        <v>5920.6703195950149</v>
      </c>
    </row>
    <row r="19" spans="1:13" ht="14.45" customHeight="1" x14ac:dyDescent="0.25">
      <c r="A19" s="139"/>
      <c r="B19" s="213"/>
      <c r="C19" s="843" t="s">
        <v>326</v>
      </c>
      <c r="D19" s="844" t="s">
        <v>91</v>
      </c>
      <c r="E19" s="677"/>
      <c r="F19" s="443">
        <v>5.7768924302788838</v>
      </c>
      <c r="G19" s="185"/>
      <c r="H19" s="139"/>
      <c r="I19" s="213"/>
      <c r="J19" s="843" t="s">
        <v>326</v>
      </c>
      <c r="K19" s="844" t="s">
        <v>91</v>
      </c>
      <c r="L19" s="121">
        <v>23</v>
      </c>
      <c r="M19" s="493">
        <v>29</v>
      </c>
    </row>
    <row r="20" spans="1:13" ht="14.45" customHeight="1" x14ac:dyDescent="0.25">
      <c r="A20" s="139"/>
      <c r="B20" s="213"/>
      <c r="C20" s="843"/>
      <c r="D20" s="844" t="s">
        <v>92</v>
      </c>
      <c r="E20" s="677"/>
      <c r="F20" s="443">
        <v>6.1536254353169877</v>
      </c>
      <c r="G20" s="185"/>
      <c r="H20" s="139"/>
      <c r="I20" s="213"/>
      <c r="J20" s="843"/>
      <c r="K20" s="844" t="s">
        <v>92</v>
      </c>
      <c r="L20" s="121">
        <v>23</v>
      </c>
      <c r="M20" s="493">
        <v>29</v>
      </c>
    </row>
    <row r="21" spans="1:13" ht="14.45" customHeight="1" x14ac:dyDescent="0.25">
      <c r="A21" s="139"/>
      <c r="B21" s="213"/>
      <c r="C21" s="843" t="s">
        <v>3</v>
      </c>
      <c r="D21" s="844" t="s">
        <v>91</v>
      </c>
      <c r="E21" s="677">
        <v>32.354731067576701</v>
      </c>
      <c r="F21" s="443">
        <v>35.029791708034118</v>
      </c>
      <c r="G21" s="185"/>
      <c r="H21" s="139"/>
      <c r="I21" s="213"/>
      <c r="J21" s="843" t="s">
        <v>3</v>
      </c>
      <c r="K21" s="844" t="s">
        <v>91</v>
      </c>
      <c r="L21" s="121">
        <v>222233</v>
      </c>
      <c r="M21" s="493">
        <v>245218</v>
      </c>
    </row>
    <row r="22" spans="1:13" ht="14.45" customHeight="1" x14ac:dyDescent="0.25">
      <c r="A22" s="139"/>
      <c r="B22" s="213"/>
      <c r="C22" s="843"/>
      <c r="D22" s="844" t="s">
        <v>92</v>
      </c>
      <c r="E22" s="677">
        <v>0.70083019636629429</v>
      </c>
      <c r="F22" s="443">
        <v>0.7544549723648285</v>
      </c>
      <c r="G22" s="185"/>
      <c r="H22" s="139"/>
      <c r="I22" s="213"/>
      <c r="J22" s="843"/>
      <c r="K22" s="844" t="s">
        <v>92</v>
      </c>
      <c r="L22" s="121">
        <v>6627.0345024254248</v>
      </c>
      <c r="M22" s="493">
        <v>6933.0022246945118</v>
      </c>
    </row>
    <row r="23" spans="1:13" ht="14.45" customHeight="1" x14ac:dyDescent="0.25">
      <c r="A23" s="139"/>
      <c r="B23" s="213"/>
      <c r="C23" s="213"/>
      <c r="D23" s="213"/>
      <c r="E23" s="677"/>
      <c r="F23" s="443"/>
      <c r="G23" s="185"/>
      <c r="H23" s="139"/>
      <c r="I23" s="213"/>
      <c r="J23" s="213"/>
      <c r="K23" s="213"/>
      <c r="L23" s="121"/>
      <c r="M23" s="493"/>
    </row>
    <row r="24" spans="1:13" ht="14.45" customHeight="1" x14ac:dyDescent="0.25">
      <c r="A24" s="139" t="s">
        <v>2</v>
      </c>
      <c r="B24" s="213" t="s">
        <v>11</v>
      </c>
      <c r="C24" s="843" t="s">
        <v>9</v>
      </c>
      <c r="D24" s="844" t="s">
        <v>91</v>
      </c>
      <c r="E24" s="677">
        <v>82.094199431108279</v>
      </c>
      <c r="F24" s="443">
        <v>82.888417519678697</v>
      </c>
      <c r="G24" s="494"/>
      <c r="H24" s="139" t="s">
        <v>2</v>
      </c>
      <c r="I24" s="213" t="s">
        <v>11</v>
      </c>
      <c r="J24" s="843" t="s">
        <v>9</v>
      </c>
      <c r="K24" s="844" t="s">
        <v>91</v>
      </c>
      <c r="L24" s="121">
        <v>247051</v>
      </c>
      <c r="M24" s="493">
        <v>282526</v>
      </c>
    </row>
    <row r="25" spans="1:13" ht="14.45" customHeight="1" x14ac:dyDescent="0.25">
      <c r="A25" s="139"/>
      <c r="B25" s="213"/>
      <c r="C25" s="843"/>
      <c r="D25" s="844" t="s">
        <v>92</v>
      </c>
      <c r="E25" s="677">
        <v>0.80919213842486992</v>
      </c>
      <c r="F25" s="443">
        <v>0.84844586449576898</v>
      </c>
      <c r="G25" s="494"/>
      <c r="H25" s="139"/>
      <c r="I25" s="213"/>
      <c r="J25" s="843"/>
      <c r="K25" s="844" t="s">
        <v>92</v>
      </c>
      <c r="L25" s="121">
        <v>6639.6305031038373</v>
      </c>
      <c r="M25" s="493">
        <v>7950.581640986903</v>
      </c>
    </row>
    <row r="26" spans="1:13" ht="14.45" customHeight="1" x14ac:dyDescent="0.25">
      <c r="A26" s="139"/>
      <c r="B26" s="213"/>
      <c r="C26" s="843" t="s">
        <v>10</v>
      </c>
      <c r="D26" s="844" t="s">
        <v>91</v>
      </c>
      <c r="E26" s="677">
        <v>85.959135323364848</v>
      </c>
      <c r="F26" s="443">
        <v>86.030581944325135</v>
      </c>
      <c r="G26" s="494"/>
      <c r="H26" s="139"/>
      <c r="I26" s="213"/>
      <c r="J26" s="843" t="s">
        <v>10</v>
      </c>
      <c r="K26" s="844" t="s">
        <v>91</v>
      </c>
      <c r="L26" s="121">
        <v>3703729</v>
      </c>
      <c r="M26" s="493">
        <v>3885702</v>
      </c>
    </row>
    <row r="27" spans="1:13" ht="14.45" customHeight="1" x14ac:dyDescent="0.25">
      <c r="A27" s="139"/>
      <c r="B27" s="213"/>
      <c r="C27" s="843"/>
      <c r="D27" s="844" t="s">
        <v>92</v>
      </c>
      <c r="E27" s="677">
        <v>0.2655279844633745</v>
      </c>
      <c r="F27" s="443">
        <v>0.30911327161385588</v>
      </c>
      <c r="G27" s="494"/>
      <c r="H27" s="139"/>
      <c r="I27" s="213"/>
      <c r="J27" s="843"/>
      <c r="K27" s="844" t="s">
        <v>92</v>
      </c>
      <c r="L27" s="121">
        <v>45952.720026327748</v>
      </c>
      <c r="M27" s="493">
        <v>47368.481741174197</v>
      </c>
    </row>
    <row r="28" spans="1:13" ht="14.45" customHeight="1" x14ac:dyDescent="0.25">
      <c r="A28" s="139"/>
      <c r="B28" s="213"/>
      <c r="C28" s="843" t="s">
        <v>326</v>
      </c>
      <c r="D28" s="844" t="s">
        <v>91</v>
      </c>
      <c r="E28" s="677"/>
      <c r="F28" s="443"/>
      <c r="G28" s="494"/>
      <c r="H28" s="139"/>
      <c r="I28" s="213"/>
      <c r="J28" s="843" t="s">
        <v>326</v>
      </c>
      <c r="K28" s="844" t="s">
        <v>91</v>
      </c>
      <c r="L28" s="121">
        <v>455</v>
      </c>
      <c r="M28" s="493">
        <v>2479</v>
      </c>
    </row>
    <row r="29" spans="1:13" ht="14.45" customHeight="1" x14ac:dyDescent="0.25">
      <c r="A29" s="139"/>
      <c r="B29" s="213"/>
      <c r="C29" s="843"/>
      <c r="D29" s="844" t="s">
        <v>92</v>
      </c>
      <c r="E29" s="677"/>
      <c r="F29" s="443"/>
      <c r="G29" s="494"/>
      <c r="H29" s="139"/>
      <c r="I29" s="213"/>
      <c r="J29" s="843"/>
      <c r="K29" s="844" t="s">
        <v>92</v>
      </c>
      <c r="L29" s="121">
        <v>306.71648146130002</v>
      </c>
      <c r="M29" s="493">
        <v>646.03459227593612</v>
      </c>
    </row>
    <row r="30" spans="1:13" ht="14.45" customHeight="1" x14ac:dyDescent="0.25">
      <c r="A30" s="139"/>
      <c r="B30" s="213"/>
      <c r="C30" s="843" t="s">
        <v>3</v>
      </c>
      <c r="D30" s="844" t="s">
        <v>91</v>
      </c>
      <c r="E30" s="677">
        <v>85.708227587254072</v>
      </c>
      <c r="F30" s="443">
        <v>85.807023297286776</v>
      </c>
      <c r="G30" s="494"/>
      <c r="H30" s="139"/>
      <c r="I30" s="213"/>
      <c r="J30" s="843" t="s">
        <v>3</v>
      </c>
      <c r="K30" s="844" t="s">
        <v>91</v>
      </c>
      <c r="L30" s="121">
        <v>3951235</v>
      </c>
      <c r="M30" s="493">
        <v>4170707</v>
      </c>
    </row>
    <row r="31" spans="1:13" ht="14.45" customHeight="1" x14ac:dyDescent="0.25">
      <c r="A31" s="139"/>
      <c r="B31" s="213"/>
      <c r="C31" s="843"/>
      <c r="D31" s="844" t="s">
        <v>92</v>
      </c>
      <c r="E31" s="677">
        <v>0.2573497913135972</v>
      </c>
      <c r="F31" s="443">
        <v>0.30640359282045704</v>
      </c>
      <c r="G31" s="494"/>
      <c r="H31" s="139"/>
      <c r="I31" s="213"/>
      <c r="J31" s="843"/>
      <c r="K31" s="844" t="s">
        <v>92</v>
      </c>
      <c r="L31" s="121">
        <v>47618.811419892649</v>
      </c>
      <c r="M31" s="493">
        <v>49820.219751876968</v>
      </c>
    </row>
    <row r="32" spans="1:13" ht="14.45" customHeight="1" x14ac:dyDescent="0.25">
      <c r="A32" s="139"/>
      <c r="B32" s="213" t="s">
        <v>4</v>
      </c>
      <c r="C32" s="843" t="s">
        <v>9</v>
      </c>
      <c r="D32" s="844" t="s">
        <v>91</v>
      </c>
      <c r="E32" s="677">
        <v>49.513427881713937</v>
      </c>
      <c r="F32" s="443">
        <v>47.102290076335876</v>
      </c>
      <c r="G32" s="494"/>
      <c r="H32" s="139"/>
      <c r="I32" s="213" t="s">
        <v>4</v>
      </c>
      <c r="J32" s="843" t="s">
        <v>9</v>
      </c>
      <c r="K32" s="844" t="s">
        <v>91</v>
      </c>
      <c r="L32" s="121">
        <v>52508</v>
      </c>
      <c r="M32" s="493">
        <v>53991</v>
      </c>
    </row>
    <row r="33" spans="1:13" ht="14.45" customHeight="1" x14ac:dyDescent="0.25">
      <c r="A33" s="139"/>
      <c r="B33" s="213"/>
      <c r="C33" s="843"/>
      <c r="D33" s="844" t="s">
        <v>92</v>
      </c>
      <c r="E33" s="677">
        <v>1.4289417703642342</v>
      </c>
      <c r="F33" s="443">
        <v>1.6136837176534784</v>
      </c>
      <c r="G33" s="494"/>
      <c r="H33" s="139"/>
      <c r="I33" s="213"/>
      <c r="J33" s="843"/>
      <c r="K33" s="844" t="s">
        <v>92</v>
      </c>
      <c r="L33" s="121">
        <v>2723.0842243077964</v>
      </c>
      <c r="M33" s="493">
        <v>3083.5306395043172</v>
      </c>
    </row>
    <row r="34" spans="1:13" ht="14.45" customHeight="1" x14ac:dyDescent="0.25">
      <c r="A34" s="139"/>
      <c r="B34" s="213"/>
      <c r="C34" s="843" t="s">
        <v>10</v>
      </c>
      <c r="D34" s="844" t="s">
        <v>91</v>
      </c>
      <c r="E34" s="677">
        <v>70.958372002128144</v>
      </c>
      <c r="F34" s="443">
        <v>68.446743032997091</v>
      </c>
      <c r="G34" s="494"/>
      <c r="H34" s="139"/>
      <c r="I34" s="213"/>
      <c r="J34" s="843" t="s">
        <v>10</v>
      </c>
      <c r="K34" s="844" t="s">
        <v>91</v>
      </c>
      <c r="L34" s="121">
        <v>412117</v>
      </c>
      <c r="M34" s="493">
        <v>400345</v>
      </c>
    </row>
    <row r="35" spans="1:13" ht="14.45" customHeight="1" x14ac:dyDescent="0.25">
      <c r="A35" s="139"/>
      <c r="B35" s="213"/>
      <c r="C35" s="843"/>
      <c r="D35" s="844" t="s">
        <v>92</v>
      </c>
      <c r="E35" s="677">
        <v>0.71611108800753065</v>
      </c>
      <c r="F35" s="443">
        <v>0.72630088482369071</v>
      </c>
      <c r="G35" s="494"/>
      <c r="H35" s="139"/>
      <c r="I35" s="213"/>
      <c r="J35" s="843"/>
      <c r="K35" s="844" t="s">
        <v>92</v>
      </c>
      <c r="L35" s="121">
        <v>12398.167876946376</v>
      </c>
      <c r="M35" s="493">
        <v>14372.547746775215</v>
      </c>
    </row>
    <row r="36" spans="1:13" ht="14.45" customHeight="1" x14ac:dyDescent="0.25">
      <c r="A36" s="139"/>
      <c r="B36" s="213"/>
      <c r="C36" s="843" t="s">
        <v>326</v>
      </c>
      <c r="D36" s="844" t="s">
        <v>91</v>
      </c>
      <c r="E36" s="677">
        <v>20.689655172413794</v>
      </c>
      <c r="F36" s="443">
        <v>94.223107569721122</v>
      </c>
      <c r="G36" s="494"/>
      <c r="H36" s="139"/>
      <c r="I36" s="213"/>
      <c r="J36" s="843" t="s">
        <v>326</v>
      </c>
      <c r="K36" s="844" t="s">
        <v>91</v>
      </c>
      <c r="L36" s="121">
        <v>6</v>
      </c>
      <c r="M36" s="493">
        <v>473</v>
      </c>
    </row>
    <row r="37" spans="1:13" ht="14.45" customHeight="1" x14ac:dyDescent="0.25">
      <c r="A37" s="139"/>
      <c r="B37" s="213"/>
      <c r="C37" s="843"/>
      <c r="D37" s="844" t="s">
        <v>92</v>
      </c>
      <c r="E37" s="677">
        <v>23.205882474136402</v>
      </c>
      <c r="F37" s="443">
        <v>6.1536254353169877</v>
      </c>
      <c r="G37" s="494"/>
      <c r="H37" s="139"/>
      <c r="I37" s="213"/>
      <c r="J37" s="843"/>
      <c r="K37" s="844" t="s">
        <v>92</v>
      </c>
      <c r="L37" s="121">
        <v>6</v>
      </c>
      <c r="M37" s="493">
        <v>249.42934871422008</v>
      </c>
    </row>
    <row r="38" spans="1:13" ht="14.45" customHeight="1" x14ac:dyDescent="0.25">
      <c r="A38" s="139"/>
      <c r="B38" s="213"/>
      <c r="C38" s="843" t="s">
        <v>3</v>
      </c>
      <c r="D38" s="844" t="s">
        <v>91</v>
      </c>
      <c r="E38" s="677">
        <v>67.645268932423306</v>
      </c>
      <c r="F38" s="443">
        <v>64.970208291965875</v>
      </c>
      <c r="G38" s="494"/>
      <c r="H38" s="139"/>
      <c r="I38" s="213"/>
      <c r="J38" s="843" t="s">
        <v>3</v>
      </c>
      <c r="K38" s="844" t="s">
        <v>91</v>
      </c>
      <c r="L38" s="121">
        <v>464631</v>
      </c>
      <c r="M38" s="493">
        <v>454809</v>
      </c>
    </row>
    <row r="39" spans="1:13" ht="14.45" customHeight="1" x14ac:dyDescent="0.25">
      <c r="A39" s="139"/>
      <c r="B39" s="213"/>
      <c r="C39" s="843"/>
      <c r="D39" s="844" t="s">
        <v>92</v>
      </c>
      <c r="E39" s="677">
        <v>0.70083019636629429</v>
      </c>
      <c r="F39" s="443">
        <v>0.7544549723648285</v>
      </c>
      <c r="G39" s="494"/>
      <c r="H39" s="139"/>
      <c r="I39" s="213"/>
      <c r="J39" s="843"/>
      <c r="K39" s="844" t="s">
        <v>92</v>
      </c>
      <c r="L39" s="121">
        <v>13125.512455160053</v>
      </c>
      <c r="M39" s="493">
        <v>15046.774269716734</v>
      </c>
    </row>
    <row r="40" spans="1:13" ht="14.45" customHeight="1" x14ac:dyDescent="0.25">
      <c r="A40" s="241"/>
      <c r="B40" s="116"/>
      <c r="C40" s="122"/>
      <c r="D40" s="122"/>
      <c r="E40" s="742"/>
      <c r="F40" s="743"/>
      <c r="G40" s="185"/>
      <c r="H40" s="241"/>
      <c r="I40" s="116"/>
      <c r="J40" s="122"/>
      <c r="K40" s="122"/>
      <c r="L40" s="122"/>
      <c r="M40" s="364"/>
    </row>
    <row r="41" spans="1:13" ht="14.45" customHeight="1" x14ac:dyDescent="0.25">
      <c r="A41" s="933" t="s">
        <v>38</v>
      </c>
      <c r="B41" s="933"/>
      <c r="C41" s="933"/>
      <c r="D41" s="933"/>
      <c r="E41" s="933"/>
      <c r="F41" s="933"/>
      <c r="G41" s="185"/>
      <c r="H41" s="933" t="s">
        <v>38</v>
      </c>
      <c r="I41" s="933"/>
      <c r="J41" s="933"/>
      <c r="K41" s="933"/>
      <c r="L41" s="933"/>
      <c r="M41" s="933"/>
    </row>
    <row r="42" spans="1:13" x14ac:dyDescent="0.25">
      <c r="A42" s="886" t="s">
        <v>420</v>
      </c>
      <c r="B42" s="886"/>
      <c r="C42" s="886"/>
      <c r="D42" s="886"/>
      <c r="E42" s="886"/>
      <c r="F42" s="886"/>
      <c r="G42" s="185"/>
      <c r="H42" s="886" t="s">
        <v>420</v>
      </c>
      <c r="I42" s="886"/>
      <c r="J42" s="886"/>
      <c r="K42" s="886"/>
      <c r="L42" s="886"/>
      <c r="M42" s="886"/>
    </row>
    <row r="43" spans="1:13" x14ac:dyDescent="0.25">
      <c r="A43" s="886" t="s">
        <v>421</v>
      </c>
      <c r="B43" s="886"/>
      <c r="C43" s="886"/>
      <c r="D43" s="886"/>
      <c r="E43" s="886"/>
      <c r="F43" s="886"/>
      <c r="G43" s="185"/>
      <c r="H43" s="886" t="s">
        <v>421</v>
      </c>
      <c r="I43" s="886"/>
      <c r="J43" s="886"/>
      <c r="K43" s="886"/>
      <c r="L43" s="886"/>
      <c r="M43" s="886"/>
    </row>
    <row r="44" spans="1:13" x14ac:dyDescent="0.25">
      <c r="A44" s="884" t="s">
        <v>6</v>
      </c>
      <c r="B44" s="884"/>
      <c r="C44" s="884"/>
      <c r="D44" s="884"/>
      <c r="E44" s="884"/>
      <c r="F44" s="884"/>
      <c r="H44" s="884" t="s">
        <v>6</v>
      </c>
      <c r="I44" s="884"/>
      <c r="J44" s="884"/>
      <c r="K44" s="884"/>
      <c r="L44" s="884"/>
      <c r="M44" s="884"/>
    </row>
  </sheetData>
  <mergeCells count="12">
    <mergeCell ref="A44:F44"/>
    <mergeCell ref="H44:M44"/>
    <mergeCell ref="A2:F2"/>
    <mergeCell ref="H2:M2"/>
    <mergeCell ref="A3:F3"/>
    <mergeCell ref="H3:M3"/>
    <mergeCell ref="H41:M41"/>
    <mergeCell ref="A41:F41"/>
    <mergeCell ref="A42:F42"/>
    <mergeCell ref="H42:M42"/>
    <mergeCell ref="A43:F43"/>
    <mergeCell ref="H43:M43"/>
  </mergeCells>
  <hyperlinks>
    <hyperlink ref="A1" location="INDICE!A1" display="INDICE" xr:uid="{B9E9C1B8-3480-4E5B-A2C6-FFE6E3C36D8C}"/>
  </hyperlinks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N32"/>
  <sheetViews>
    <sheetView workbookViewId="0">
      <selection activeCell="D33" sqref="D33:D243"/>
    </sheetView>
  </sheetViews>
  <sheetFormatPr baseColWidth="10" defaultColWidth="11.5703125" defaultRowHeight="15" x14ac:dyDescent="0.25"/>
  <cols>
    <col min="1" max="1" width="11.5703125" style="5" customWidth="1"/>
    <col min="2" max="2" width="22.7109375" style="5" customWidth="1"/>
    <col min="3" max="4" width="13.28515625" style="5" customWidth="1"/>
    <col min="5" max="5" width="7.7109375" style="5" customWidth="1"/>
    <col min="6" max="16384" width="11.5703125" style="5"/>
  </cols>
  <sheetData>
    <row r="1" spans="1:14" s="130" customFormat="1" x14ac:dyDescent="0.25">
      <c r="A1" s="398" t="s">
        <v>344</v>
      </c>
      <c r="B1" s="194"/>
    </row>
    <row r="2" spans="1:14" ht="28.9" customHeight="1" x14ac:dyDescent="0.25">
      <c r="A2" s="935" t="s">
        <v>424</v>
      </c>
      <c r="B2" s="936"/>
      <c r="C2" s="936"/>
      <c r="D2" s="936"/>
      <c r="E2" s="752"/>
      <c r="F2" s="158"/>
      <c r="G2" s="158"/>
      <c r="H2" s="158"/>
      <c r="I2" s="158"/>
      <c r="J2" s="158"/>
      <c r="K2" s="158"/>
      <c r="L2" s="158"/>
      <c r="M2" s="158"/>
      <c r="N2" s="158"/>
    </row>
    <row r="3" spans="1:14" x14ac:dyDescent="0.25">
      <c r="A3" s="901" t="s">
        <v>93</v>
      </c>
      <c r="B3" s="901"/>
      <c r="C3" s="901"/>
      <c r="D3" s="901"/>
      <c r="E3" s="751"/>
    </row>
    <row r="5" spans="1:14" x14ac:dyDescent="0.25">
      <c r="A5" s="223"/>
      <c r="B5" s="29"/>
      <c r="C5" s="173">
        <v>2015</v>
      </c>
      <c r="D5" s="495">
        <v>2017</v>
      </c>
    </row>
    <row r="6" spans="1:14" x14ac:dyDescent="0.25">
      <c r="A6" s="34"/>
      <c r="B6" s="459"/>
      <c r="C6" s="790"/>
      <c r="D6" s="782"/>
    </row>
    <row r="7" spans="1:14" x14ac:dyDescent="0.25">
      <c r="A7" s="174" t="s">
        <v>9</v>
      </c>
      <c r="B7" s="31" t="s">
        <v>65</v>
      </c>
      <c r="C7" s="67">
        <v>25.893604455462761</v>
      </c>
      <c r="D7" s="109">
        <v>25.088235274341859</v>
      </c>
    </row>
    <row r="8" spans="1:14" x14ac:dyDescent="0.25">
      <c r="A8" s="174"/>
      <c r="B8" s="31" t="s">
        <v>66</v>
      </c>
      <c r="C8" s="67">
        <v>8.956825451289161</v>
      </c>
      <c r="D8" s="109">
        <v>7.7471993027699568</v>
      </c>
    </row>
    <row r="9" spans="1:14" x14ac:dyDescent="0.25">
      <c r="A9" s="174"/>
      <c r="B9" s="31" t="s">
        <v>97</v>
      </c>
      <c r="C9" s="67">
        <v>27.518391389861605</v>
      </c>
      <c r="D9" s="109">
        <v>26.77096176526857</v>
      </c>
    </row>
    <row r="10" spans="1:14" x14ac:dyDescent="0.25">
      <c r="A10" s="174"/>
      <c r="B10" s="31" t="s">
        <v>98</v>
      </c>
      <c r="C10" s="67">
        <v>32.679714562395063</v>
      </c>
      <c r="D10" s="109">
        <v>35.630643001876294</v>
      </c>
    </row>
    <row r="11" spans="1:14" x14ac:dyDescent="0.25">
      <c r="A11" s="174"/>
      <c r="B11" s="31" t="s">
        <v>113</v>
      </c>
      <c r="C11" s="67">
        <v>4.9514618762334113</v>
      </c>
      <c r="D11" s="109">
        <v>4.7629555377573558</v>
      </c>
    </row>
    <row r="12" spans="1:14" x14ac:dyDescent="0.25">
      <c r="A12" s="174"/>
      <c r="B12" s="31" t="s">
        <v>3</v>
      </c>
      <c r="C12" s="67">
        <v>99.999979999999994</v>
      </c>
      <c r="D12" s="109">
        <v>99.999979999999994</v>
      </c>
    </row>
    <row r="13" spans="1:14" s="845" customFormat="1" x14ac:dyDescent="0.25">
      <c r="A13" s="174"/>
      <c r="B13" s="31"/>
      <c r="C13" s="67"/>
      <c r="D13" s="109"/>
    </row>
    <row r="14" spans="1:14" x14ac:dyDescent="0.25">
      <c r="A14" s="174" t="s">
        <v>10</v>
      </c>
      <c r="B14" s="31" t="s">
        <v>65</v>
      </c>
      <c r="C14" s="67">
        <v>24.727476894099503</v>
      </c>
      <c r="D14" s="109">
        <v>24.012890676637607</v>
      </c>
    </row>
    <row r="15" spans="1:14" x14ac:dyDescent="0.25">
      <c r="A15" s="174"/>
      <c r="B15" s="31" t="s">
        <v>66</v>
      </c>
      <c r="C15" s="67">
        <v>12.562765635654774</v>
      </c>
      <c r="D15" s="109">
        <v>10.788265580283921</v>
      </c>
    </row>
    <row r="16" spans="1:14" x14ac:dyDescent="0.25">
      <c r="A16" s="174"/>
      <c r="B16" s="31" t="s">
        <v>97</v>
      </c>
      <c r="C16" s="67">
        <v>31.516050565221448</v>
      </c>
      <c r="D16" s="109">
        <v>31.736560949792914</v>
      </c>
    </row>
    <row r="17" spans="1:8" x14ac:dyDescent="0.25">
      <c r="A17" s="174"/>
      <c r="B17" s="31" t="s">
        <v>98</v>
      </c>
      <c r="C17" s="67">
        <v>25.485913090053881</v>
      </c>
      <c r="D17" s="109">
        <v>27.728413226133398</v>
      </c>
    </row>
    <row r="18" spans="1:8" x14ac:dyDescent="0.25">
      <c r="A18" s="174"/>
      <c r="B18" s="31" t="s">
        <v>113</v>
      </c>
      <c r="C18" s="67">
        <v>5.7077923963701576</v>
      </c>
      <c r="D18" s="109">
        <v>5.7338685146370469</v>
      </c>
    </row>
    <row r="19" spans="1:8" x14ac:dyDescent="0.25">
      <c r="A19" s="174"/>
      <c r="B19" s="31" t="s">
        <v>3</v>
      </c>
      <c r="C19" s="67">
        <v>100</v>
      </c>
      <c r="D19" s="109">
        <v>100</v>
      </c>
    </row>
    <row r="20" spans="1:8" s="845" customFormat="1" x14ac:dyDescent="0.25">
      <c r="A20" s="174"/>
      <c r="B20" s="31"/>
      <c r="C20" s="67"/>
      <c r="D20" s="109"/>
    </row>
    <row r="21" spans="1:8" s="157" customFormat="1" x14ac:dyDescent="0.25">
      <c r="A21" s="174" t="s">
        <v>3</v>
      </c>
      <c r="B21" s="31" t="s">
        <v>65</v>
      </c>
      <c r="C21" s="67">
        <v>24.873059999999995</v>
      </c>
      <c r="D21" s="109">
        <v>24.142563871886399</v>
      </c>
      <c r="G21" s="820"/>
      <c r="H21" s="820"/>
    </row>
    <row r="22" spans="1:8" s="157" customFormat="1" x14ac:dyDescent="0.25">
      <c r="A22" s="174"/>
      <c r="B22" s="31" t="s">
        <v>66</v>
      </c>
      <c r="C22" s="67">
        <v>12.112899999999998</v>
      </c>
      <c r="D22" s="109">
        <v>10.398312999486855</v>
      </c>
      <c r="G22" s="820"/>
      <c r="H22" s="820"/>
    </row>
    <row r="23" spans="1:8" s="157" customFormat="1" x14ac:dyDescent="0.25">
      <c r="A23" s="34"/>
      <c r="B23" s="31" t="s">
        <v>97</v>
      </c>
      <c r="C23" s="67">
        <v>31.017649999999996</v>
      </c>
      <c r="D23" s="109">
        <v>31.099827630766995</v>
      </c>
      <c r="G23" s="820"/>
      <c r="H23" s="820"/>
    </row>
    <row r="24" spans="1:8" s="157" customFormat="1" x14ac:dyDescent="0.25">
      <c r="A24" s="34"/>
      <c r="B24" s="31" t="s">
        <v>98</v>
      </c>
      <c r="C24" s="67">
        <v>26.383040000000001</v>
      </c>
      <c r="D24" s="109">
        <v>28.741707441404884</v>
      </c>
      <c r="G24" s="820"/>
      <c r="H24" s="820"/>
    </row>
    <row r="25" spans="1:8" s="157" customFormat="1" x14ac:dyDescent="0.25">
      <c r="A25" s="34"/>
      <c r="B25" s="31" t="s">
        <v>113</v>
      </c>
      <c r="C25" s="67">
        <v>5.6133700000000006</v>
      </c>
      <c r="D25" s="109">
        <v>5.6093697573223364</v>
      </c>
      <c r="G25" s="820"/>
      <c r="H25" s="820"/>
    </row>
    <row r="26" spans="1:8" s="157" customFormat="1" x14ac:dyDescent="0.25">
      <c r="A26" s="34"/>
      <c r="B26" s="31" t="s">
        <v>3</v>
      </c>
      <c r="C26" s="67">
        <v>100.00001999999999</v>
      </c>
      <c r="D26" s="109">
        <v>100.00001999999999</v>
      </c>
      <c r="G26" s="820"/>
      <c r="H26" s="821"/>
    </row>
    <row r="27" spans="1:8" x14ac:dyDescent="0.25">
      <c r="A27" s="11"/>
      <c r="B27" s="12"/>
      <c r="C27" s="236"/>
      <c r="D27" s="237"/>
    </row>
    <row r="28" spans="1:8" s="460" customFormat="1" x14ac:dyDescent="0.25">
      <c r="A28" s="933" t="s">
        <v>38</v>
      </c>
      <c r="B28" s="933"/>
      <c r="C28" s="933"/>
      <c r="D28" s="933"/>
      <c r="E28" s="796"/>
    </row>
    <row r="29" spans="1:8" s="460" customFormat="1" ht="28.9" customHeight="1" x14ac:dyDescent="0.25">
      <c r="A29" s="934" t="s">
        <v>420</v>
      </c>
      <c r="B29" s="934"/>
      <c r="C29" s="934"/>
      <c r="D29" s="934"/>
      <c r="E29" s="750"/>
    </row>
    <row r="30" spans="1:8" s="460" customFormat="1" ht="14.45" customHeight="1" x14ac:dyDescent="0.25">
      <c r="A30" s="886" t="s">
        <v>421</v>
      </c>
      <c r="B30" s="886"/>
      <c r="C30" s="886"/>
      <c r="D30" s="886"/>
      <c r="E30" s="750"/>
    </row>
    <row r="31" spans="1:8" ht="14.45" customHeight="1" x14ac:dyDescent="0.25">
      <c r="A31" s="886" t="s">
        <v>626</v>
      </c>
      <c r="B31" s="886"/>
      <c r="C31" s="886"/>
      <c r="D31" s="886"/>
      <c r="E31" s="788"/>
    </row>
    <row r="32" spans="1:8" s="157" customFormat="1" ht="14.45" customHeight="1" x14ac:dyDescent="0.25">
      <c r="A32" s="884" t="s">
        <v>6</v>
      </c>
      <c r="B32" s="884"/>
      <c r="C32" s="884"/>
      <c r="D32" s="884"/>
      <c r="E32" s="787"/>
    </row>
  </sheetData>
  <mergeCells count="7">
    <mergeCell ref="A32:D32"/>
    <mergeCell ref="A31:D31"/>
    <mergeCell ref="A2:D2"/>
    <mergeCell ref="A3:D3"/>
    <mergeCell ref="A28:D28"/>
    <mergeCell ref="A29:D29"/>
    <mergeCell ref="A30:D30"/>
  </mergeCells>
  <hyperlinks>
    <hyperlink ref="A1" location="INDICE!A1" display="INDICE" xr:uid="{A717A4FD-A1A2-49AC-BD36-5105BC22D75C}"/>
  </hyperlinks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77C57-C275-4C5D-BBB0-2A234C993E8C}">
  <dimension ref="A1:E50"/>
  <sheetViews>
    <sheetView workbookViewId="0">
      <selection activeCell="H9" sqref="H9"/>
    </sheetView>
  </sheetViews>
  <sheetFormatPr baseColWidth="10" defaultColWidth="11.5703125" defaultRowHeight="15" x14ac:dyDescent="0.25"/>
  <cols>
    <col min="1" max="2" width="11.5703125" style="856"/>
    <col min="3" max="3" width="22.7109375" style="856" customWidth="1"/>
    <col min="4" max="16384" width="11.5703125" style="856"/>
  </cols>
  <sheetData>
    <row r="1" spans="1:5" x14ac:dyDescent="0.25">
      <c r="A1" s="398" t="s">
        <v>344</v>
      </c>
      <c r="B1" s="398"/>
    </row>
    <row r="2" spans="1:5" ht="28.9" customHeight="1" x14ac:dyDescent="0.25">
      <c r="A2" s="935" t="s">
        <v>425</v>
      </c>
      <c r="B2" s="936"/>
      <c r="C2" s="936"/>
      <c r="D2" s="936"/>
      <c r="E2" s="936"/>
    </row>
    <row r="3" spans="1:5" ht="28.9" customHeight="1" x14ac:dyDescent="0.25">
      <c r="A3" s="860" t="s">
        <v>599</v>
      </c>
      <c r="B3" s="860"/>
      <c r="C3" s="860"/>
      <c r="D3" s="860"/>
      <c r="E3" s="860"/>
    </row>
    <row r="4" spans="1:5" x14ac:dyDescent="0.25">
      <c r="A4" s="853"/>
      <c r="B4" s="853"/>
      <c r="C4" s="853"/>
      <c r="D4" s="853"/>
      <c r="E4" s="853"/>
    </row>
    <row r="5" spans="1:5" x14ac:dyDescent="0.25">
      <c r="A5" s="308"/>
      <c r="B5" s="309"/>
      <c r="C5" s="309"/>
      <c r="D5" s="310">
        <v>2015</v>
      </c>
      <c r="E5" s="311">
        <v>2017</v>
      </c>
    </row>
    <row r="6" spans="1:5" ht="14.45" customHeight="1" x14ac:dyDescent="0.25">
      <c r="A6" s="312"/>
      <c r="B6" s="855"/>
      <c r="C6" s="855"/>
      <c r="D6" s="289"/>
      <c r="E6" s="349"/>
    </row>
    <row r="7" spans="1:5" ht="14.45" customHeight="1" x14ac:dyDescent="0.25">
      <c r="A7" s="313" t="s">
        <v>9</v>
      </c>
      <c r="B7" s="290" t="s">
        <v>11</v>
      </c>
      <c r="C7" s="88" t="s">
        <v>65</v>
      </c>
      <c r="D7" s="52">
        <v>24.855843992975085</v>
      </c>
      <c r="E7" s="249">
        <v>24.93533011942268</v>
      </c>
    </row>
    <row r="8" spans="1:5" ht="14.45" customHeight="1" x14ac:dyDescent="0.25">
      <c r="A8" s="313"/>
      <c r="B8" s="290"/>
      <c r="C8" s="88" t="s">
        <v>66</v>
      </c>
      <c r="D8" s="52">
        <v>12.599221760322465</v>
      </c>
      <c r="E8" s="249">
        <v>10.661836385144262</v>
      </c>
    </row>
    <row r="9" spans="1:5" ht="14.45" customHeight="1" x14ac:dyDescent="0.25">
      <c r="A9" s="313"/>
      <c r="B9" s="290"/>
      <c r="C9" s="88" t="s">
        <v>97</v>
      </c>
      <c r="D9" s="52">
        <v>31.483903550750242</v>
      </c>
      <c r="E9" s="249">
        <v>31.497883235428858</v>
      </c>
    </row>
    <row r="10" spans="1:5" ht="14.45" customHeight="1" x14ac:dyDescent="0.25">
      <c r="A10" s="313"/>
      <c r="B10" s="290"/>
      <c r="C10" s="88" t="s">
        <v>98</v>
      </c>
      <c r="D10" s="52">
        <v>23.695970809443523</v>
      </c>
      <c r="E10" s="249">
        <v>25.980784912894133</v>
      </c>
    </row>
    <row r="11" spans="1:5" ht="14.45" customHeight="1" x14ac:dyDescent="0.25">
      <c r="A11" s="313"/>
      <c r="B11" s="290"/>
      <c r="C11" s="88" t="s">
        <v>113</v>
      </c>
      <c r="D11" s="52">
        <v>7.3650624567084417</v>
      </c>
      <c r="E11" s="249">
        <v>6.9241618913273655</v>
      </c>
    </row>
    <row r="12" spans="1:5" ht="14.45" customHeight="1" x14ac:dyDescent="0.25">
      <c r="A12" s="313"/>
      <c r="B12" s="290"/>
      <c r="C12" s="88" t="s">
        <v>3</v>
      </c>
      <c r="D12" s="52">
        <v>99.999979999999994</v>
      </c>
      <c r="E12" s="249">
        <v>99.999979999999994</v>
      </c>
    </row>
    <row r="13" spans="1:5" ht="14.45" customHeight="1" x14ac:dyDescent="0.25">
      <c r="A13" s="313"/>
      <c r="B13" s="290" t="s">
        <v>4</v>
      </c>
      <c r="C13" s="88" t="s">
        <v>65</v>
      </c>
      <c r="D13" s="52">
        <v>26.94573502360371</v>
      </c>
      <c r="E13" s="249">
        <v>25.231640785679044</v>
      </c>
    </row>
    <row r="14" spans="1:5" ht="14.45" customHeight="1" x14ac:dyDescent="0.25">
      <c r="A14" s="313"/>
      <c r="B14" s="290"/>
      <c r="C14" s="88" t="s">
        <v>66</v>
      </c>
      <c r="D14" s="52">
        <v>5.2640029730575399</v>
      </c>
      <c r="E14" s="249">
        <v>5.0136747651427758</v>
      </c>
    </row>
    <row r="15" spans="1:5" ht="14.45" customHeight="1" x14ac:dyDescent="0.25">
      <c r="A15" s="313"/>
      <c r="B15" s="290"/>
      <c r="C15" s="88" t="s">
        <v>97</v>
      </c>
      <c r="D15" s="52">
        <v>23.497981713622735</v>
      </c>
      <c r="E15" s="249">
        <v>22.337767285479064</v>
      </c>
    </row>
    <row r="16" spans="1:5" ht="14.45" customHeight="1" x14ac:dyDescent="0.25">
      <c r="A16" s="313"/>
      <c r="B16" s="290"/>
      <c r="C16" s="88" t="s">
        <v>98</v>
      </c>
      <c r="D16" s="52">
        <v>41.787837314665069</v>
      </c>
      <c r="E16" s="249">
        <v>44.680873000166798</v>
      </c>
    </row>
    <row r="17" spans="1:5" ht="14.45" customHeight="1" x14ac:dyDescent="0.25">
      <c r="A17" s="313"/>
      <c r="B17" s="290"/>
      <c r="C17" s="88" t="s">
        <v>113</v>
      </c>
      <c r="D17" s="52">
        <v>2.5044466815686546</v>
      </c>
      <c r="E17" s="249">
        <v>2.7360438892079544</v>
      </c>
    </row>
    <row r="18" spans="1:5" ht="14.45" customHeight="1" x14ac:dyDescent="0.25">
      <c r="A18" s="313"/>
      <c r="B18" s="290"/>
      <c r="C18" s="88" t="s">
        <v>3</v>
      </c>
      <c r="D18" s="52">
        <v>99.999979999999994</v>
      </c>
      <c r="E18" s="249">
        <v>99.999979999999994</v>
      </c>
    </row>
    <row r="19" spans="1:5" ht="14.45" customHeight="1" x14ac:dyDescent="0.25">
      <c r="A19" s="313"/>
      <c r="B19" s="290"/>
      <c r="C19" s="855"/>
      <c r="D19" s="854"/>
      <c r="E19" s="247"/>
    </row>
    <row r="20" spans="1:5" ht="14.45" customHeight="1" x14ac:dyDescent="0.25">
      <c r="A20" s="313" t="s">
        <v>10</v>
      </c>
      <c r="B20" s="290" t="s">
        <v>11</v>
      </c>
      <c r="C20" s="88" t="s">
        <v>65</v>
      </c>
      <c r="D20" s="52">
        <v>24.087445518422417</v>
      </c>
      <c r="E20" s="249">
        <v>23.338831173628101</v>
      </c>
    </row>
    <row r="21" spans="1:5" ht="14.45" customHeight="1" x14ac:dyDescent="0.25">
      <c r="A21" s="313"/>
      <c r="B21" s="290"/>
      <c r="C21" s="88" t="s">
        <v>66</v>
      </c>
      <c r="D21" s="52">
        <v>13.820624656442213</v>
      </c>
      <c r="E21" s="249">
        <v>11.982573329189709</v>
      </c>
    </row>
    <row r="22" spans="1:5" ht="14.45" customHeight="1" x14ac:dyDescent="0.25">
      <c r="A22" s="313"/>
      <c r="B22" s="290"/>
      <c r="C22" s="88" t="s">
        <v>97</v>
      </c>
      <c r="D22" s="52">
        <v>33.009019993341219</v>
      </c>
      <c r="E22" s="249">
        <v>33.457748869109878</v>
      </c>
    </row>
    <row r="23" spans="1:5" ht="14.45" customHeight="1" x14ac:dyDescent="0.25">
      <c r="A23" s="313"/>
      <c r="B23" s="290"/>
      <c r="C23" s="88" t="s">
        <v>98</v>
      </c>
      <c r="D23" s="52">
        <v>22.542392140650303</v>
      </c>
      <c r="E23" s="249">
        <v>24.574477169171949</v>
      </c>
    </row>
    <row r="24" spans="1:5" ht="14.45" customHeight="1" x14ac:dyDescent="0.25">
      <c r="A24" s="313"/>
      <c r="B24" s="290"/>
      <c r="C24" s="88" t="s">
        <v>113</v>
      </c>
      <c r="D24" s="52">
        <v>6.5405149693087639</v>
      </c>
      <c r="E24" s="249">
        <v>6.646371283196399</v>
      </c>
    </row>
    <row r="25" spans="1:5" ht="14.45" customHeight="1" x14ac:dyDescent="0.25">
      <c r="A25" s="313"/>
      <c r="B25" s="290"/>
      <c r="C25" s="88" t="s">
        <v>3</v>
      </c>
      <c r="D25" s="52">
        <v>99.999979999999994</v>
      </c>
      <c r="E25" s="249">
        <v>99.999979999999994</v>
      </c>
    </row>
    <row r="26" spans="1:5" ht="14.45" customHeight="1" x14ac:dyDescent="0.25">
      <c r="A26" s="313"/>
      <c r="B26" s="290" t="s">
        <v>4</v>
      </c>
      <c r="C26" s="88" t="s">
        <v>65</v>
      </c>
      <c r="D26" s="52">
        <v>27.089344426166051</v>
      </c>
      <c r="E26" s="249">
        <v>26.365988941126595</v>
      </c>
    </row>
    <row r="27" spans="1:5" ht="14.45" customHeight="1" x14ac:dyDescent="0.25">
      <c r="A27" s="313"/>
      <c r="B27" s="290"/>
      <c r="C27" s="88" t="s">
        <v>66</v>
      </c>
      <c r="D27" s="52">
        <v>7.9209673979755841</v>
      </c>
      <c r="E27" s="249">
        <v>6.6190208856377524</v>
      </c>
    </row>
    <row r="28" spans="1:5" ht="14.45" customHeight="1" x14ac:dyDescent="0.25">
      <c r="A28" s="313"/>
      <c r="B28" s="290"/>
      <c r="C28" s="88" t="s">
        <v>97</v>
      </c>
      <c r="D28" s="52">
        <v>26.006639084685606</v>
      </c>
      <c r="E28" s="249">
        <v>25.728016505599694</v>
      </c>
    </row>
    <row r="29" spans="1:5" ht="14.45" customHeight="1" x14ac:dyDescent="0.25">
      <c r="A29" s="313"/>
      <c r="B29" s="290"/>
      <c r="C29" s="88" t="s">
        <v>98</v>
      </c>
      <c r="D29" s="52">
        <v>36.348203616614221</v>
      </c>
      <c r="E29" s="249">
        <v>38.738590092114002</v>
      </c>
    </row>
    <row r="30" spans="1:5" ht="14.45" customHeight="1" x14ac:dyDescent="0.25">
      <c r="A30" s="313"/>
      <c r="B30" s="290"/>
      <c r="C30" s="88" t="s">
        <v>113</v>
      </c>
      <c r="D30" s="52">
        <v>2.634848231478744</v>
      </c>
      <c r="E30" s="249">
        <v>2.5483850257063261</v>
      </c>
    </row>
    <row r="31" spans="1:5" ht="14.45" customHeight="1" x14ac:dyDescent="0.25">
      <c r="A31" s="313"/>
      <c r="B31" s="290"/>
      <c r="C31" s="88" t="s">
        <v>3</v>
      </c>
      <c r="D31" s="52">
        <v>99.999979999999994</v>
      </c>
      <c r="E31" s="249">
        <v>99.999979999999994</v>
      </c>
    </row>
    <row r="32" spans="1:5" ht="14.45" customHeight="1" x14ac:dyDescent="0.25">
      <c r="A32" s="313"/>
      <c r="B32" s="290"/>
      <c r="C32" s="88"/>
      <c r="D32" s="52"/>
      <c r="E32" s="249"/>
    </row>
    <row r="33" spans="1:5" ht="14.45" customHeight="1" x14ac:dyDescent="0.25">
      <c r="A33" s="313" t="s">
        <v>3</v>
      </c>
      <c r="B33" s="290" t="s">
        <v>11</v>
      </c>
      <c r="C33" s="88" t="s">
        <v>65</v>
      </c>
      <c r="D33" s="52">
        <v>24.151632926538603</v>
      </c>
      <c r="E33" s="249">
        <v>23.462074503651692</v>
      </c>
    </row>
    <row r="34" spans="1:5" ht="14.45" customHeight="1" x14ac:dyDescent="0.25">
      <c r="A34" s="313"/>
      <c r="B34" s="290"/>
      <c r="C34" s="88" t="s">
        <v>66</v>
      </c>
      <c r="D34" s="52">
        <v>13.718597342250627</v>
      </c>
      <c r="E34" s="249">
        <v>11.86810971642268</v>
      </c>
    </row>
    <row r="35" spans="1:5" ht="14.45" customHeight="1" x14ac:dyDescent="0.25">
      <c r="A35" s="312"/>
      <c r="B35" s="290"/>
      <c r="C35" s="88" t="s">
        <v>97</v>
      </c>
      <c r="D35" s="52">
        <v>32.881623023252047</v>
      </c>
      <c r="E35" s="249">
        <v>33.300000865533718</v>
      </c>
    </row>
    <row r="36" spans="1:5" ht="14.45" customHeight="1" x14ac:dyDescent="0.25">
      <c r="A36" s="312"/>
      <c r="B36" s="290"/>
      <c r="C36" s="88" t="s">
        <v>98</v>
      </c>
      <c r="D36" s="52">
        <v>22.638754837725166</v>
      </c>
      <c r="E36" s="249">
        <v>24.694911605828349</v>
      </c>
    </row>
    <row r="37" spans="1:5" ht="14.45" customHeight="1" x14ac:dyDescent="0.25">
      <c r="A37" s="312"/>
      <c r="B37" s="290"/>
      <c r="C37" s="88" t="s">
        <v>113</v>
      </c>
      <c r="D37" s="52">
        <v>6.6093919747605119</v>
      </c>
      <c r="E37" s="249">
        <v>6.6749025151905892</v>
      </c>
    </row>
    <row r="38" spans="1:5" ht="14.45" customHeight="1" x14ac:dyDescent="0.25">
      <c r="A38" s="312"/>
      <c r="B38" s="290"/>
      <c r="C38" s="88" t="s">
        <v>3</v>
      </c>
      <c r="D38" s="52">
        <v>99.999979999999994</v>
      </c>
      <c r="E38" s="249">
        <v>99.999979999999994</v>
      </c>
    </row>
    <row r="39" spans="1:5" ht="14.45" customHeight="1" x14ac:dyDescent="0.25">
      <c r="A39" s="312"/>
      <c r="B39" s="290" t="s">
        <v>4</v>
      </c>
      <c r="C39" s="88" t="s">
        <v>65</v>
      </c>
      <c r="D39" s="52">
        <v>27.054112144893217</v>
      </c>
      <c r="E39" s="249">
        <v>26.077949896663181</v>
      </c>
    </row>
    <row r="40" spans="1:5" ht="14.45" customHeight="1" x14ac:dyDescent="0.25">
      <c r="A40" s="312"/>
      <c r="B40" s="290"/>
      <c r="C40" s="88" t="s">
        <v>66</v>
      </c>
      <c r="D40" s="52">
        <v>7.2584509150118119</v>
      </c>
      <c r="E40" s="249">
        <v>6.210209583304203</v>
      </c>
    </row>
    <row r="41" spans="1:5" ht="14.45" customHeight="1" x14ac:dyDescent="0.25">
      <c r="A41" s="312"/>
      <c r="B41" s="290"/>
      <c r="C41" s="88" t="s">
        <v>97</v>
      </c>
      <c r="D41" s="52">
        <v>25.382383789177887</v>
      </c>
      <c r="E41" s="249">
        <v>24.866620914246589</v>
      </c>
    </row>
    <row r="42" spans="1:5" ht="14.45" customHeight="1" x14ac:dyDescent="0.25">
      <c r="A42" s="312"/>
      <c r="B42" s="290"/>
      <c r="C42" s="88" t="s">
        <v>98</v>
      </c>
      <c r="D42" s="52">
        <v>37.702916441380495</v>
      </c>
      <c r="E42" s="249">
        <v>40.247965965432684</v>
      </c>
    </row>
    <row r="43" spans="1:5" ht="14.45" customHeight="1" x14ac:dyDescent="0.25">
      <c r="A43" s="312"/>
      <c r="B43" s="290"/>
      <c r="C43" s="88" t="s">
        <v>113</v>
      </c>
      <c r="D43" s="52">
        <v>2.6021383166987957</v>
      </c>
      <c r="E43" s="249">
        <v>2.5972558431538708</v>
      </c>
    </row>
    <row r="44" spans="1:5" ht="14.45" customHeight="1" x14ac:dyDescent="0.25">
      <c r="A44" s="312"/>
      <c r="B44" s="290"/>
      <c r="C44" s="88" t="s">
        <v>3</v>
      </c>
      <c r="D44" s="52">
        <v>99.999979999999994</v>
      </c>
      <c r="E44" s="249">
        <v>99.999979999999994</v>
      </c>
    </row>
    <row r="45" spans="1:5" ht="14.45" customHeight="1" x14ac:dyDescent="0.25">
      <c r="A45" s="291"/>
      <c r="B45" s="18"/>
      <c r="C45" s="18"/>
      <c r="D45" s="292"/>
      <c r="E45" s="358"/>
    </row>
    <row r="46" spans="1:5" x14ac:dyDescent="0.25">
      <c r="A46" s="885" t="s">
        <v>38</v>
      </c>
      <c r="B46" s="885"/>
      <c r="C46" s="885"/>
      <c r="D46" s="885"/>
      <c r="E46" s="886"/>
    </row>
    <row r="47" spans="1:5" x14ac:dyDescent="0.25">
      <c r="A47" s="886" t="s">
        <v>420</v>
      </c>
      <c r="B47" s="886"/>
      <c r="C47" s="886"/>
      <c r="D47" s="886"/>
      <c r="E47" s="886"/>
    </row>
    <row r="48" spans="1:5" x14ac:dyDescent="0.25">
      <c r="A48" s="886" t="s">
        <v>421</v>
      </c>
      <c r="B48" s="886"/>
      <c r="C48" s="886"/>
      <c r="D48" s="886"/>
      <c r="E48" s="886"/>
    </row>
    <row r="49" spans="1:5" x14ac:dyDescent="0.25">
      <c r="A49" s="886" t="s">
        <v>626</v>
      </c>
      <c r="B49" s="886"/>
      <c r="C49" s="886"/>
      <c r="D49" s="886"/>
      <c r="E49" s="886"/>
    </row>
    <row r="50" spans="1:5" x14ac:dyDescent="0.25">
      <c r="A50" s="884" t="s">
        <v>6</v>
      </c>
      <c r="B50" s="884"/>
      <c r="C50" s="884"/>
      <c r="D50" s="884"/>
      <c r="E50" s="884"/>
    </row>
  </sheetData>
  <mergeCells count="7">
    <mergeCell ref="A50:E50"/>
    <mergeCell ref="A49:E49"/>
    <mergeCell ref="A2:E2"/>
    <mergeCell ref="A3:E3"/>
    <mergeCell ref="A46:E46"/>
    <mergeCell ref="A47:E47"/>
    <mergeCell ref="A48:E48"/>
  </mergeCells>
  <hyperlinks>
    <hyperlink ref="A1" location="INDICE!A1" display="INDICE" xr:uid="{1B716EA4-8231-4725-B82C-0F97F2AD2C09}"/>
  </hyperlinks>
  <pageMargins left="0.7" right="0.7" top="0.75" bottom="0.75" header="0.3" footer="0.3"/>
  <pageSetup orientation="portrait" r:id="rId1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M72"/>
  <sheetViews>
    <sheetView workbookViewId="0">
      <selection activeCell="D73" sqref="D73:D445"/>
    </sheetView>
  </sheetViews>
  <sheetFormatPr baseColWidth="10" defaultColWidth="11.5703125" defaultRowHeight="15" x14ac:dyDescent="0.25"/>
  <cols>
    <col min="1" max="1" width="11.5703125" style="451"/>
    <col min="2" max="2" width="22.5703125" style="451" customWidth="1"/>
    <col min="3" max="3" width="26.5703125" style="451" customWidth="1"/>
    <col min="4" max="4" width="13.28515625" style="451" customWidth="1"/>
    <col min="5" max="6" width="7.7109375" style="451" customWidth="1"/>
    <col min="7" max="8" width="11.5703125" style="451"/>
    <col min="9" max="9" width="22.5703125" style="451" customWidth="1"/>
    <col min="10" max="10" width="26.5703125" style="451" customWidth="1"/>
    <col min="11" max="16384" width="11.5703125" style="451"/>
  </cols>
  <sheetData>
    <row r="1" spans="1:13" x14ac:dyDescent="0.25">
      <c r="A1" s="398" t="s">
        <v>344</v>
      </c>
      <c r="B1" s="398"/>
    </row>
    <row r="2" spans="1:13" ht="28.9" customHeight="1" x14ac:dyDescent="0.25">
      <c r="A2" s="858" t="s">
        <v>427</v>
      </c>
      <c r="B2" s="858"/>
      <c r="C2" s="858"/>
      <c r="D2" s="858"/>
      <c r="E2" s="858"/>
      <c r="F2" s="858"/>
      <c r="H2" s="858" t="s">
        <v>428</v>
      </c>
      <c r="I2" s="858"/>
      <c r="J2" s="858"/>
      <c r="K2" s="858"/>
      <c r="L2" s="858"/>
      <c r="M2" s="858"/>
    </row>
    <row r="3" spans="1:13" x14ac:dyDescent="0.25">
      <c r="A3" s="860" t="s">
        <v>433</v>
      </c>
      <c r="B3" s="860"/>
      <c r="C3" s="860"/>
      <c r="D3" s="860"/>
      <c r="E3" s="860"/>
      <c r="F3" s="860"/>
      <c r="H3" s="860" t="s">
        <v>434</v>
      </c>
      <c r="I3" s="860"/>
      <c r="J3" s="860"/>
      <c r="K3" s="860"/>
      <c r="L3" s="860"/>
      <c r="M3" s="860"/>
    </row>
    <row r="5" spans="1:13" ht="14.45" customHeight="1" x14ac:dyDescent="0.25">
      <c r="A5" s="308"/>
      <c r="B5" s="310" t="s">
        <v>430</v>
      </c>
      <c r="C5" s="310" t="s">
        <v>431</v>
      </c>
      <c r="D5" s="309"/>
      <c r="E5" s="310">
        <v>2015</v>
      </c>
      <c r="F5" s="311">
        <v>2017</v>
      </c>
      <c r="H5" s="308"/>
      <c r="I5" s="310" t="s">
        <v>430</v>
      </c>
      <c r="J5" s="310" t="s">
        <v>431</v>
      </c>
      <c r="K5" s="309"/>
      <c r="L5" s="310">
        <v>2015</v>
      </c>
      <c r="M5" s="311">
        <v>2017</v>
      </c>
    </row>
    <row r="6" spans="1:13" x14ac:dyDescent="0.25">
      <c r="A6" s="312"/>
      <c r="B6" s="454"/>
      <c r="C6" s="454"/>
      <c r="D6" s="454"/>
      <c r="E6" s="454"/>
      <c r="F6" s="287"/>
      <c r="H6" s="312"/>
      <c r="I6" s="454"/>
      <c r="J6" s="454"/>
      <c r="K6" s="454"/>
      <c r="L6" s="454"/>
      <c r="M6" s="287"/>
    </row>
    <row r="7" spans="1:13" ht="14.45" customHeight="1" x14ac:dyDescent="0.25">
      <c r="A7" s="313" t="s">
        <v>9</v>
      </c>
      <c r="B7" s="454" t="s">
        <v>65</v>
      </c>
      <c r="C7" s="454" t="s">
        <v>99</v>
      </c>
      <c r="D7" s="455" t="s">
        <v>91</v>
      </c>
      <c r="E7" s="316">
        <v>3.5153919224031354</v>
      </c>
      <c r="F7" s="317">
        <v>2.4093593371101596</v>
      </c>
      <c r="H7" s="313" t="s">
        <v>9</v>
      </c>
      <c r="I7" s="454" t="s">
        <v>65</v>
      </c>
      <c r="J7" s="454" t="s">
        <v>99</v>
      </c>
      <c r="K7" s="455" t="s">
        <v>91</v>
      </c>
      <c r="L7" s="758">
        <v>14729</v>
      </c>
      <c r="M7" s="780">
        <v>11436</v>
      </c>
    </row>
    <row r="8" spans="1:13" ht="14.45" customHeight="1" x14ac:dyDescent="0.25">
      <c r="A8" s="313"/>
      <c r="B8" s="454"/>
      <c r="C8" s="454"/>
      <c r="D8" s="455" t="s">
        <v>92</v>
      </c>
      <c r="E8" s="316">
        <v>0.31015905667928712</v>
      </c>
      <c r="F8" s="317">
        <v>0.23954899448874867</v>
      </c>
      <c r="H8" s="313"/>
      <c r="I8" s="454"/>
      <c r="J8" s="454"/>
      <c r="K8" s="455" t="s">
        <v>92</v>
      </c>
      <c r="L8" s="758">
        <v>319</v>
      </c>
      <c r="M8" s="780">
        <v>319</v>
      </c>
    </row>
    <row r="9" spans="1:13" ht="14.45" customHeight="1" x14ac:dyDescent="0.25">
      <c r="A9" s="312"/>
      <c r="B9" s="454"/>
      <c r="C9" s="454" t="s">
        <v>100</v>
      </c>
      <c r="D9" s="455" t="s">
        <v>91</v>
      </c>
      <c r="E9" s="316">
        <v>2.8286169826812548</v>
      </c>
      <c r="F9" s="317">
        <v>2.3968502874871431</v>
      </c>
      <c r="H9" s="312"/>
      <c r="I9" s="454"/>
      <c r="J9" s="454" t="s">
        <v>100</v>
      </c>
      <c r="K9" s="455" t="s">
        <v>91</v>
      </c>
      <c r="L9" s="758">
        <v>11851</v>
      </c>
      <c r="M9" s="780">
        <v>11372</v>
      </c>
    </row>
    <row r="10" spans="1:13" ht="14.45" customHeight="1" x14ac:dyDescent="0.25">
      <c r="A10" s="312"/>
      <c r="B10" s="454"/>
      <c r="C10" s="454"/>
      <c r="D10" s="455" t="s">
        <v>92</v>
      </c>
      <c r="E10" s="316">
        <v>0.24790071725529586</v>
      </c>
      <c r="F10" s="317">
        <v>0.38061480472562476</v>
      </c>
      <c r="H10" s="312"/>
      <c r="I10" s="454"/>
      <c r="J10" s="454"/>
      <c r="K10" s="455" t="s">
        <v>92</v>
      </c>
      <c r="L10" s="758">
        <v>254</v>
      </c>
      <c r="M10" s="780">
        <v>254</v>
      </c>
    </row>
    <row r="11" spans="1:13" ht="14.45" customHeight="1" x14ac:dyDescent="0.25">
      <c r="A11" s="312"/>
      <c r="B11" s="454"/>
      <c r="C11" s="454" t="s">
        <v>101</v>
      </c>
      <c r="D11" s="455" t="s">
        <v>91</v>
      </c>
      <c r="E11" s="316">
        <v>42.229497228063465</v>
      </c>
      <c r="F11" s="317">
        <v>40.315958303308989</v>
      </c>
      <c r="H11" s="312"/>
      <c r="I11" s="454"/>
      <c r="J11" s="454" t="s">
        <v>101</v>
      </c>
      <c r="K11" s="455" t="s">
        <v>91</v>
      </c>
      <c r="L11" s="758">
        <v>176722</v>
      </c>
      <c r="M11" s="780">
        <v>190786</v>
      </c>
    </row>
    <row r="12" spans="1:13" ht="14.45" customHeight="1" x14ac:dyDescent="0.25">
      <c r="A12" s="312"/>
      <c r="B12" s="454"/>
      <c r="C12" s="454"/>
      <c r="D12" s="455" t="s">
        <v>92</v>
      </c>
      <c r="E12" s="316">
        <v>0.904840225417753</v>
      </c>
      <c r="F12" s="317">
        <v>0.93737958237720598</v>
      </c>
      <c r="H12" s="312"/>
      <c r="I12" s="454"/>
      <c r="J12" s="454"/>
      <c r="K12" s="455" t="s">
        <v>92</v>
      </c>
      <c r="L12" s="758">
        <v>4092</v>
      </c>
      <c r="M12" s="780">
        <v>4092</v>
      </c>
    </row>
    <row r="13" spans="1:13" ht="14.45" customHeight="1" x14ac:dyDescent="0.25">
      <c r="A13" s="312"/>
      <c r="B13" s="454" t="s">
        <v>66</v>
      </c>
      <c r="C13" s="454" t="s">
        <v>102</v>
      </c>
      <c r="D13" s="455" t="s">
        <v>91</v>
      </c>
      <c r="E13" s="316">
        <v>7.0892304144033327</v>
      </c>
      <c r="F13" s="317">
        <v>6.1486736517133096</v>
      </c>
      <c r="H13" s="312"/>
      <c r="I13" s="454" t="s">
        <v>66</v>
      </c>
      <c r="J13" s="454" t="s">
        <v>102</v>
      </c>
      <c r="K13" s="455" t="s">
        <v>91</v>
      </c>
      <c r="L13" s="758">
        <v>29508</v>
      </c>
      <c r="M13" s="780">
        <v>29078</v>
      </c>
    </row>
    <row r="14" spans="1:13" ht="14.45" customHeight="1" x14ac:dyDescent="0.25">
      <c r="A14" s="312"/>
      <c r="B14" s="454"/>
      <c r="C14" s="454"/>
      <c r="D14" s="455" t="s">
        <v>92</v>
      </c>
      <c r="E14" s="316">
        <v>0.47827985317316807</v>
      </c>
      <c r="F14" s="317">
        <v>0.38494216680129156</v>
      </c>
      <c r="H14" s="312"/>
      <c r="I14" s="454"/>
      <c r="J14" s="454"/>
      <c r="K14" s="455" t="s">
        <v>92</v>
      </c>
      <c r="L14" s="758">
        <v>556</v>
      </c>
      <c r="M14" s="780">
        <v>556</v>
      </c>
    </row>
    <row r="15" spans="1:13" ht="14.45" customHeight="1" x14ac:dyDescent="0.25">
      <c r="A15" s="312"/>
      <c r="B15" s="454"/>
      <c r="C15" s="454" t="s">
        <v>114</v>
      </c>
      <c r="D15" s="455" t="s">
        <v>91</v>
      </c>
      <c r="E15" s="316">
        <v>5.0305188321188865</v>
      </c>
      <c r="F15" s="317">
        <v>4.7783619105810065</v>
      </c>
      <c r="H15" s="312"/>
      <c r="I15" s="454"/>
      <c r="J15" s="454" t="s">
        <v>114</v>
      </c>
      <c r="K15" s="455" t="s">
        <v>91</v>
      </c>
      <c r="L15" s="758">
        <v>21008</v>
      </c>
      <c r="M15" s="780">
        <v>22523</v>
      </c>
    </row>
    <row r="16" spans="1:13" ht="14.45" customHeight="1" x14ac:dyDescent="0.25">
      <c r="A16" s="312"/>
      <c r="B16" s="454"/>
      <c r="C16" s="454"/>
      <c r="D16" s="455" t="s">
        <v>92</v>
      </c>
      <c r="E16" s="316">
        <v>0.36621356211745698</v>
      </c>
      <c r="F16" s="317">
        <v>0.35143162748046952</v>
      </c>
      <c r="H16" s="312"/>
      <c r="I16" s="454"/>
      <c r="J16" s="454"/>
      <c r="K16" s="455" t="s">
        <v>92</v>
      </c>
      <c r="L16" s="758">
        <v>432</v>
      </c>
      <c r="M16" s="780">
        <v>432</v>
      </c>
    </row>
    <row r="17" spans="1:13" ht="14.45" customHeight="1" x14ac:dyDescent="0.25">
      <c r="A17" s="312"/>
      <c r="B17" s="454"/>
      <c r="C17" s="454" t="s">
        <v>103</v>
      </c>
      <c r="D17" s="455" t="s">
        <v>91</v>
      </c>
      <c r="E17" s="316">
        <v>4.4285984608051425</v>
      </c>
      <c r="F17" s="317">
        <v>2.779910985145805</v>
      </c>
      <c r="H17" s="312"/>
      <c r="I17" s="454"/>
      <c r="J17" s="454" t="s">
        <v>103</v>
      </c>
      <c r="K17" s="455" t="s">
        <v>91</v>
      </c>
      <c r="L17" s="758">
        <v>18489</v>
      </c>
      <c r="M17" s="780">
        <v>13104</v>
      </c>
    </row>
    <row r="18" spans="1:13" ht="14.45" customHeight="1" x14ac:dyDescent="0.25">
      <c r="A18" s="312"/>
      <c r="B18" s="454"/>
      <c r="C18" s="454"/>
      <c r="D18" s="455" t="s">
        <v>92</v>
      </c>
      <c r="E18" s="316">
        <v>0.37288835727259256</v>
      </c>
      <c r="F18" s="317">
        <v>0.25820333392602712</v>
      </c>
      <c r="H18" s="312"/>
      <c r="I18" s="454"/>
      <c r="J18" s="454"/>
      <c r="K18" s="455" t="s">
        <v>92</v>
      </c>
      <c r="L18" s="758">
        <v>283</v>
      </c>
      <c r="M18" s="780">
        <v>283</v>
      </c>
    </row>
    <row r="19" spans="1:13" ht="14.45" customHeight="1" x14ac:dyDescent="0.25">
      <c r="A19" s="312"/>
      <c r="B19" s="454" t="s">
        <v>97</v>
      </c>
      <c r="C19" s="454" t="s">
        <v>104</v>
      </c>
      <c r="D19" s="455" t="s">
        <v>91</v>
      </c>
      <c r="E19" s="316">
        <v>9.8809984104480808</v>
      </c>
      <c r="F19" s="317">
        <v>9.4728947074575096</v>
      </c>
      <c r="H19" s="312"/>
      <c r="I19" s="454" t="s">
        <v>97</v>
      </c>
      <c r="J19" s="454" t="s">
        <v>104</v>
      </c>
      <c r="K19" s="455" t="s">
        <v>91</v>
      </c>
      <c r="L19" s="758">
        <v>41400</v>
      </c>
      <c r="M19" s="780">
        <v>44963</v>
      </c>
    </row>
    <row r="20" spans="1:13" ht="14.45" customHeight="1" x14ac:dyDescent="0.25">
      <c r="A20" s="312"/>
      <c r="B20" s="454"/>
      <c r="C20" s="454"/>
      <c r="D20" s="455" t="s">
        <v>92</v>
      </c>
      <c r="E20" s="316">
        <v>0.49047847198246347</v>
      </c>
      <c r="F20" s="317">
        <v>0.46658499375677714</v>
      </c>
      <c r="H20" s="312"/>
      <c r="I20" s="454"/>
      <c r="J20" s="454"/>
      <c r="K20" s="455" t="s">
        <v>92</v>
      </c>
      <c r="L20" s="758">
        <v>760</v>
      </c>
      <c r="M20" s="780">
        <v>760</v>
      </c>
    </row>
    <row r="21" spans="1:13" ht="14.45" customHeight="1" x14ac:dyDescent="0.25">
      <c r="A21" s="312"/>
      <c r="B21" s="454"/>
      <c r="C21" s="454" t="s">
        <v>432</v>
      </c>
      <c r="D21" s="455" t="s">
        <v>91</v>
      </c>
      <c r="E21" s="316">
        <v>39.304983996342017</v>
      </c>
      <c r="F21" s="317">
        <v>35.765849459432971</v>
      </c>
      <c r="H21" s="312"/>
      <c r="I21" s="454"/>
      <c r="J21" s="454" t="s">
        <v>432</v>
      </c>
      <c r="K21" s="455" t="s">
        <v>91</v>
      </c>
      <c r="L21" s="758">
        <v>163324</v>
      </c>
      <c r="M21" s="780">
        <v>167857</v>
      </c>
    </row>
    <row r="22" spans="1:13" ht="14.45" customHeight="1" x14ac:dyDescent="0.25">
      <c r="A22" s="312"/>
      <c r="B22" s="454"/>
      <c r="C22" s="454"/>
      <c r="D22" s="455" t="s">
        <v>92</v>
      </c>
      <c r="E22" s="316">
        <v>0.84794013922509182</v>
      </c>
      <c r="F22" s="317">
        <v>0.9110290745065508</v>
      </c>
      <c r="H22" s="312"/>
      <c r="I22" s="454"/>
      <c r="J22" s="454"/>
      <c r="K22" s="455" t="s">
        <v>92</v>
      </c>
      <c r="L22" s="758">
        <v>3409</v>
      </c>
      <c r="M22" s="780">
        <v>3409</v>
      </c>
    </row>
    <row r="23" spans="1:13" ht="14.45" customHeight="1" x14ac:dyDescent="0.25">
      <c r="A23" s="312"/>
      <c r="B23" s="454"/>
      <c r="C23" s="454" t="s">
        <v>105</v>
      </c>
      <c r="D23" s="455" t="s">
        <v>91</v>
      </c>
      <c r="E23" s="316">
        <v>7.8799768966027504</v>
      </c>
      <c r="F23" s="317">
        <v>8.3752414942410081</v>
      </c>
      <c r="H23" s="312"/>
      <c r="I23" s="454"/>
      <c r="J23" s="454" t="s">
        <v>105</v>
      </c>
      <c r="K23" s="455" t="s">
        <v>91</v>
      </c>
      <c r="L23" s="758">
        <v>33016</v>
      </c>
      <c r="M23" s="780">
        <v>39753</v>
      </c>
    </row>
    <row r="24" spans="1:13" ht="14.45" customHeight="1" x14ac:dyDescent="0.25">
      <c r="A24" s="312"/>
      <c r="B24" s="454"/>
      <c r="C24" s="454"/>
      <c r="D24" s="455" t="s">
        <v>92</v>
      </c>
      <c r="E24" s="316">
        <v>0.424687434526693</v>
      </c>
      <c r="F24" s="317">
        <v>0.47357494800176947</v>
      </c>
      <c r="H24" s="312"/>
      <c r="I24" s="454"/>
      <c r="J24" s="454"/>
      <c r="K24" s="455" t="s">
        <v>92</v>
      </c>
      <c r="L24" s="758">
        <v>670</v>
      </c>
      <c r="M24" s="780">
        <v>670</v>
      </c>
    </row>
    <row r="25" spans="1:13" ht="14.45" customHeight="1" x14ac:dyDescent="0.25">
      <c r="A25" s="312"/>
      <c r="B25" s="454" t="s">
        <v>98</v>
      </c>
      <c r="C25" s="454" t="s">
        <v>106</v>
      </c>
      <c r="D25" s="455" t="s">
        <v>91</v>
      </c>
      <c r="E25" s="316">
        <v>25.466244695526818</v>
      </c>
      <c r="F25" s="317">
        <v>23.942082013862628</v>
      </c>
      <c r="H25" s="312"/>
      <c r="I25" s="454" t="s">
        <v>98</v>
      </c>
      <c r="J25" s="454" t="s">
        <v>106</v>
      </c>
      <c r="K25" s="455" t="s">
        <v>91</v>
      </c>
      <c r="L25" s="758">
        <v>106700</v>
      </c>
      <c r="M25" s="780">
        <v>113332</v>
      </c>
    </row>
    <row r="26" spans="1:13" ht="14.45" customHeight="1" x14ac:dyDescent="0.25">
      <c r="A26" s="312"/>
      <c r="B26" s="454"/>
      <c r="C26" s="454"/>
      <c r="D26" s="455" t="s">
        <v>92</v>
      </c>
      <c r="E26" s="316">
        <v>0.73351678972500745</v>
      </c>
      <c r="F26" s="317">
        <v>0.74484125160228321</v>
      </c>
      <c r="H26" s="312"/>
      <c r="I26" s="454"/>
      <c r="J26" s="454"/>
      <c r="K26" s="455" t="s">
        <v>92</v>
      </c>
      <c r="L26" s="758">
        <v>2188</v>
      </c>
      <c r="M26" s="780">
        <v>2188</v>
      </c>
    </row>
    <row r="27" spans="1:13" ht="14.45" customHeight="1" x14ac:dyDescent="0.25">
      <c r="A27" s="312"/>
      <c r="B27" s="454"/>
      <c r="C27" s="454" t="s">
        <v>107</v>
      </c>
      <c r="D27" s="455" t="s">
        <v>91</v>
      </c>
      <c r="E27" s="316">
        <v>12.487529416257345</v>
      </c>
      <c r="F27" s="317">
        <v>16.583751774111573</v>
      </c>
      <c r="H27" s="312"/>
      <c r="I27" s="454"/>
      <c r="J27" s="454" t="s">
        <v>107</v>
      </c>
      <c r="K27" s="455" t="s">
        <v>91</v>
      </c>
      <c r="L27" s="758">
        <v>52321</v>
      </c>
      <c r="M27" s="780">
        <v>78637</v>
      </c>
    </row>
    <row r="28" spans="1:13" ht="14.45" customHeight="1" x14ac:dyDescent="0.25">
      <c r="A28" s="312"/>
      <c r="B28" s="454"/>
      <c r="C28" s="454"/>
      <c r="D28" s="455" t="s">
        <v>92</v>
      </c>
      <c r="E28" s="316">
        <v>0.69894805410578931</v>
      </c>
      <c r="F28" s="317">
        <v>0.84082011521310429</v>
      </c>
      <c r="H28" s="312"/>
      <c r="I28" s="454"/>
      <c r="J28" s="454"/>
      <c r="K28" s="455" t="s">
        <v>92</v>
      </c>
      <c r="L28" s="758">
        <v>1598</v>
      </c>
      <c r="M28" s="780">
        <v>1598</v>
      </c>
    </row>
    <row r="29" spans="1:13" ht="14.45" customHeight="1" x14ac:dyDescent="0.25">
      <c r="A29" s="312"/>
      <c r="B29" s="454"/>
      <c r="C29" s="454" t="s">
        <v>108</v>
      </c>
      <c r="D29" s="455" t="s">
        <v>91</v>
      </c>
      <c r="E29" s="316">
        <v>13.298026367746058</v>
      </c>
      <c r="F29" s="317">
        <v>16.33786711730243</v>
      </c>
      <c r="H29" s="312"/>
      <c r="I29" s="454"/>
      <c r="J29" s="454" t="s">
        <v>108</v>
      </c>
      <c r="K29" s="455" t="s">
        <v>91</v>
      </c>
      <c r="L29" s="758">
        <v>55567</v>
      </c>
      <c r="M29" s="780">
        <v>77441</v>
      </c>
    </row>
    <row r="30" spans="1:13" ht="14.45" customHeight="1" x14ac:dyDescent="0.25">
      <c r="A30" s="312"/>
      <c r="B30" s="454"/>
      <c r="C30" s="454"/>
      <c r="D30" s="455" t="s">
        <v>92</v>
      </c>
      <c r="E30" s="316">
        <v>0.59479452824054424</v>
      </c>
      <c r="F30" s="317">
        <v>0.74065710159648257</v>
      </c>
      <c r="H30" s="312"/>
      <c r="I30" s="454"/>
      <c r="J30" s="454"/>
      <c r="K30" s="455" t="s">
        <v>92</v>
      </c>
      <c r="L30" s="758">
        <v>1257</v>
      </c>
      <c r="M30" s="780">
        <v>1257</v>
      </c>
    </row>
    <row r="31" spans="1:13" ht="14.45" customHeight="1" x14ac:dyDescent="0.25">
      <c r="A31" s="312"/>
      <c r="B31" s="454" t="s">
        <v>113</v>
      </c>
      <c r="C31" s="454" t="s">
        <v>109</v>
      </c>
      <c r="D31" s="455" t="s">
        <v>91</v>
      </c>
      <c r="E31" s="316">
        <v>4.182859333445144</v>
      </c>
      <c r="F31" s="317">
        <v>5.193210377104819</v>
      </c>
      <c r="H31" s="312"/>
      <c r="I31" s="454" t="s">
        <v>113</v>
      </c>
      <c r="J31" s="454" t="s">
        <v>109</v>
      </c>
      <c r="K31" s="455" t="s">
        <v>91</v>
      </c>
      <c r="L31" s="758">
        <v>17458</v>
      </c>
      <c r="M31" s="780">
        <v>24528</v>
      </c>
    </row>
    <row r="32" spans="1:13" ht="14.45" customHeight="1" x14ac:dyDescent="0.25">
      <c r="A32" s="312"/>
      <c r="B32" s="454"/>
      <c r="C32" s="454"/>
      <c r="D32" s="455" t="s">
        <v>92</v>
      </c>
      <c r="E32" s="316">
        <v>0.32960998130681779</v>
      </c>
      <c r="F32" s="317">
        <v>0.45342060581519594</v>
      </c>
      <c r="H32" s="312"/>
      <c r="I32" s="454"/>
      <c r="J32" s="454"/>
      <c r="K32" s="455" t="s">
        <v>92</v>
      </c>
      <c r="L32" s="758">
        <v>311</v>
      </c>
      <c r="M32" s="780">
        <v>311</v>
      </c>
    </row>
    <row r="33" spans="1:13" ht="14.45" customHeight="1" x14ac:dyDescent="0.25">
      <c r="A33" s="312"/>
      <c r="B33" s="454"/>
      <c r="C33" s="454" t="s">
        <v>110</v>
      </c>
      <c r="D33" s="455" t="s">
        <v>91</v>
      </c>
      <c r="E33" s="316">
        <v>19.341696381263336</v>
      </c>
      <c r="F33" s="317">
        <v>15.526209894048023</v>
      </c>
      <c r="H33" s="312"/>
      <c r="I33" s="454"/>
      <c r="J33" s="454" t="s">
        <v>110</v>
      </c>
      <c r="K33" s="455" t="s">
        <v>91</v>
      </c>
      <c r="L33" s="758">
        <v>81039</v>
      </c>
      <c r="M33" s="780">
        <v>73695</v>
      </c>
    </row>
    <row r="34" spans="1:13" ht="14.45" customHeight="1" x14ac:dyDescent="0.25">
      <c r="A34" s="312"/>
      <c r="B34" s="454"/>
      <c r="C34" s="454"/>
      <c r="D34" s="455" t="s">
        <v>92</v>
      </c>
      <c r="E34" s="316">
        <v>0.64081293278133533</v>
      </c>
      <c r="F34" s="317">
        <v>0.64680418383045013</v>
      </c>
      <c r="H34" s="312"/>
      <c r="I34" s="454"/>
      <c r="J34" s="454"/>
      <c r="K34" s="455" t="s">
        <v>92</v>
      </c>
      <c r="L34" s="758">
        <v>1392</v>
      </c>
      <c r="M34" s="780">
        <v>1392</v>
      </c>
    </row>
    <row r="35" spans="1:13" ht="14.45" customHeight="1" x14ac:dyDescent="0.25">
      <c r="A35" s="312"/>
      <c r="B35" s="454"/>
      <c r="C35" s="454" t="s">
        <v>111</v>
      </c>
      <c r="D35" s="455" t="s">
        <v>91</v>
      </c>
      <c r="E35" s="316">
        <v>11.489405373926576</v>
      </c>
      <c r="F35" s="317">
        <v>13.418336497074682</v>
      </c>
      <c r="H35" s="312"/>
      <c r="I35" s="454"/>
      <c r="J35" s="454" t="s">
        <v>111</v>
      </c>
      <c r="K35" s="455" t="s">
        <v>91</v>
      </c>
      <c r="L35" s="758">
        <v>48139</v>
      </c>
      <c r="M35" s="780">
        <v>63690</v>
      </c>
    </row>
    <row r="36" spans="1:13" ht="14.45" customHeight="1" x14ac:dyDescent="0.25">
      <c r="A36" s="312"/>
      <c r="B36" s="454"/>
      <c r="C36" s="454"/>
      <c r="D36" s="455" t="s">
        <v>92</v>
      </c>
      <c r="E36" s="316">
        <v>0.86631235599301271</v>
      </c>
      <c r="F36" s="317">
        <v>0.9606127553466256</v>
      </c>
      <c r="H36" s="312"/>
      <c r="I36" s="454"/>
      <c r="J36" s="454"/>
      <c r="K36" s="455" t="s">
        <v>92</v>
      </c>
      <c r="L36" s="758">
        <v>545</v>
      </c>
      <c r="M36" s="780">
        <v>545</v>
      </c>
    </row>
    <row r="37" spans="1:13" ht="14.45" customHeight="1" x14ac:dyDescent="0.25">
      <c r="A37" s="312"/>
      <c r="B37" s="454"/>
      <c r="C37" s="454"/>
      <c r="D37" s="454"/>
      <c r="E37" s="316"/>
      <c r="F37" s="317"/>
      <c r="H37" s="312"/>
      <c r="I37" s="454"/>
      <c r="J37" s="454"/>
      <c r="K37" s="454"/>
      <c r="L37" s="454"/>
      <c r="M37" s="287"/>
    </row>
    <row r="38" spans="1:13" ht="14.45" customHeight="1" x14ac:dyDescent="0.25">
      <c r="A38" s="313" t="s">
        <v>12</v>
      </c>
      <c r="B38" s="454" t="s">
        <v>65</v>
      </c>
      <c r="C38" s="454" t="s">
        <v>99</v>
      </c>
      <c r="D38" s="455" t="s">
        <v>91</v>
      </c>
      <c r="E38" s="316">
        <v>2.1696898008890066</v>
      </c>
      <c r="F38" s="317">
        <v>2.2138196435975561</v>
      </c>
      <c r="H38" s="313" t="s">
        <v>12</v>
      </c>
      <c r="I38" s="454" t="s">
        <v>65</v>
      </c>
      <c r="J38" s="454" t="s">
        <v>99</v>
      </c>
      <c r="K38" s="455" t="s">
        <v>91</v>
      </c>
      <c r="L38" s="758">
        <v>109250</v>
      </c>
      <c r="M38" s="780">
        <v>117677</v>
      </c>
    </row>
    <row r="39" spans="1:13" ht="14.45" customHeight="1" x14ac:dyDescent="0.25">
      <c r="A39" s="313"/>
      <c r="B39" s="454"/>
      <c r="C39" s="454"/>
      <c r="D39" s="455" t="s">
        <v>92</v>
      </c>
      <c r="E39" s="316">
        <v>8.1713796652116977E-2</v>
      </c>
      <c r="F39" s="317">
        <v>0.12764622584478166</v>
      </c>
      <c r="H39" s="313"/>
      <c r="I39" s="454"/>
      <c r="J39" s="454"/>
      <c r="K39" s="455" t="s">
        <v>92</v>
      </c>
      <c r="L39" s="758">
        <v>1750</v>
      </c>
      <c r="M39" s="780">
        <v>1750</v>
      </c>
    </row>
    <row r="40" spans="1:13" ht="14.45" customHeight="1" x14ac:dyDescent="0.25">
      <c r="A40" s="312"/>
      <c r="B40" s="454"/>
      <c r="C40" s="454" t="s">
        <v>100</v>
      </c>
      <c r="D40" s="455" t="s">
        <v>91</v>
      </c>
      <c r="E40" s="316">
        <v>2.1726320221567037</v>
      </c>
      <c r="F40" s="317">
        <v>1.9348952392138969</v>
      </c>
      <c r="H40" s="312"/>
      <c r="I40" s="454"/>
      <c r="J40" s="454" t="s">
        <v>100</v>
      </c>
      <c r="K40" s="455" t="s">
        <v>91</v>
      </c>
      <c r="L40" s="758">
        <v>109393</v>
      </c>
      <c r="M40" s="780">
        <v>102791</v>
      </c>
    </row>
    <row r="41" spans="1:13" ht="14.45" customHeight="1" x14ac:dyDescent="0.25">
      <c r="A41" s="312"/>
      <c r="B41" s="454"/>
      <c r="C41" s="454"/>
      <c r="D41" s="455" t="s">
        <v>92</v>
      </c>
      <c r="E41" s="316">
        <v>7.3838826080610834E-2</v>
      </c>
      <c r="F41" s="317">
        <v>7.518927266478051E-2</v>
      </c>
      <c r="H41" s="312"/>
      <c r="I41" s="454"/>
      <c r="J41" s="454"/>
      <c r="K41" s="455" t="s">
        <v>92</v>
      </c>
      <c r="L41" s="758">
        <v>1733</v>
      </c>
      <c r="M41" s="780">
        <v>1733</v>
      </c>
    </row>
    <row r="42" spans="1:13" ht="14.45" customHeight="1" x14ac:dyDescent="0.25">
      <c r="A42" s="312"/>
      <c r="B42" s="454"/>
      <c r="C42" s="454" t="s">
        <v>101</v>
      </c>
      <c r="D42" s="455" t="s">
        <v>91</v>
      </c>
      <c r="E42" s="316">
        <v>29.180060218309261</v>
      </c>
      <c r="F42" s="317">
        <v>28.470171204493322</v>
      </c>
      <c r="H42" s="312"/>
      <c r="I42" s="454"/>
      <c r="J42" s="454" t="s">
        <v>101</v>
      </c>
      <c r="K42" s="455" t="s">
        <v>91</v>
      </c>
      <c r="L42" s="758">
        <v>1468057</v>
      </c>
      <c r="M42" s="780">
        <v>1510426</v>
      </c>
    </row>
    <row r="43" spans="1:13" ht="14.45" customHeight="1" x14ac:dyDescent="0.25">
      <c r="A43" s="312"/>
      <c r="B43" s="454"/>
      <c r="C43" s="454"/>
      <c r="D43" s="455" t="s">
        <v>92</v>
      </c>
      <c r="E43" s="316">
        <v>0.37450149300959645</v>
      </c>
      <c r="F43" s="317">
        <v>0.40489095528463415</v>
      </c>
      <c r="H43" s="312"/>
      <c r="I43" s="454"/>
      <c r="J43" s="454"/>
      <c r="K43" s="455" t="s">
        <v>92</v>
      </c>
      <c r="L43" s="758">
        <v>25665</v>
      </c>
      <c r="M43" s="780">
        <v>25665</v>
      </c>
    </row>
    <row r="44" spans="1:13" ht="14.45" customHeight="1" x14ac:dyDescent="0.25">
      <c r="A44" s="312"/>
      <c r="B44" s="454" t="s">
        <v>66</v>
      </c>
      <c r="C44" s="454" t="s">
        <v>102</v>
      </c>
      <c r="D44" s="455" t="s">
        <v>91</v>
      </c>
      <c r="E44" s="316">
        <v>4.6808759927357171</v>
      </c>
      <c r="F44" s="317">
        <v>4.3276303892330645</v>
      </c>
      <c r="H44" s="312"/>
      <c r="I44" s="454" t="s">
        <v>66</v>
      </c>
      <c r="J44" s="454" t="s">
        <v>102</v>
      </c>
      <c r="K44" s="455" t="s">
        <v>91</v>
      </c>
      <c r="L44" s="758">
        <v>234112</v>
      </c>
      <c r="M44" s="780">
        <v>229117</v>
      </c>
    </row>
    <row r="45" spans="1:13" ht="14.45" customHeight="1" x14ac:dyDescent="0.25">
      <c r="A45" s="312"/>
      <c r="B45" s="454"/>
      <c r="C45" s="454"/>
      <c r="D45" s="455" t="s">
        <v>92</v>
      </c>
      <c r="E45" s="316">
        <v>0.11463763831539682</v>
      </c>
      <c r="F45" s="317">
        <v>0.11863080915126406</v>
      </c>
      <c r="H45" s="312"/>
      <c r="I45" s="454"/>
      <c r="J45" s="454"/>
      <c r="K45" s="455" t="s">
        <v>92</v>
      </c>
      <c r="L45" s="758">
        <v>3513</v>
      </c>
      <c r="M45" s="780">
        <v>3513</v>
      </c>
    </row>
    <row r="46" spans="1:13" ht="14.45" customHeight="1" x14ac:dyDescent="0.25">
      <c r="A46" s="312"/>
      <c r="B46" s="454"/>
      <c r="C46" s="454" t="s">
        <v>114</v>
      </c>
      <c r="D46" s="455" t="s">
        <v>91</v>
      </c>
      <c r="E46" s="316">
        <v>6.1496141586681006</v>
      </c>
      <c r="F46" s="317">
        <v>5.5086783063919551</v>
      </c>
      <c r="H46" s="312"/>
      <c r="I46" s="454"/>
      <c r="J46" s="454" t="s">
        <v>114</v>
      </c>
      <c r="K46" s="455" t="s">
        <v>91</v>
      </c>
      <c r="L46" s="758">
        <v>308420</v>
      </c>
      <c r="M46" s="780">
        <v>291014</v>
      </c>
    </row>
    <row r="47" spans="1:13" ht="14.45" customHeight="1" x14ac:dyDescent="0.25">
      <c r="A47" s="312"/>
      <c r="B47" s="454"/>
      <c r="C47" s="454"/>
      <c r="D47" s="455" t="s">
        <v>92</v>
      </c>
      <c r="E47" s="316">
        <v>0.17027759154371477</v>
      </c>
      <c r="F47" s="317">
        <v>0.17177422183478352</v>
      </c>
      <c r="H47" s="312"/>
      <c r="I47" s="454"/>
      <c r="J47" s="454"/>
      <c r="K47" s="455" t="s">
        <v>92</v>
      </c>
      <c r="L47" s="758">
        <v>4530</v>
      </c>
      <c r="M47" s="780">
        <v>4530</v>
      </c>
    </row>
    <row r="48" spans="1:13" ht="14.45" customHeight="1" x14ac:dyDescent="0.25">
      <c r="A48" s="312"/>
      <c r="B48" s="454"/>
      <c r="C48" s="454" t="s">
        <v>103</v>
      </c>
      <c r="D48" s="455" t="s">
        <v>91</v>
      </c>
      <c r="E48" s="316">
        <v>5.2036513156320154</v>
      </c>
      <c r="F48" s="317">
        <v>4.109739952664885</v>
      </c>
      <c r="H48" s="312"/>
      <c r="I48" s="454"/>
      <c r="J48" s="454" t="s">
        <v>103</v>
      </c>
      <c r="K48" s="455" t="s">
        <v>91</v>
      </c>
      <c r="L48" s="758">
        <v>260904</v>
      </c>
      <c r="M48" s="780">
        <v>216743</v>
      </c>
    </row>
    <row r="49" spans="1:13" ht="14.45" customHeight="1" x14ac:dyDescent="0.25">
      <c r="A49" s="312"/>
      <c r="B49" s="454"/>
      <c r="C49" s="454"/>
      <c r="D49" s="455" t="s">
        <v>92</v>
      </c>
      <c r="E49" s="316">
        <v>0.1388009389001256</v>
      </c>
      <c r="F49" s="317">
        <v>0.12367149843226811</v>
      </c>
      <c r="H49" s="312"/>
      <c r="I49" s="454"/>
      <c r="J49" s="454"/>
      <c r="K49" s="455" t="s">
        <v>92</v>
      </c>
      <c r="L49" s="758">
        <v>3657</v>
      </c>
      <c r="M49" s="780">
        <v>3657</v>
      </c>
    </row>
    <row r="50" spans="1:13" ht="14.45" customHeight="1" x14ac:dyDescent="0.25">
      <c r="A50" s="312"/>
      <c r="B50" s="454" t="s">
        <v>97</v>
      </c>
      <c r="C50" s="454" t="s">
        <v>104</v>
      </c>
      <c r="D50" s="455" t="s">
        <v>91</v>
      </c>
      <c r="E50" s="316">
        <v>9.2528879216695312</v>
      </c>
      <c r="F50" s="317">
        <v>9.8399718261317144</v>
      </c>
      <c r="H50" s="312"/>
      <c r="I50" s="454" t="s">
        <v>97</v>
      </c>
      <c r="J50" s="454" t="s">
        <v>104</v>
      </c>
      <c r="K50" s="455" t="s">
        <v>91</v>
      </c>
      <c r="L50" s="758">
        <v>465909</v>
      </c>
      <c r="M50" s="780">
        <v>523050</v>
      </c>
    </row>
    <row r="51" spans="1:13" ht="14.45" customHeight="1" x14ac:dyDescent="0.25">
      <c r="A51" s="312"/>
      <c r="B51" s="454"/>
      <c r="C51" s="454"/>
      <c r="D51" s="455" t="s">
        <v>92</v>
      </c>
      <c r="E51" s="316">
        <v>0.17680021108619587</v>
      </c>
      <c r="F51" s="317">
        <v>0.19556796547164995</v>
      </c>
      <c r="H51" s="312"/>
      <c r="I51" s="454"/>
      <c r="J51" s="454"/>
      <c r="K51" s="455" t="s">
        <v>92</v>
      </c>
      <c r="L51" s="758">
        <v>6685</v>
      </c>
      <c r="M51" s="780">
        <v>6685</v>
      </c>
    </row>
    <row r="52" spans="1:13" ht="14.45" customHeight="1" x14ac:dyDescent="0.25">
      <c r="A52" s="312"/>
      <c r="B52" s="454"/>
      <c r="C52" s="454" t="s">
        <v>432</v>
      </c>
      <c r="D52" s="455" t="s">
        <v>91</v>
      </c>
      <c r="E52" s="316">
        <v>31.664178042875292</v>
      </c>
      <c r="F52" s="317">
        <v>30.29433826192005</v>
      </c>
      <c r="H52" s="312"/>
      <c r="I52" s="454"/>
      <c r="J52" s="454" t="s">
        <v>432</v>
      </c>
      <c r="K52" s="455" t="s">
        <v>91</v>
      </c>
      <c r="L52" s="758">
        <v>1582600</v>
      </c>
      <c r="M52" s="780">
        <v>1592886</v>
      </c>
    </row>
    <row r="53" spans="1:13" ht="14.45" customHeight="1" x14ac:dyDescent="0.25">
      <c r="A53" s="312"/>
      <c r="B53" s="454"/>
      <c r="C53" s="454"/>
      <c r="D53" s="455" t="s">
        <v>92</v>
      </c>
      <c r="E53" s="316">
        <v>0.30385181662310934</v>
      </c>
      <c r="F53" s="317">
        <v>0.34572319049171341</v>
      </c>
      <c r="H53" s="312"/>
      <c r="I53" s="454"/>
      <c r="J53" s="454"/>
      <c r="K53" s="455" t="s">
        <v>92</v>
      </c>
      <c r="L53" s="758">
        <v>24085</v>
      </c>
      <c r="M53" s="780">
        <v>24085</v>
      </c>
    </row>
    <row r="54" spans="1:13" ht="14.45" customHeight="1" x14ac:dyDescent="0.25">
      <c r="A54" s="312"/>
      <c r="B54" s="454"/>
      <c r="C54" s="454" t="s">
        <v>105</v>
      </c>
      <c r="D54" s="455" t="s">
        <v>91</v>
      </c>
      <c r="E54" s="316">
        <v>9.980195746732754</v>
      </c>
      <c r="F54" s="317">
        <v>10.936995585040458</v>
      </c>
      <c r="H54" s="312"/>
      <c r="I54" s="454"/>
      <c r="J54" s="454" t="s">
        <v>105</v>
      </c>
      <c r="K54" s="455" t="s">
        <v>91</v>
      </c>
      <c r="L54" s="758">
        <v>502531</v>
      </c>
      <c r="M54" s="780">
        <v>581363</v>
      </c>
    </row>
    <row r="55" spans="1:13" ht="14.45" customHeight="1" x14ac:dyDescent="0.25">
      <c r="A55" s="312"/>
      <c r="B55" s="454"/>
      <c r="C55" s="454"/>
      <c r="D55" s="455" t="s">
        <v>92</v>
      </c>
      <c r="E55" s="316">
        <v>0.16945783835068587</v>
      </c>
      <c r="F55" s="317">
        <v>0.18193577731757885</v>
      </c>
      <c r="H55" s="312"/>
      <c r="I55" s="454"/>
      <c r="J55" s="454"/>
      <c r="K55" s="455" t="s">
        <v>92</v>
      </c>
      <c r="L55" s="758">
        <v>7633</v>
      </c>
      <c r="M55" s="780">
        <v>7633</v>
      </c>
    </row>
    <row r="56" spans="1:13" ht="14.45" customHeight="1" x14ac:dyDescent="0.25">
      <c r="A56" s="312"/>
      <c r="B56" s="454" t="s">
        <v>98</v>
      </c>
      <c r="C56" s="454" t="s">
        <v>106</v>
      </c>
      <c r="D56" s="455" t="s">
        <v>91</v>
      </c>
      <c r="E56" s="316">
        <v>18.507968072889085</v>
      </c>
      <c r="F56" s="317">
        <v>18.290736407885145</v>
      </c>
      <c r="H56" s="312"/>
      <c r="I56" s="454" t="s">
        <v>98</v>
      </c>
      <c r="J56" s="454" t="s">
        <v>106</v>
      </c>
      <c r="K56" s="455" t="s">
        <v>91</v>
      </c>
      <c r="L56" s="758">
        <v>931824</v>
      </c>
      <c r="M56" s="780">
        <v>968656</v>
      </c>
    </row>
    <row r="57" spans="1:13" ht="14.45" customHeight="1" x14ac:dyDescent="0.25">
      <c r="A57" s="312"/>
      <c r="B57" s="454"/>
      <c r="C57" s="454"/>
      <c r="D57" s="455" t="s">
        <v>92</v>
      </c>
      <c r="E57" s="316">
        <v>0.301672960968562</v>
      </c>
      <c r="F57" s="317">
        <v>0.33203371264841647</v>
      </c>
      <c r="H57" s="312"/>
      <c r="I57" s="454"/>
      <c r="J57" s="454"/>
      <c r="K57" s="455" t="s">
        <v>92</v>
      </c>
      <c r="L57" s="758">
        <v>14075</v>
      </c>
      <c r="M57" s="780">
        <v>14075</v>
      </c>
    </row>
    <row r="58" spans="1:13" ht="14.45" customHeight="1" x14ac:dyDescent="0.25">
      <c r="A58" s="312"/>
      <c r="B58" s="454"/>
      <c r="C58" s="454" t="s">
        <v>107</v>
      </c>
      <c r="D58" s="455" t="s">
        <v>91</v>
      </c>
      <c r="E58" s="316">
        <v>2.8912184064368192</v>
      </c>
      <c r="F58" s="317">
        <v>5.7356052278921297</v>
      </c>
      <c r="H58" s="312"/>
      <c r="I58" s="454"/>
      <c r="J58" s="454" t="s">
        <v>107</v>
      </c>
      <c r="K58" s="455" t="s">
        <v>91</v>
      </c>
      <c r="L58" s="758">
        <v>145581</v>
      </c>
      <c r="M58" s="780">
        <v>304735</v>
      </c>
    </row>
    <row r="59" spans="1:13" ht="14.45" customHeight="1" x14ac:dyDescent="0.25">
      <c r="A59" s="312"/>
      <c r="B59" s="454"/>
      <c r="C59" s="454"/>
      <c r="D59" s="455" t="s">
        <v>92</v>
      </c>
      <c r="E59" s="316">
        <v>0.10332208415655614</v>
      </c>
      <c r="F59" s="317">
        <v>0.16203716286451869</v>
      </c>
      <c r="H59" s="312"/>
      <c r="I59" s="454"/>
      <c r="J59" s="454"/>
      <c r="K59" s="455" t="s">
        <v>92</v>
      </c>
      <c r="L59" s="758">
        <v>3956</v>
      </c>
      <c r="M59" s="780">
        <v>3956</v>
      </c>
    </row>
    <row r="60" spans="1:13" ht="14.45" customHeight="1" x14ac:dyDescent="0.25">
      <c r="A60" s="312"/>
      <c r="B60" s="454"/>
      <c r="C60" s="454" t="s">
        <v>108</v>
      </c>
      <c r="D60" s="455" t="s">
        <v>91</v>
      </c>
      <c r="E60" s="316">
        <v>9.6294161354986496</v>
      </c>
      <c r="F60" s="317">
        <v>9.6475845113173015</v>
      </c>
      <c r="H60" s="312"/>
      <c r="I60" s="454"/>
      <c r="J60" s="454" t="s">
        <v>108</v>
      </c>
      <c r="K60" s="455" t="s">
        <v>91</v>
      </c>
      <c r="L60" s="758">
        <v>483781</v>
      </c>
      <c r="M60" s="780">
        <v>511576</v>
      </c>
    </row>
    <row r="61" spans="1:13" ht="14.45" customHeight="1" x14ac:dyDescent="0.25">
      <c r="A61" s="312"/>
      <c r="B61" s="454"/>
      <c r="C61" s="454"/>
      <c r="D61" s="455" t="s">
        <v>92</v>
      </c>
      <c r="E61" s="316">
        <v>0.21769607560701124</v>
      </c>
      <c r="F61" s="317">
        <v>0.22678498291644006</v>
      </c>
      <c r="H61" s="312"/>
      <c r="I61" s="454"/>
      <c r="J61" s="454"/>
      <c r="K61" s="455" t="s">
        <v>92</v>
      </c>
      <c r="L61" s="758">
        <v>8233</v>
      </c>
      <c r="M61" s="780">
        <v>8233</v>
      </c>
    </row>
    <row r="62" spans="1:13" ht="14.45" customHeight="1" x14ac:dyDescent="0.25">
      <c r="A62" s="312"/>
      <c r="B62" s="454" t="s">
        <v>113</v>
      </c>
      <c r="C62" s="454" t="s">
        <v>109</v>
      </c>
      <c r="D62" s="455" t="s">
        <v>91</v>
      </c>
      <c r="E62" s="316">
        <v>5.4129936250871777</v>
      </c>
      <c r="F62" s="317">
        <v>6.1790304437724322</v>
      </c>
      <c r="H62" s="312"/>
      <c r="I62" s="454" t="s">
        <v>113</v>
      </c>
      <c r="J62" s="454" t="s">
        <v>109</v>
      </c>
      <c r="K62" s="455" t="s">
        <v>91</v>
      </c>
      <c r="L62" s="758">
        <v>271494</v>
      </c>
      <c r="M62" s="780">
        <v>327172</v>
      </c>
    </row>
    <row r="63" spans="1:13" ht="14.45" customHeight="1" x14ac:dyDescent="0.25">
      <c r="A63" s="312"/>
      <c r="B63" s="454"/>
      <c r="C63" s="454"/>
      <c r="D63" s="455" t="s">
        <v>92</v>
      </c>
      <c r="E63" s="316">
        <v>0.16525645202486322</v>
      </c>
      <c r="F63" s="317">
        <v>0.18482260294914232</v>
      </c>
      <c r="H63" s="312"/>
      <c r="I63" s="454"/>
      <c r="J63" s="454"/>
      <c r="K63" s="455" t="s">
        <v>92</v>
      </c>
      <c r="L63" s="758">
        <v>3858</v>
      </c>
      <c r="M63" s="780">
        <v>3858</v>
      </c>
    </row>
    <row r="64" spans="1:13" ht="14.45" customHeight="1" x14ac:dyDescent="0.25">
      <c r="A64" s="312"/>
      <c r="B64" s="454"/>
      <c r="C64" s="454" t="s">
        <v>110</v>
      </c>
      <c r="D64" s="455" t="s">
        <v>91</v>
      </c>
      <c r="E64" s="316">
        <v>14.571875021101102</v>
      </c>
      <c r="F64" s="317">
        <v>13.531546229148967</v>
      </c>
      <c r="H64" s="312"/>
      <c r="I64" s="454"/>
      <c r="J64" s="454" t="s">
        <v>110</v>
      </c>
      <c r="K64" s="455" t="s">
        <v>91</v>
      </c>
      <c r="L64" s="758">
        <v>733735</v>
      </c>
      <c r="M64" s="780">
        <v>719278</v>
      </c>
    </row>
    <row r="65" spans="1:13" ht="14.45" customHeight="1" x14ac:dyDescent="0.25">
      <c r="A65" s="312"/>
      <c r="B65" s="454"/>
      <c r="C65" s="454"/>
      <c r="D65" s="455" t="s">
        <v>92</v>
      </c>
      <c r="E65" s="316">
        <v>0.25231806602922174</v>
      </c>
      <c r="F65" s="317">
        <v>0.35326297335953899</v>
      </c>
      <c r="H65" s="312"/>
      <c r="I65" s="454"/>
      <c r="J65" s="454"/>
      <c r="K65" s="455" t="s">
        <v>92</v>
      </c>
      <c r="L65" s="758">
        <v>9566</v>
      </c>
      <c r="M65" s="780">
        <v>9566</v>
      </c>
    </row>
    <row r="66" spans="1:13" ht="14.45" customHeight="1" x14ac:dyDescent="0.25">
      <c r="A66" s="312"/>
      <c r="B66" s="454"/>
      <c r="C66" s="454" t="s">
        <v>111</v>
      </c>
      <c r="D66" s="455" t="s">
        <v>91</v>
      </c>
      <c r="E66" s="316">
        <v>11.069946032814052</v>
      </c>
      <c r="F66" s="317">
        <v>11.813591182422034</v>
      </c>
      <c r="H66" s="312"/>
      <c r="I66" s="454"/>
      <c r="J66" s="454" t="s">
        <v>111</v>
      </c>
      <c r="K66" s="455" t="s">
        <v>91</v>
      </c>
      <c r="L66" s="758">
        <v>557403</v>
      </c>
      <c r="M66" s="780">
        <v>627959</v>
      </c>
    </row>
    <row r="67" spans="1:13" ht="14.45" customHeight="1" x14ac:dyDescent="0.25">
      <c r="A67" s="312"/>
      <c r="B67" s="454"/>
      <c r="C67" s="454"/>
      <c r="D67" s="455" t="s">
        <v>92</v>
      </c>
      <c r="E67" s="316">
        <v>0.35041999302665183</v>
      </c>
      <c r="F67" s="317">
        <v>0.43248780186561475</v>
      </c>
      <c r="H67" s="312"/>
      <c r="I67" s="454"/>
      <c r="J67" s="454"/>
      <c r="K67" s="455" t="s">
        <v>92</v>
      </c>
      <c r="L67" s="758">
        <v>6224</v>
      </c>
      <c r="M67" s="780">
        <v>6224</v>
      </c>
    </row>
    <row r="68" spans="1:13" ht="14.45" customHeight="1" x14ac:dyDescent="0.25">
      <c r="A68" s="291"/>
      <c r="B68" s="18"/>
      <c r="C68" s="18"/>
      <c r="D68" s="18"/>
      <c r="E68" s="18"/>
      <c r="F68" s="288"/>
      <c r="H68" s="291"/>
      <c r="I68" s="18"/>
      <c r="J68" s="18"/>
      <c r="K68" s="18"/>
      <c r="L68" s="18"/>
      <c r="M68" s="288"/>
    </row>
    <row r="69" spans="1:13" ht="14.45" customHeight="1" x14ac:dyDescent="0.25">
      <c r="A69" s="885" t="s">
        <v>38</v>
      </c>
      <c r="B69" s="885"/>
      <c r="C69" s="885"/>
      <c r="D69" s="885"/>
      <c r="E69" s="885"/>
      <c r="F69" s="885"/>
      <c r="H69" s="885" t="s">
        <v>38</v>
      </c>
      <c r="I69" s="885"/>
      <c r="J69" s="885"/>
      <c r="K69" s="885"/>
      <c r="L69" s="885"/>
      <c r="M69" s="885"/>
    </row>
    <row r="70" spans="1:13" ht="14.45" customHeight="1" x14ac:dyDescent="0.25">
      <c r="A70" s="886" t="s">
        <v>420</v>
      </c>
      <c r="B70" s="886"/>
      <c r="C70" s="886"/>
      <c r="D70" s="886"/>
      <c r="E70" s="886"/>
      <c r="F70" s="886"/>
      <c r="H70" s="886" t="s">
        <v>420</v>
      </c>
      <c r="I70" s="886"/>
      <c r="J70" s="886"/>
      <c r="K70" s="886"/>
      <c r="L70" s="886"/>
      <c r="M70" s="886"/>
    </row>
    <row r="71" spans="1:13" ht="14.45" customHeight="1" x14ac:dyDescent="0.25">
      <c r="A71" s="886" t="s">
        <v>421</v>
      </c>
      <c r="B71" s="886"/>
      <c r="C71" s="886"/>
      <c r="D71" s="886"/>
      <c r="E71" s="886"/>
      <c r="F71" s="886"/>
      <c r="H71" s="886" t="s">
        <v>421</v>
      </c>
      <c r="I71" s="886"/>
      <c r="J71" s="886"/>
      <c r="K71" s="886"/>
      <c r="L71" s="886"/>
      <c r="M71" s="886"/>
    </row>
    <row r="72" spans="1:13" ht="14.45" customHeight="1" x14ac:dyDescent="0.25">
      <c r="A72" s="884" t="s">
        <v>6</v>
      </c>
      <c r="B72" s="884"/>
      <c r="C72" s="884"/>
      <c r="D72" s="884"/>
      <c r="E72" s="884"/>
      <c r="F72" s="884"/>
      <c r="H72" s="884" t="s">
        <v>6</v>
      </c>
      <c r="I72" s="884"/>
      <c r="J72" s="884"/>
      <c r="K72" s="884"/>
      <c r="L72" s="884"/>
      <c r="M72" s="884"/>
    </row>
  </sheetData>
  <mergeCells count="12">
    <mergeCell ref="A2:F2"/>
    <mergeCell ref="A3:F3"/>
    <mergeCell ref="A72:F72"/>
    <mergeCell ref="H2:M2"/>
    <mergeCell ref="H3:M3"/>
    <mergeCell ref="H69:M69"/>
    <mergeCell ref="A69:F69"/>
    <mergeCell ref="A70:F70"/>
    <mergeCell ref="H72:M72"/>
    <mergeCell ref="H70:M70"/>
    <mergeCell ref="H71:M71"/>
    <mergeCell ref="A71:F71"/>
  </mergeCells>
  <hyperlinks>
    <hyperlink ref="A1" location="INDICE!A1" display="INDICE" xr:uid="{6EFBE652-6BEF-487B-9229-7B1EA4A85E2A}"/>
  </hyperlinks>
  <pageMargins left="0.7" right="0.7" top="0.75" bottom="0.75" header="0.3" footer="0.3"/>
  <pageSetup orientation="portrait" r:id="rId1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2E93C-1C7F-4669-8927-0D5698DB98EC}">
  <dimension ref="A1:O132"/>
  <sheetViews>
    <sheetView workbookViewId="0">
      <selection activeCell="H2" sqref="H2"/>
    </sheetView>
  </sheetViews>
  <sheetFormatPr baseColWidth="10" defaultRowHeight="15" x14ac:dyDescent="0.25"/>
  <cols>
    <col min="3" max="3" width="22.5703125" customWidth="1"/>
    <col min="4" max="4" width="26.5703125" customWidth="1"/>
    <col min="5" max="5" width="13.28515625" customWidth="1"/>
    <col min="11" max="11" width="22.5703125" customWidth="1"/>
    <col min="12" max="12" width="26.5703125" customWidth="1"/>
    <col min="13" max="13" width="13.28515625" customWidth="1"/>
  </cols>
  <sheetData>
    <row r="1" spans="1:15" x14ac:dyDescent="0.25">
      <c r="A1" s="398" t="s">
        <v>344</v>
      </c>
      <c r="B1" s="398"/>
      <c r="C1" s="194"/>
    </row>
    <row r="2" spans="1:15" ht="28.9" customHeight="1" x14ac:dyDescent="0.25">
      <c r="A2" s="858" t="s">
        <v>600</v>
      </c>
      <c r="B2" s="858"/>
      <c r="C2" s="858"/>
      <c r="D2" s="858"/>
      <c r="E2" s="858"/>
      <c r="F2" s="858"/>
      <c r="G2" s="858"/>
      <c r="H2" s="451"/>
      <c r="I2" s="858" t="s">
        <v>428</v>
      </c>
      <c r="J2" s="858"/>
      <c r="K2" s="858"/>
      <c r="L2" s="858"/>
      <c r="M2" s="858"/>
      <c r="N2" s="858"/>
      <c r="O2" s="858"/>
    </row>
    <row r="3" spans="1:15" x14ac:dyDescent="0.25">
      <c r="A3" s="860" t="s">
        <v>547</v>
      </c>
      <c r="B3" s="860"/>
      <c r="C3" s="860"/>
      <c r="D3" s="860"/>
      <c r="E3" s="860"/>
      <c r="F3" s="860"/>
      <c r="G3" s="860"/>
      <c r="H3" s="451"/>
      <c r="I3" s="860" t="s">
        <v>434</v>
      </c>
      <c r="J3" s="860"/>
      <c r="K3" s="860"/>
      <c r="L3" s="860"/>
      <c r="M3" s="860"/>
      <c r="N3" s="860"/>
      <c r="O3" s="860"/>
    </row>
    <row r="4" spans="1:15" ht="14.45" customHeight="1" x14ac:dyDescent="0.25">
      <c r="A4" s="451"/>
      <c r="B4" s="451"/>
      <c r="C4" s="451"/>
      <c r="D4" s="451"/>
      <c r="E4" s="451"/>
      <c r="F4" s="451"/>
      <c r="G4" s="451"/>
      <c r="H4" s="451"/>
      <c r="I4" s="451"/>
      <c r="J4" s="451"/>
      <c r="K4" s="451"/>
      <c r="L4" s="451"/>
      <c r="M4" s="451"/>
      <c r="N4" s="451"/>
      <c r="O4" s="451"/>
    </row>
    <row r="5" spans="1:15" x14ac:dyDescent="0.25">
      <c r="A5" s="308"/>
      <c r="B5" s="309"/>
      <c r="C5" s="310" t="s">
        <v>430</v>
      </c>
      <c r="D5" s="310" t="s">
        <v>431</v>
      </c>
      <c r="E5" s="309"/>
      <c r="F5" s="310">
        <v>2015</v>
      </c>
      <c r="G5" s="311">
        <v>2017</v>
      </c>
      <c r="H5" s="451"/>
      <c r="I5" s="308"/>
      <c r="J5" s="309"/>
      <c r="K5" s="310" t="s">
        <v>430</v>
      </c>
      <c r="L5" s="310" t="s">
        <v>431</v>
      </c>
      <c r="M5" s="309"/>
      <c r="N5" s="310">
        <v>2015</v>
      </c>
      <c r="O5" s="311">
        <v>2017</v>
      </c>
    </row>
    <row r="6" spans="1:15" ht="14.45" customHeight="1" x14ac:dyDescent="0.25">
      <c r="A6" s="312"/>
      <c r="B6" s="748"/>
      <c r="C6" s="748"/>
      <c r="D6" s="748"/>
      <c r="E6" s="748"/>
      <c r="F6" s="748"/>
      <c r="G6" s="287"/>
      <c r="H6" s="451"/>
      <c r="I6" s="312"/>
      <c r="J6" s="849"/>
      <c r="K6" s="849"/>
      <c r="L6" s="849"/>
      <c r="M6" s="849"/>
      <c r="N6" s="849"/>
      <c r="O6" s="287"/>
    </row>
    <row r="7" spans="1:15" ht="14.45" customHeight="1" x14ac:dyDescent="0.25">
      <c r="A7" s="313" t="s">
        <v>9</v>
      </c>
      <c r="B7" s="290" t="s">
        <v>11</v>
      </c>
      <c r="C7" s="748" t="s">
        <v>65</v>
      </c>
      <c r="D7" s="748" t="s">
        <v>99</v>
      </c>
      <c r="E7" s="749" t="s">
        <v>91</v>
      </c>
      <c r="F7" s="316">
        <v>3.1903829880691688</v>
      </c>
      <c r="G7" s="317">
        <v>2.1283254203647108</v>
      </c>
      <c r="H7" s="451"/>
      <c r="I7" s="313" t="s">
        <v>9</v>
      </c>
      <c r="J7" s="290" t="s">
        <v>11</v>
      </c>
      <c r="K7" s="849" t="s">
        <v>65</v>
      </c>
      <c r="L7" s="849" t="s">
        <v>99</v>
      </c>
      <c r="M7" s="848" t="s">
        <v>91</v>
      </c>
      <c r="N7" s="829">
        <v>9878</v>
      </c>
      <c r="O7" s="830">
        <v>7549</v>
      </c>
    </row>
    <row r="8" spans="1:15" ht="14.45" customHeight="1" x14ac:dyDescent="0.25">
      <c r="A8" s="313"/>
      <c r="B8" s="290"/>
      <c r="C8" s="748"/>
      <c r="D8" s="748"/>
      <c r="E8" s="749" t="s">
        <v>92</v>
      </c>
      <c r="F8" s="316">
        <v>0.38267440210563275</v>
      </c>
      <c r="G8" s="317">
        <v>0.28170038346989607</v>
      </c>
      <c r="H8" s="451"/>
      <c r="I8" s="313"/>
      <c r="J8" s="290"/>
      <c r="K8" s="849"/>
      <c r="L8" s="849"/>
      <c r="M8" s="848" t="s">
        <v>92</v>
      </c>
      <c r="N8" s="829">
        <v>1222.4922771822792</v>
      </c>
      <c r="O8" s="830">
        <v>1006.6592173842671</v>
      </c>
    </row>
    <row r="9" spans="1:15" ht="14.45" customHeight="1" x14ac:dyDescent="0.25">
      <c r="A9" s="312"/>
      <c r="B9" s="748"/>
      <c r="C9" s="748"/>
      <c r="D9" s="748" t="s">
        <v>100</v>
      </c>
      <c r="E9" s="749" t="s">
        <v>91</v>
      </c>
      <c r="F9" s="316">
        <v>2.7558139534883721</v>
      </c>
      <c r="G9" s="317">
        <v>2.4138290940171907</v>
      </c>
      <c r="H9" s="451"/>
      <c r="I9" s="312"/>
      <c r="J9" s="849"/>
      <c r="K9" s="849"/>
      <c r="L9" s="849" t="s">
        <v>100</v>
      </c>
      <c r="M9" s="848" t="s">
        <v>91</v>
      </c>
      <c r="N9" s="829">
        <v>8532</v>
      </c>
      <c r="O9" s="830">
        <v>8557</v>
      </c>
    </row>
    <row r="10" spans="1:15" ht="14.45" customHeight="1" x14ac:dyDescent="0.25">
      <c r="A10" s="312"/>
      <c r="B10" s="748"/>
      <c r="C10" s="748"/>
      <c r="D10" s="748"/>
      <c r="E10" s="749" t="s">
        <v>92</v>
      </c>
      <c r="F10" s="316">
        <v>0.30164657824461183</v>
      </c>
      <c r="G10" s="317">
        <v>0.4956632553805132</v>
      </c>
      <c r="H10" s="451"/>
      <c r="I10" s="312"/>
      <c r="J10" s="849"/>
      <c r="K10" s="849"/>
      <c r="L10" s="849"/>
      <c r="M10" s="848" t="s">
        <v>92</v>
      </c>
      <c r="N10" s="829">
        <v>887.89026620690561</v>
      </c>
      <c r="O10" s="830">
        <v>1828.7114500066443</v>
      </c>
    </row>
    <row r="11" spans="1:15" ht="14.45" customHeight="1" x14ac:dyDescent="0.25">
      <c r="A11" s="312"/>
      <c r="B11" s="748"/>
      <c r="C11" s="748"/>
      <c r="D11" s="748" t="s">
        <v>101</v>
      </c>
      <c r="E11" s="749" t="s">
        <v>91</v>
      </c>
      <c r="F11" s="316">
        <v>33.322880364151274</v>
      </c>
      <c r="G11" s="317">
        <v>32.217219157805957</v>
      </c>
      <c r="H11" s="451"/>
      <c r="I11" s="312"/>
      <c r="J11" s="849"/>
      <c r="K11" s="849"/>
      <c r="L11" s="849" t="s">
        <v>101</v>
      </c>
      <c r="M11" s="848" t="s">
        <v>91</v>
      </c>
      <c r="N11" s="829">
        <v>103075</v>
      </c>
      <c r="O11" s="830">
        <v>113836</v>
      </c>
    </row>
    <row r="12" spans="1:15" ht="14.45" customHeight="1" x14ac:dyDescent="0.25">
      <c r="A12" s="312"/>
      <c r="B12" s="748"/>
      <c r="C12" s="748"/>
      <c r="D12" s="748"/>
      <c r="E12" s="749" t="s">
        <v>92</v>
      </c>
      <c r="F12" s="316">
        <v>1.002772615045783</v>
      </c>
      <c r="G12" s="317">
        <v>1.0308614904491145</v>
      </c>
      <c r="H12" s="451"/>
      <c r="I12" s="312"/>
      <c r="J12" s="849"/>
      <c r="K12" s="849"/>
      <c r="L12" s="849"/>
      <c r="M12" s="848" t="s">
        <v>92</v>
      </c>
      <c r="N12" s="829">
        <v>3758.8312362256834</v>
      </c>
      <c r="O12" s="830">
        <v>4556.9336665604196</v>
      </c>
    </row>
    <row r="13" spans="1:15" ht="14.45" customHeight="1" x14ac:dyDescent="0.25">
      <c r="A13" s="312"/>
      <c r="B13" s="748"/>
      <c r="C13" s="748" t="s">
        <v>66</v>
      </c>
      <c r="D13" s="748" t="s">
        <v>102</v>
      </c>
      <c r="E13" s="749" t="s">
        <v>91</v>
      </c>
      <c r="F13" s="316">
        <v>7.2692510291277292</v>
      </c>
      <c r="G13" s="317">
        <v>5.9567895122482524</v>
      </c>
      <c r="H13" s="451"/>
      <c r="I13" s="312"/>
      <c r="J13" s="849"/>
      <c r="K13" s="849" t="s">
        <v>66</v>
      </c>
      <c r="L13" s="849" t="s">
        <v>102</v>
      </c>
      <c r="M13" s="848" t="s">
        <v>91</v>
      </c>
      <c r="N13" s="829">
        <v>22356</v>
      </c>
      <c r="O13" s="830">
        <v>21056</v>
      </c>
    </row>
    <row r="14" spans="1:15" ht="14.45" customHeight="1" x14ac:dyDescent="0.25">
      <c r="A14" s="312"/>
      <c r="B14" s="748"/>
      <c r="C14" s="748"/>
      <c r="D14" s="748"/>
      <c r="E14" s="749" t="s">
        <v>92</v>
      </c>
      <c r="F14" s="316">
        <v>0.61343028124199561</v>
      </c>
      <c r="G14" s="317">
        <v>0.46417201186887147</v>
      </c>
      <c r="H14" s="451"/>
      <c r="I14" s="312"/>
      <c r="J14" s="849"/>
      <c r="K14" s="849"/>
      <c r="L14" s="849"/>
      <c r="M14" s="848" t="s">
        <v>92</v>
      </c>
      <c r="N14" s="829">
        <v>1945.1560248016729</v>
      </c>
      <c r="O14" s="830">
        <v>1658.0033418651171</v>
      </c>
    </row>
    <row r="15" spans="1:15" ht="14.45" customHeight="1" x14ac:dyDescent="0.25">
      <c r="A15" s="312"/>
      <c r="B15" s="748"/>
      <c r="C15" s="748"/>
      <c r="D15" s="748" t="s">
        <v>114</v>
      </c>
      <c r="E15" s="749" t="s">
        <v>91</v>
      </c>
      <c r="F15" s="316">
        <v>5.4918834217188888</v>
      </c>
      <c r="G15" s="317">
        <v>5.1333531838870217</v>
      </c>
      <c r="H15" s="451"/>
      <c r="I15" s="312"/>
      <c r="J15" s="849"/>
      <c r="K15" s="849"/>
      <c r="L15" s="849" t="s">
        <v>114</v>
      </c>
      <c r="M15" s="848" t="s">
        <v>91</v>
      </c>
      <c r="N15" s="829">
        <v>16963</v>
      </c>
      <c r="O15" s="830">
        <v>18102</v>
      </c>
    </row>
    <row r="16" spans="1:15" ht="14.45" customHeight="1" x14ac:dyDescent="0.25">
      <c r="A16" s="312"/>
      <c r="B16" s="748"/>
      <c r="C16" s="748"/>
      <c r="D16" s="748"/>
      <c r="E16" s="749" t="s">
        <v>92</v>
      </c>
      <c r="F16" s="316">
        <v>0.47358471115075268</v>
      </c>
      <c r="G16" s="317">
        <v>0.4299292215211481</v>
      </c>
      <c r="H16" s="451"/>
      <c r="I16" s="312"/>
      <c r="J16" s="849"/>
      <c r="K16" s="849"/>
      <c r="L16" s="849"/>
      <c r="M16" s="848" t="s">
        <v>92</v>
      </c>
      <c r="N16" s="829">
        <v>1439.119928227901</v>
      </c>
      <c r="O16" s="830">
        <v>1560.4811591769974</v>
      </c>
    </row>
    <row r="17" spans="1:15" ht="14.45" customHeight="1" x14ac:dyDescent="0.25">
      <c r="A17" s="312"/>
      <c r="B17" s="748"/>
      <c r="C17" s="748"/>
      <c r="D17" s="748" t="s">
        <v>103</v>
      </c>
      <c r="E17" s="749" t="s">
        <v>91</v>
      </c>
      <c r="F17" s="316">
        <v>5.2712811317512251</v>
      </c>
      <c r="G17" s="317">
        <v>2.9843538728993626</v>
      </c>
      <c r="H17" s="451"/>
      <c r="I17" s="312"/>
      <c r="J17" s="849"/>
      <c r="K17" s="849"/>
      <c r="L17" s="849" t="s">
        <v>103</v>
      </c>
      <c r="M17" s="848" t="s">
        <v>91</v>
      </c>
      <c r="N17" s="829">
        <v>16257</v>
      </c>
      <c r="O17" s="830">
        <v>10506</v>
      </c>
    </row>
    <row r="18" spans="1:15" ht="14.45" customHeight="1" x14ac:dyDescent="0.25">
      <c r="A18" s="312"/>
      <c r="B18" s="748"/>
      <c r="C18" s="748"/>
      <c r="D18" s="748"/>
      <c r="E18" s="749" t="s">
        <v>92</v>
      </c>
      <c r="F18" s="316">
        <v>0.4898689755191899</v>
      </c>
      <c r="G18" s="317">
        <v>0.32297190241242818</v>
      </c>
      <c r="H18" s="451"/>
      <c r="I18" s="312"/>
      <c r="J18" s="849"/>
      <c r="K18" s="849"/>
      <c r="L18" s="849"/>
      <c r="M18" s="848" t="s">
        <v>92</v>
      </c>
      <c r="N18" s="829">
        <v>1496.5458248538434</v>
      </c>
      <c r="O18" s="830">
        <v>1115.9056621475472</v>
      </c>
    </row>
    <row r="19" spans="1:15" ht="14.45" customHeight="1" x14ac:dyDescent="0.25">
      <c r="A19" s="312"/>
      <c r="B19" s="748"/>
      <c r="C19" s="748" t="s">
        <v>97</v>
      </c>
      <c r="D19" s="748" t="s">
        <v>104</v>
      </c>
      <c r="E19" s="749" t="s">
        <v>91</v>
      </c>
      <c r="F19" s="316">
        <v>11.045546447557959</v>
      </c>
      <c r="G19" s="317">
        <v>10.180381852424075</v>
      </c>
      <c r="H19" s="451"/>
      <c r="I19" s="312"/>
      <c r="J19" s="849"/>
      <c r="K19" s="849" t="s">
        <v>97</v>
      </c>
      <c r="L19" s="849" t="s">
        <v>104</v>
      </c>
      <c r="M19" s="848" t="s">
        <v>91</v>
      </c>
      <c r="N19" s="829">
        <v>34199</v>
      </c>
      <c r="O19" s="830">
        <v>36109</v>
      </c>
    </row>
    <row r="20" spans="1:15" ht="14.45" customHeight="1" x14ac:dyDescent="0.25">
      <c r="A20" s="312"/>
      <c r="B20" s="748"/>
      <c r="C20" s="748"/>
      <c r="D20" s="748"/>
      <c r="E20" s="749" t="s">
        <v>92</v>
      </c>
      <c r="F20" s="316">
        <v>0.62752020828807642</v>
      </c>
      <c r="G20" s="317">
        <v>0.59116956488624506</v>
      </c>
      <c r="H20" s="451"/>
      <c r="I20" s="312"/>
      <c r="J20" s="849"/>
      <c r="K20" s="849"/>
      <c r="L20" s="849"/>
      <c r="M20" s="848" t="s">
        <v>92</v>
      </c>
      <c r="N20" s="829">
        <v>2150.184662761249</v>
      </c>
      <c r="O20" s="830">
        <v>2250.5956541602777</v>
      </c>
    </row>
    <row r="21" spans="1:15" ht="14.45" customHeight="1" x14ac:dyDescent="0.25">
      <c r="A21" s="312"/>
      <c r="B21" s="748"/>
      <c r="C21" s="748"/>
      <c r="D21" s="748" t="s">
        <v>432</v>
      </c>
      <c r="E21" s="749" t="s">
        <v>91</v>
      </c>
      <c r="F21" s="316">
        <v>36.269274946392954</v>
      </c>
      <c r="G21" s="317">
        <v>32.984500767260513</v>
      </c>
      <c r="H21" s="451"/>
      <c r="I21" s="312"/>
      <c r="J21" s="849"/>
      <c r="K21" s="849"/>
      <c r="L21" s="849" t="s">
        <v>432</v>
      </c>
      <c r="M21" s="848" t="s">
        <v>91</v>
      </c>
      <c r="N21" s="829">
        <v>111466</v>
      </c>
      <c r="O21" s="830">
        <v>115643</v>
      </c>
    </row>
    <row r="22" spans="1:15" ht="14.45" customHeight="1" x14ac:dyDescent="0.25">
      <c r="A22" s="312"/>
      <c r="B22" s="748"/>
      <c r="C22" s="748"/>
      <c r="D22" s="748"/>
      <c r="E22" s="749" t="s">
        <v>92</v>
      </c>
      <c r="F22" s="316">
        <v>1.0244720215578005</v>
      </c>
      <c r="G22" s="317">
        <v>1.0551165801333739</v>
      </c>
      <c r="H22" s="451"/>
      <c r="I22" s="312"/>
      <c r="J22" s="849"/>
      <c r="K22" s="849"/>
      <c r="L22" s="849"/>
      <c r="M22" s="848" t="s">
        <v>92</v>
      </c>
      <c r="N22" s="829">
        <v>4285.0521119691684</v>
      </c>
      <c r="O22" s="830">
        <v>4796.0939665484411</v>
      </c>
    </row>
    <row r="23" spans="1:15" ht="14.45" customHeight="1" x14ac:dyDescent="0.25">
      <c r="A23" s="312"/>
      <c r="B23" s="748"/>
      <c r="C23" s="748"/>
      <c r="D23" s="748" t="s">
        <v>105</v>
      </c>
      <c r="E23" s="749" t="s">
        <v>91</v>
      </c>
      <c r="F23" s="316">
        <v>7.2589448933847516</v>
      </c>
      <c r="G23" s="317">
        <v>7.8259447633439709</v>
      </c>
      <c r="H23" s="451"/>
      <c r="I23" s="312"/>
      <c r="J23" s="849"/>
      <c r="K23" s="849"/>
      <c r="L23" s="849" t="s">
        <v>105</v>
      </c>
      <c r="M23" s="848" t="s">
        <v>91</v>
      </c>
      <c r="N23" s="829">
        <v>22475</v>
      </c>
      <c r="O23" s="830">
        <v>27758</v>
      </c>
    </row>
    <row r="24" spans="1:15" ht="14.45" customHeight="1" x14ac:dyDescent="0.25">
      <c r="A24" s="312"/>
      <c r="B24" s="748"/>
      <c r="C24" s="748"/>
      <c r="D24" s="748"/>
      <c r="E24" s="749" t="s">
        <v>92</v>
      </c>
      <c r="F24" s="316">
        <v>0.5314944481946996</v>
      </c>
      <c r="G24" s="317">
        <v>0.58677762016357482</v>
      </c>
      <c r="H24" s="451"/>
      <c r="I24" s="312"/>
      <c r="J24" s="849"/>
      <c r="K24" s="849"/>
      <c r="L24" s="849"/>
      <c r="M24" s="848" t="s">
        <v>92</v>
      </c>
      <c r="N24" s="829">
        <v>1720.7587284695367</v>
      </c>
      <c r="O24" s="830">
        <v>2178.8622206010332</v>
      </c>
    </row>
    <row r="25" spans="1:15" ht="14.45" customHeight="1" x14ac:dyDescent="0.25">
      <c r="A25" s="312"/>
      <c r="B25" s="748"/>
      <c r="C25" s="748" t="s">
        <v>98</v>
      </c>
      <c r="D25" s="748" t="s">
        <v>106</v>
      </c>
      <c r="E25" s="749" t="s">
        <v>91</v>
      </c>
      <c r="F25" s="316">
        <v>23.983747714926135</v>
      </c>
      <c r="G25" s="317">
        <v>22.698838501047298</v>
      </c>
      <c r="H25" s="451"/>
      <c r="I25" s="312"/>
      <c r="J25" s="849"/>
      <c r="K25" s="849" t="s">
        <v>98</v>
      </c>
      <c r="L25" s="849" t="s">
        <v>106</v>
      </c>
      <c r="M25" s="848" t="s">
        <v>91</v>
      </c>
      <c r="N25" s="829">
        <v>74258</v>
      </c>
      <c r="O25" s="830">
        <v>80301</v>
      </c>
    </row>
    <row r="26" spans="1:15" ht="14.45" customHeight="1" x14ac:dyDescent="0.25">
      <c r="A26" s="312"/>
      <c r="B26" s="748"/>
      <c r="C26" s="748"/>
      <c r="D26" s="748"/>
      <c r="E26" s="749" t="s">
        <v>92</v>
      </c>
      <c r="F26" s="316">
        <v>0.90916461333396714</v>
      </c>
      <c r="G26" s="317">
        <v>0.91982935942101651</v>
      </c>
      <c r="H26" s="451"/>
      <c r="I26" s="312"/>
      <c r="J26" s="849"/>
      <c r="K26" s="849"/>
      <c r="L26" s="849"/>
      <c r="M26" s="848" t="s">
        <v>92</v>
      </c>
      <c r="N26" s="829">
        <v>3309.0848474358213</v>
      </c>
      <c r="O26" s="830">
        <v>3731.2464804559186</v>
      </c>
    </row>
    <row r="27" spans="1:15" ht="14.45" customHeight="1" x14ac:dyDescent="0.25">
      <c r="A27" s="312"/>
      <c r="B27" s="748"/>
      <c r="C27" s="748"/>
      <c r="D27" s="748" t="s">
        <v>107</v>
      </c>
      <c r="E27" s="749" t="s">
        <v>91</v>
      </c>
      <c r="F27" s="316">
        <v>1.2328094619821846</v>
      </c>
      <c r="G27" s="317">
        <v>3.5209162784927193</v>
      </c>
      <c r="H27" s="451"/>
      <c r="I27" s="312"/>
      <c r="J27" s="849"/>
      <c r="K27" s="849"/>
      <c r="L27" s="849" t="s">
        <v>107</v>
      </c>
      <c r="M27" s="848" t="s">
        <v>91</v>
      </c>
      <c r="N27" s="829">
        <v>3817</v>
      </c>
      <c r="O27" s="830">
        <v>12487</v>
      </c>
    </row>
    <row r="28" spans="1:15" ht="14.45" customHeight="1" x14ac:dyDescent="0.25">
      <c r="A28" s="312"/>
      <c r="B28" s="748"/>
      <c r="C28" s="748"/>
      <c r="D28" s="748"/>
      <c r="E28" s="749" t="s">
        <v>92</v>
      </c>
      <c r="F28" s="316">
        <v>0.17568151519720659</v>
      </c>
      <c r="G28" s="317">
        <v>0.36275680007239847</v>
      </c>
      <c r="H28" s="451"/>
      <c r="I28" s="312"/>
      <c r="J28" s="849"/>
      <c r="K28" s="849"/>
      <c r="L28" s="849"/>
      <c r="M28" s="848" t="s">
        <v>92</v>
      </c>
      <c r="N28" s="829">
        <v>548.89372049577582</v>
      </c>
      <c r="O28" s="830">
        <v>1279.4652073100194</v>
      </c>
    </row>
    <row r="29" spans="1:15" ht="14.45" customHeight="1" x14ac:dyDescent="0.25">
      <c r="A29" s="312"/>
      <c r="B29" s="748"/>
      <c r="C29" s="748"/>
      <c r="D29" s="748" t="s">
        <v>108</v>
      </c>
      <c r="E29" s="749" t="s">
        <v>91</v>
      </c>
      <c r="F29" s="316">
        <v>9.1858348609590674</v>
      </c>
      <c r="G29" s="317">
        <v>11.787927356456764</v>
      </c>
      <c r="H29" s="451"/>
      <c r="I29" s="312"/>
      <c r="J29" s="849"/>
      <c r="K29" s="849"/>
      <c r="L29" s="849" t="s">
        <v>108</v>
      </c>
      <c r="M29" s="848" t="s">
        <v>91</v>
      </c>
      <c r="N29" s="829">
        <v>28362</v>
      </c>
      <c r="O29" s="830">
        <v>41775</v>
      </c>
    </row>
    <row r="30" spans="1:15" ht="14.45" customHeight="1" x14ac:dyDescent="0.25">
      <c r="A30" s="312"/>
      <c r="B30" s="748"/>
      <c r="C30" s="748"/>
      <c r="D30" s="748"/>
      <c r="E30" s="749" t="s">
        <v>92</v>
      </c>
      <c r="F30" s="316">
        <v>0.67217924982131505</v>
      </c>
      <c r="G30" s="317">
        <v>0.89997642570678293</v>
      </c>
      <c r="H30" s="451"/>
      <c r="I30" s="312"/>
      <c r="J30" s="849"/>
      <c r="K30" s="849"/>
      <c r="L30" s="849"/>
      <c r="M30" s="848" t="s">
        <v>92</v>
      </c>
      <c r="N30" s="829">
        <v>2152.0572305387109</v>
      </c>
      <c r="O30" s="830">
        <v>3608.1739818208862</v>
      </c>
    </row>
    <row r="31" spans="1:15" ht="14.45" customHeight="1" x14ac:dyDescent="0.25">
      <c r="A31" s="312"/>
      <c r="B31" s="748"/>
      <c r="C31" s="748" t="s">
        <v>113</v>
      </c>
      <c r="D31" s="748" t="s">
        <v>109</v>
      </c>
      <c r="E31" s="749" t="s">
        <v>91</v>
      </c>
      <c r="F31" s="316">
        <v>4.7598339721101706</v>
      </c>
      <c r="G31" s="317">
        <v>5.7441704359746337</v>
      </c>
      <c r="H31" s="451"/>
      <c r="I31" s="312"/>
      <c r="J31" s="849"/>
      <c r="K31" s="849" t="s">
        <v>113</v>
      </c>
      <c r="L31" s="849" t="s">
        <v>109</v>
      </c>
      <c r="M31" s="848" t="s">
        <v>91</v>
      </c>
      <c r="N31" s="829">
        <v>14667</v>
      </c>
      <c r="O31" s="830">
        <v>20281</v>
      </c>
    </row>
    <row r="32" spans="1:15" ht="14.45" customHeight="1" x14ac:dyDescent="0.25">
      <c r="A32" s="312"/>
      <c r="B32" s="748"/>
      <c r="C32" s="748"/>
      <c r="D32" s="748"/>
      <c r="E32" s="749" t="s">
        <v>92</v>
      </c>
      <c r="F32" s="316">
        <v>0.42959249588245724</v>
      </c>
      <c r="G32" s="317">
        <v>0.57962887613807978</v>
      </c>
      <c r="H32" s="451"/>
      <c r="I32" s="312"/>
      <c r="J32" s="849"/>
      <c r="K32" s="849"/>
      <c r="L32" s="849"/>
      <c r="M32" s="848" t="s">
        <v>92</v>
      </c>
      <c r="N32" s="829">
        <v>1342.1196686943181</v>
      </c>
      <c r="O32" s="830">
        <v>2181.146445844493</v>
      </c>
    </row>
    <row r="33" spans="1:15" ht="14.45" customHeight="1" x14ac:dyDescent="0.25">
      <c r="A33" s="312"/>
      <c r="B33" s="748"/>
      <c r="C33" s="748"/>
      <c r="D33" s="748" t="s">
        <v>110</v>
      </c>
      <c r="E33" s="749" t="s">
        <v>91</v>
      </c>
      <c r="F33" s="316">
        <v>20.783352389072988</v>
      </c>
      <c r="G33" s="317">
        <v>15.645123092711422</v>
      </c>
      <c r="H33" s="451"/>
      <c r="I33" s="312"/>
      <c r="J33" s="849"/>
      <c r="K33" s="849"/>
      <c r="L33" s="849" t="s">
        <v>110</v>
      </c>
      <c r="M33" s="848" t="s">
        <v>91</v>
      </c>
      <c r="N33" s="829">
        <v>64349</v>
      </c>
      <c r="O33" s="830">
        <v>55492</v>
      </c>
    </row>
    <row r="34" spans="1:15" ht="14.45" customHeight="1" x14ac:dyDescent="0.25">
      <c r="A34" s="312"/>
      <c r="B34" s="748"/>
      <c r="C34" s="748"/>
      <c r="D34" s="748"/>
      <c r="E34" s="749" t="s">
        <v>92</v>
      </c>
      <c r="F34" s="316">
        <v>0.81428636547366007</v>
      </c>
      <c r="G34" s="317">
        <v>0.80232740512181777</v>
      </c>
      <c r="H34" s="451"/>
      <c r="I34" s="312"/>
      <c r="J34" s="849"/>
      <c r="K34" s="849"/>
      <c r="L34" s="849"/>
      <c r="M34" s="848" t="s">
        <v>92</v>
      </c>
      <c r="N34" s="829">
        <v>2822.0621676179517</v>
      </c>
      <c r="O34" s="830">
        <v>3035.3577917503444</v>
      </c>
    </row>
    <row r="35" spans="1:15" ht="14.45" customHeight="1" x14ac:dyDescent="0.25">
      <c r="A35" s="312"/>
      <c r="B35" s="748"/>
      <c r="C35" s="748"/>
      <c r="D35" s="748" t="s">
        <v>111</v>
      </c>
      <c r="E35" s="749" t="s">
        <v>91</v>
      </c>
      <c r="F35" s="316">
        <v>15.155449618562228</v>
      </c>
      <c r="G35" s="317">
        <v>17.329401283366977</v>
      </c>
      <c r="H35" s="451"/>
      <c r="I35" s="312"/>
      <c r="J35" s="849"/>
      <c r="K35" s="849"/>
      <c r="L35" s="849" t="s">
        <v>111</v>
      </c>
      <c r="M35" s="848" t="s">
        <v>91</v>
      </c>
      <c r="N35" s="829">
        <v>46924</v>
      </c>
      <c r="O35" s="830">
        <v>61466</v>
      </c>
    </row>
    <row r="36" spans="1:15" ht="14.45" customHeight="1" x14ac:dyDescent="0.25">
      <c r="A36" s="312"/>
      <c r="B36" s="748"/>
      <c r="C36" s="748"/>
      <c r="D36" s="748"/>
      <c r="E36" s="749" t="s">
        <v>92</v>
      </c>
      <c r="F36" s="316">
        <v>1.1245646181071962</v>
      </c>
      <c r="G36" s="317">
        <v>1.2391440694971814</v>
      </c>
      <c r="H36" s="451"/>
      <c r="I36" s="312"/>
      <c r="J36" s="849"/>
      <c r="K36" s="849"/>
      <c r="L36" s="849"/>
      <c r="M36" s="848" t="s">
        <v>92</v>
      </c>
      <c r="N36" s="829">
        <v>3778.8660381923228</v>
      </c>
      <c r="O36" s="830">
        <v>4981.593382920465</v>
      </c>
    </row>
    <row r="37" spans="1:15" ht="14.45" customHeight="1" x14ac:dyDescent="0.25">
      <c r="A37" s="312"/>
      <c r="B37" s="290" t="s">
        <v>4</v>
      </c>
      <c r="C37" s="748" t="s">
        <v>65</v>
      </c>
      <c r="D37" s="748" t="s">
        <v>99</v>
      </c>
      <c r="E37" s="749" t="s">
        <v>91</v>
      </c>
      <c r="F37" s="316">
        <v>4.435483870967742</v>
      </c>
      <c r="G37" s="317">
        <v>3.2403277841226439</v>
      </c>
      <c r="H37" s="451"/>
      <c r="I37" s="312"/>
      <c r="J37" s="290" t="s">
        <v>4</v>
      </c>
      <c r="K37" s="849" t="s">
        <v>65</v>
      </c>
      <c r="L37" s="849" t="s">
        <v>99</v>
      </c>
      <c r="M37" s="848" t="s">
        <v>91</v>
      </c>
      <c r="N37" s="829">
        <v>4851</v>
      </c>
      <c r="O37" s="830">
        <v>3887</v>
      </c>
    </row>
    <row r="38" spans="1:15" ht="14.45" customHeight="1" x14ac:dyDescent="0.25">
      <c r="A38" s="312"/>
      <c r="B38" s="290"/>
      <c r="C38" s="748"/>
      <c r="D38" s="748"/>
      <c r="E38" s="749" t="s">
        <v>92</v>
      </c>
      <c r="F38" s="316">
        <v>0.48403504209807757</v>
      </c>
      <c r="G38" s="317">
        <v>0.44682997938975832</v>
      </c>
      <c r="H38" s="451"/>
      <c r="I38" s="312"/>
      <c r="J38" s="290"/>
      <c r="K38" s="849"/>
      <c r="L38" s="849"/>
      <c r="M38" s="848" t="s">
        <v>92</v>
      </c>
      <c r="N38" s="829">
        <v>602.0919687962039</v>
      </c>
      <c r="O38" s="830">
        <v>554.69030398352311</v>
      </c>
    </row>
    <row r="39" spans="1:15" ht="14.45" customHeight="1" x14ac:dyDescent="0.25">
      <c r="A39" s="312"/>
      <c r="B39" s="748"/>
      <c r="C39" s="748"/>
      <c r="D39" s="748" t="s">
        <v>100</v>
      </c>
      <c r="E39" s="749" t="s">
        <v>91</v>
      </c>
      <c r="F39" s="316">
        <v>3.0347085070587374</v>
      </c>
      <c r="G39" s="317">
        <v>2.3466742249306001</v>
      </c>
      <c r="H39" s="451"/>
      <c r="I39" s="312"/>
      <c r="J39" s="849"/>
      <c r="K39" s="849"/>
      <c r="L39" s="849" t="s">
        <v>100</v>
      </c>
      <c r="M39" s="848" t="s">
        <v>91</v>
      </c>
      <c r="N39" s="829">
        <v>3319</v>
      </c>
      <c r="O39" s="830">
        <v>2815</v>
      </c>
    </row>
    <row r="40" spans="1:15" ht="14.45" customHeight="1" x14ac:dyDescent="0.25">
      <c r="A40" s="312"/>
      <c r="B40" s="748"/>
      <c r="C40" s="748"/>
      <c r="D40" s="748"/>
      <c r="E40" s="749" t="s">
        <v>92</v>
      </c>
      <c r="F40" s="316">
        <v>0.41470379157691661</v>
      </c>
      <c r="G40" s="317">
        <v>0.34580147463685151</v>
      </c>
      <c r="H40" s="451"/>
      <c r="I40" s="312"/>
      <c r="J40" s="849"/>
      <c r="K40" s="849"/>
      <c r="L40" s="849"/>
      <c r="M40" s="848" t="s">
        <v>92</v>
      </c>
      <c r="N40" s="829">
        <v>491.89306329148985</v>
      </c>
      <c r="O40" s="830">
        <v>427.35894359035785</v>
      </c>
    </row>
    <row r="41" spans="1:15" ht="14.45" customHeight="1" x14ac:dyDescent="0.25">
      <c r="A41" s="312"/>
      <c r="B41" s="748"/>
      <c r="C41" s="748"/>
      <c r="D41" s="748" t="s">
        <v>101</v>
      </c>
      <c r="E41" s="749" t="s">
        <v>91</v>
      </c>
      <c r="F41" s="316">
        <v>67.468257021931507</v>
      </c>
      <c r="G41" s="317">
        <v>64.184905912184703</v>
      </c>
      <c r="H41" s="451"/>
      <c r="I41" s="312"/>
      <c r="J41" s="849"/>
      <c r="K41" s="849"/>
      <c r="L41" s="849" t="s">
        <v>101</v>
      </c>
      <c r="M41" s="848" t="s">
        <v>91</v>
      </c>
      <c r="N41" s="829">
        <v>73647</v>
      </c>
      <c r="O41" s="830">
        <v>76950</v>
      </c>
    </row>
    <row r="42" spans="1:15" ht="14.45" customHeight="1" x14ac:dyDescent="0.25">
      <c r="A42" s="312"/>
      <c r="B42" s="748"/>
      <c r="C42" s="748"/>
      <c r="D42" s="748"/>
      <c r="E42" s="749" t="s">
        <v>92</v>
      </c>
      <c r="F42" s="316">
        <v>1.3386040925379004</v>
      </c>
      <c r="G42" s="317">
        <v>1.3244937430378709</v>
      </c>
      <c r="H42" s="451"/>
      <c r="I42" s="312"/>
      <c r="J42" s="849"/>
      <c r="K42" s="849"/>
      <c r="L42" s="849"/>
      <c r="M42" s="848" t="s">
        <v>92</v>
      </c>
      <c r="N42" s="829">
        <v>3979.4875635254812</v>
      </c>
      <c r="O42" s="830">
        <v>4351.5959710476445</v>
      </c>
    </row>
    <row r="43" spans="1:15" ht="14.45" customHeight="1" x14ac:dyDescent="0.25">
      <c r="A43" s="312"/>
      <c r="B43" s="748"/>
      <c r="C43" s="748" t="s">
        <v>66</v>
      </c>
      <c r="D43" s="748" t="s">
        <v>102</v>
      </c>
      <c r="E43" s="749" t="s">
        <v>91</v>
      </c>
      <c r="F43" s="316">
        <v>6.579879479276876</v>
      </c>
      <c r="G43" s="317">
        <v>6.7165678689842263</v>
      </c>
      <c r="H43" s="451"/>
      <c r="I43" s="312"/>
      <c r="J43" s="849"/>
      <c r="K43" s="849" t="s">
        <v>66</v>
      </c>
      <c r="L43" s="849" t="s">
        <v>102</v>
      </c>
      <c r="M43" s="848" t="s">
        <v>91</v>
      </c>
      <c r="N43" s="829">
        <v>7152</v>
      </c>
      <c r="O43" s="830">
        <v>8022</v>
      </c>
    </row>
    <row r="44" spans="1:15" ht="14.45" customHeight="1" x14ac:dyDescent="0.25">
      <c r="A44" s="312"/>
      <c r="B44" s="748"/>
      <c r="C44" s="748"/>
      <c r="D44" s="748"/>
      <c r="E44" s="749" t="s">
        <v>92</v>
      </c>
      <c r="F44" s="316">
        <v>0.58637807919867357</v>
      </c>
      <c r="G44" s="317">
        <v>0.64587047618619198</v>
      </c>
      <c r="H44" s="451"/>
      <c r="I44" s="312"/>
      <c r="J44" s="849"/>
      <c r="K44" s="849"/>
      <c r="L44" s="849"/>
      <c r="M44" s="848" t="s">
        <v>92</v>
      </c>
      <c r="N44" s="829">
        <v>762.22207164837232</v>
      </c>
      <c r="O44" s="830">
        <v>974.0761654975837</v>
      </c>
    </row>
    <row r="45" spans="1:15" ht="14.45" customHeight="1" x14ac:dyDescent="0.25">
      <c r="A45" s="312"/>
      <c r="B45" s="748"/>
      <c r="C45" s="748"/>
      <c r="D45" s="748" t="s">
        <v>114</v>
      </c>
      <c r="E45" s="749" t="s">
        <v>91</v>
      </c>
      <c r="F45" s="316">
        <v>3.719984917737293</v>
      </c>
      <c r="G45" s="317">
        <v>3.7239195074082501</v>
      </c>
      <c r="H45" s="451"/>
      <c r="I45" s="312"/>
      <c r="J45" s="849"/>
      <c r="K45" s="849"/>
      <c r="L45" s="849" t="s">
        <v>114</v>
      </c>
      <c r="M45" s="848" t="s">
        <v>91</v>
      </c>
      <c r="N45" s="829">
        <v>4045</v>
      </c>
      <c r="O45" s="830">
        <v>4421</v>
      </c>
    </row>
    <row r="46" spans="1:15" ht="14.45" customHeight="1" x14ac:dyDescent="0.25">
      <c r="A46" s="312"/>
      <c r="B46" s="748"/>
      <c r="C46" s="748"/>
      <c r="D46" s="748"/>
      <c r="E46" s="749" t="s">
        <v>92</v>
      </c>
      <c r="F46" s="316">
        <v>0.42385988019781595</v>
      </c>
      <c r="G46" s="317">
        <v>0.54832161683880409</v>
      </c>
      <c r="H46" s="451"/>
      <c r="I46" s="312"/>
      <c r="J46" s="849"/>
      <c r="K46" s="849"/>
      <c r="L46" s="849"/>
      <c r="M46" s="848" t="s">
        <v>92</v>
      </c>
      <c r="N46" s="829">
        <v>516.51154122848232</v>
      </c>
      <c r="O46" s="830">
        <v>631.49800738666886</v>
      </c>
    </row>
    <row r="47" spans="1:15" ht="14.45" customHeight="1" x14ac:dyDescent="0.25">
      <c r="A47" s="312"/>
      <c r="B47" s="748"/>
      <c r="C47" s="748"/>
      <c r="D47" s="748" t="s">
        <v>103</v>
      </c>
      <c r="E47" s="749" t="s">
        <v>91</v>
      </c>
      <c r="F47" s="316">
        <v>2.0461295882072532</v>
      </c>
      <c r="G47" s="317">
        <v>2.1768639083002359</v>
      </c>
      <c r="H47" s="451"/>
      <c r="I47" s="312"/>
      <c r="J47" s="849"/>
      <c r="K47" s="849"/>
      <c r="L47" s="849" t="s">
        <v>103</v>
      </c>
      <c r="M47" s="848" t="s">
        <v>91</v>
      </c>
      <c r="N47" s="829">
        <v>2232</v>
      </c>
      <c r="O47" s="830">
        <v>2598</v>
      </c>
    </row>
    <row r="48" spans="1:15" ht="14.45" customHeight="1" x14ac:dyDescent="0.25">
      <c r="A48" s="312"/>
      <c r="B48" s="748"/>
      <c r="C48" s="748"/>
      <c r="D48" s="748"/>
      <c r="E48" s="749" t="s">
        <v>92</v>
      </c>
      <c r="F48" s="316">
        <v>0.31093619072602374</v>
      </c>
      <c r="G48" s="317">
        <v>0.36839481647398192</v>
      </c>
      <c r="H48" s="451"/>
      <c r="I48" s="312"/>
      <c r="J48" s="849"/>
      <c r="K48" s="849"/>
      <c r="L48" s="849"/>
      <c r="M48" s="848" t="s">
        <v>92</v>
      </c>
      <c r="N48" s="829">
        <v>344.52850228811104</v>
      </c>
      <c r="O48" s="830">
        <v>461.16663654981232</v>
      </c>
    </row>
    <row r="49" spans="1:15" ht="14.45" customHeight="1" x14ac:dyDescent="0.25">
      <c r="A49" s="312"/>
      <c r="B49" s="748"/>
      <c r="C49" s="748" t="s">
        <v>97</v>
      </c>
      <c r="D49" s="748" t="s">
        <v>104</v>
      </c>
      <c r="E49" s="749" t="s">
        <v>91</v>
      </c>
      <c r="F49" s="316">
        <v>6.5841928169117105</v>
      </c>
      <c r="G49" s="317">
        <v>7.380978183849213</v>
      </c>
      <c r="H49" s="451"/>
      <c r="I49" s="312"/>
      <c r="J49" s="849"/>
      <c r="K49" s="849" t="s">
        <v>97</v>
      </c>
      <c r="L49" s="849" t="s">
        <v>104</v>
      </c>
      <c r="M49" s="848" t="s">
        <v>91</v>
      </c>
      <c r="N49" s="829">
        <v>7201</v>
      </c>
      <c r="O49" s="830">
        <v>8854</v>
      </c>
    </row>
    <row r="50" spans="1:15" ht="14.45" customHeight="1" x14ac:dyDescent="0.25">
      <c r="A50" s="312"/>
      <c r="B50" s="748"/>
      <c r="C50" s="748"/>
      <c r="D50" s="748"/>
      <c r="E50" s="749" t="s">
        <v>92</v>
      </c>
      <c r="F50" s="316">
        <v>0.57806300597374471</v>
      </c>
      <c r="G50" s="317">
        <v>0.57366709328065357</v>
      </c>
      <c r="H50" s="451"/>
      <c r="I50" s="312"/>
      <c r="J50" s="849"/>
      <c r="K50" s="849"/>
      <c r="L50" s="849"/>
      <c r="M50" s="848" t="s">
        <v>92</v>
      </c>
      <c r="N50" s="829">
        <v>729.60838321468236</v>
      </c>
      <c r="O50" s="830">
        <v>678.65788421672664</v>
      </c>
    </row>
    <row r="51" spans="1:15" ht="14.45" customHeight="1" x14ac:dyDescent="0.25">
      <c r="A51" s="312"/>
      <c r="B51" s="748"/>
      <c r="C51" s="748"/>
      <c r="D51" s="748" t="s">
        <v>432</v>
      </c>
      <c r="E51" s="749" t="s">
        <v>91</v>
      </c>
      <c r="F51" s="316">
        <v>47.927468322843595</v>
      </c>
      <c r="G51" s="317">
        <v>43.979313365452647</v>
      </c>
      <c r="H51" s="451"/>
      <c r="I51" s="312"/>
      <c r="J51" s="849"/>
      <c r="K51" s="849"/>
      <c r="L51" s="849" t="s">
        <v>432</v>
      </c>
      <c r="M51" s="848" t="s">
        <v>91</v>
      </c>
      <c r="N51" s="829">
        <v>51858</v>
      </c>
      <c r="O51" s="830">
        <v>52214</v>
      </c>
    </row>
    <row r="52" spans="1:15" ht="14.45" customHeight="1" x14ac:dyDescent="0.25">
      <c r="A52" s="312"/>
      <c r="B52" s="748"/>
      <c r="C52" s="748"/>
      <c r="D52" s="748"/>
      <c r="E52" s="749" t="s">
        <v>92</v>
      </c>
      <c r="F52" s="316">
        <v>1.3886673640641007</v>
      </c>
      <c r="G52" s="317">
        <v>1.746256159153678</v>
      </c>
      <c r="H52" s="451"/>
      <c r="I52" s="312"/>
      <c r="J52" s="849"/>
      <c r="K52" s="849"/>
      <c r="L52" s="849"/>
      <c r="M52" s="848" t="s">
        <v>92</v>
      </c>
      <c r="N52" s="829">
        <v>3075.6817574345805</v>
      </c>
      <c r="O52" s="830">
        <v>3348.4388117734029</v>
      </c>
    </row>
    <row r="53" spans="1:15" ht="14.45" customHeight="1" x14ac:dyDescent="0.25">
      <c r="A53" s="312"/>
      <c r="B53" s="748"/>
      <c r="C53" s="748"/>
      <c r="D53" s="748" t="s">
        <v>105</v>
      </c>
      <c r="E53" s="749" t="s">
        <v>91</v>
      </c>
      <c r="F53" s="316">
        <v>9.6381025528490962</v>
      </c>
      <c r="G53" s="317">
        <v>9.9994164575639601</v>
      </c>
      <c r="H53" s="451"/>
      <c r="I53" s="312"/>
      <c r="J53" s="849"/>
      <c r="K53" s="849"/>
      <c r="L53" s="849" t="s">
        <v>105</v>
      </c>
      <c r="M53" s="848" t="s">
        <v>91</v>
      </c>
      <c r="N53" s="829">
        <v>10541</v>
      </c>
      <c r="O53" s="830">
        <v>11995</v>
      </c>
    </row>
    <row r="54" spans="1:15" ht="14.45" customHeight="1" x14ac:dyDescent="0.25">
      <c r="A54" s="312"/>
      <c r="B54" s="748"/>
      <c r="C54" s="748"/>
      <c r="D54" s="748"/>
      <c r="E54" s="749" t="s">
        <v>92</v>
      </c>
      <c r="F54" s="316">
        <v>0.60122033923604123</v>
      </c>
      <c r="G54" s="317">
        <v>0.69038523423682252</v>
      </c>
      <c r="H54" s="451"/>
      <c r="I54" s="312"/>
      <c r="J54" s="849"/>
      <c r="K54" s="849"/>
      <c r="L54" s="849"/>
      <c r="M54" s="848" t="s">
        <v>92</v>
      </c>
      <c r="N54" s="829">
        <v>873.56335711205816</v>
      </c>
      <c r="O54" s="830">
        <v>1075.6360598889073</v>
      </c>
    </row>
    <row r="55" spans="1:15" ht="14.45" customHeight="1" x14ac:dyDescent="0.25">
      <c r="A55" s="312"/>
      <c r="B55" s="748"/>
      <c r="C55" s="748" t="s">
        <v>98</v>
      </c>
      <c r="D55" s="748" t="s">
        <v>106</v>
      </c>
      <c r="E55" s="749" t="s">
        <v>91</v>
      </c>
      <c r="F55" s="316">
        <v>29.663155584814572</v>
      </c>
      <c r="G55" s="317">
        <v>27.619740450866281</v>
      </c>
      <c r="H55" s="451"/>
      <c r="I55" s="312"/>
      <c r="J55" s="849"/>
      <c r="K55" s="849" t="s">
        <v>98</v>
      </c>
      <c r="L55" s="849" t="s">
        <v>106</v>
      </c>
      <c r="M55" s="848" t="s">
        <v>91</v>
      </c>
      <c r="N55" s="829">
        <v>32442</v>
      </c>
      <c r="O55" s="830">
        <v>33031</v>
      </c>
    </row>
    <row r="56" spans="1:15" ht="14.45" customHeight="1" x14ac:dyDescent="0.25">
      <c r="A56" s="312"/>
      <c r="B56" s="748"/>
      <c r="C56" s="748"/>
      <c r="D56" s="748"/>
      <c r="E56" s="749" t="s">
        <v>92</v>
      </c>
      <c r="F56" s="316">
        <v>1.0846382003548751</v>
      </c>
      <c r="G56" s="317">
        <v>1.103245642097</v>
      </c>
      <c r="H56" s="451"/>
      <c r="I56" s="312"/>
      <c r="J56" s="849"/>
      <c r="K56" s="849"/>
      <c r="L56" s="849"/>
      <c r="M56" s="848" t="s">
        <v>92</v>
      </c>
      <c r="N56" s="829">
        <v>2097.6048298529026</v>
      </c>
      <c r="O56" s="830">
        <v>2084.0719940036802</v>
      </c>
    </row>
    <row r="57" spans="1:15" ht="14.45" customHeight="1" x14ac:dyDescent="0.25">
      <c r="A57" s="312"/>
      <c r="B57" s="748"/>
      <c r="C57" s="748"/>
      <c r="D57" s="748" t="s">
        <v>107</v>
      </c>
      <c r="E57" s="749" t="s">
        <v>91</v>
      </c>
      <c r="F57" s="316">
        <v>44.34935264428352</v>
      </c>
      <c r="G57" s="317">
        <v>55.342218206460359</v>
      </c>
      <c r="H57" s="451"/>
      <c r="I57" s="312"/>
      <c r="J57" s="849"/>
      <c r="K57" s="849"/>
      <c r="L57" s="849" t="s">
        <v>107</v>
      </c>
      <c r="M57" s="848" t="s">
        <v>91</v>
      </c>
      <c r="N57" s="829">
        <v>48504</v>
      </c>
      <c r="O57" s="830">
        <v>66150</v>
      </c>
    </row>
    <row r="58" spans="1:15" ht="14.45" customHeight="1" x14ac:dyDescent="0.25">
      <c r="A58" s="312"/>
      <c r="B58" s="748"/>
      <c r="C58" s="748"/>
      <c r="D58" s="748"/>
      <c r="E58" s="749" t="s">
        <v>92</v>
      </c>
      <c r="F58" s="316">
        <v>1.6880549470292388</v>
      </c>
      <c r="G58" s="317">
        <v>1.8937307940044694</v>
      </c>
      <c r="H58" s="451"/>
      <c r="I58" s="312"/>
      <c r="J58" s="849"/>
      <c r="K58" s="849"/>
      <c r="L58" s="849"/>
      <c r="M58" s="848" t="s">
        <v>92</v>
      </c>
      <c r="N58" s="829">
        <v>3280.1531058197638</v>
      </c>
      <c r="O58" s="830">
        <v>4160.7185877762349</v>
      </c>
    </row>
    <row r="59" spans="1:15" ht="14.45" customHeight="1" x14ac:dyDescent="0.25">
      <c r="A59" s="312"/>
      <c r="B59" s="748"/>
      <c r="C59" s="748"/>
      <c r="D59" s="748" t="s">
        <v>108</v>
      </c>
      <c r="E59" s="749" t="s">
        <v>91</v>
      </c>
      <c r="F59" s="316">
        <v>24.935610122730314</v>
      </c>
      <c r="G59" s="317">
        <v>29.81882634249931</v>
      </c>
      <c r="H59" s="451"/>
      <c r="I59" s="312"/>
      <c r="J59" s="849"/>
      <c r="K59" s="849"/>
      <c r="L59" s="849" t="s">
        <v>108</v>
      </c>
      <c r="M59" s="848" t="s">
        <v>91</v>
      </c>
      <c r="N59" s="829">
        <v>27205</v>
      </c>
      <c r="O59" s="830">
        <v>35666</v>
      </c>
    </row>
    <row r="60" spans="1:15" ht="14.45" customHeight="1" x14ac:dyDescent="0.25">
      <c r="A60" s="312"/>
      <c r="B60" s="748"/>
      <c r="C60" s="748"/>
      <c r="D60" s="748"/>
      <c r="E60" s="749" t="s">
        <v>92</v>
      </c>
      <c r="F60" s="316">
        <v>1.1045653153478343</v>
      </c>
      <c r="G60" s="317">
        <v>1.3786343386547291</v>
      </c>
      <c r="H60" s="451"/>
      <c r="I60" s="312"/>
      <c r="J60" s="849"/>
      <c r="K60" s="849"/>
      <c r="L60" s="849"/>
      <c r="M60" s="848" t="s">
        <v>92</v>
      </c>
      <c r="N60" s="829">
        <v>1738.5598658495644</v>
      </c>
      <c r="O60" s="830">
        <v>1956.4990465235653</v>
      </c>
    </row>
    <row r="61" spans="1:15" ht="14.45" customHeight="1" x14ac:dyDescent="0.25">
      <c r="A61" s="312"/>
      <c r="B61" s="748"/>
      <c r="C61" s="748" t="s">
        <v>113</v>
      </c>
      <c r="D61" s="748" t="s">
        <v>109</v>
      </c>
      <c r="E61" s="749" t="s">
        <v>91</v>
      </c>
      <c r="F61" s="316">
        <v>2.5551822318248818</v>
      </c>
      <c r="G61" s="317">
        <v>3.5617839950351402</v>
      </c>
      <c r="H61" s="451"/>
      <c r="I61" s="312"/>
      <c r="J61" s="849"/>
      <c r="K61" s="849" t="s">
        <v>113</v>
      </c>
      <c r="L61" s="849" t="s">
        <v>109</v>
      </c>
      <c r="M61" s="848" t="s">
        <v>91</v>
      </c>
      <c r="N61" s="829">
        <v>2791</v>
      </c>
      <c r="O61" s="830">
        <v>4247</v>
      </c>
    </row>
    <row r="62" spans="1:15" ht="14.45" customHeight="1" x14ac:dyDescent="0.25">
      <c r="A62" s="312"/>
      <c r="B62" s="748"/>
      <c r="C62" s="748"/>
      <c r="D62" s="748"/>
      <c r="E62" s="749" t="s">
        <v>92</v>
      </c>
      <c r="F62" s="316">
        <v>0.30656665517136128</v>
      </c>
      <c r="G62" s="317">
        <v>0.50263674907533296</v>
      </c>
      <c r="H62" s="451"/>
      <c r="I62" s="312"/>
      <c r="J62" s="849"/>
      <c r="K62" s="849"/>
      <c r="L62" s="849"/>
      <c r="M62" s="848" t="s">
        <v>92</v>
      </c>
      <c r="N62" s="829">
        <v>319.5340357458029</v>
      </c>
      <c r="O62" s="830">
        <v>627.97876821858654</v>
      </c>
    </row>
    <row r="63" spans="1:15" ht="14.45" customHeight="1" x14ac:dyDescent="0.25">
      <c r="A63" s="312"/>
      <c r="B63" s="748"/>
      <c r="C63" s="748"/>
      <c r="D63" s="748" t="s">
        <v>110</v>
      </c>
      <c r="E63" s="749" t="s">
        <v>91</v>
      </c>
      <c r="F63" s="316">
        <v>15.260405237363765</v>
      </c>
      <c r="G63" s="317">
        <v>15.174604233183558</v>
      </c>
      <c r="H63" s="451"/>
      <c r="I63" s="312"/>
      <c r="J63" s="849"/>
      <c r="K63" s="849"/>
      <c r="L63" s="849" t="s">
        <v>110</v>
      </c>
      <c r="M63" s="848" t="s">
        <v>91</v>
      </c>
      <c r="N63" s="829">
        <v>16690</v>
      </c>
      <c r="O63" s="830">
        <v>18203</v>
      </c>
    </row>
    <row r="64" spans="1:15" ht="14.45" customHeight="1" x14ac:dyDescent="0.25">
      <c r="A64" s="312"/>
      <c r="B64" s="748"/>
      <c r="C64" s="748"/>
      <c r="D64" s="748"/>
      <c r="E64" s="749" t="s">
        <v>92</v>
      </c>
      <c r="F64" s="316">
        <v>0.85292808270049425</v>
      </c>
      <c r="G64" s="317">
        <v>0.96435657079224968</v>
      </c>
      <c r="H64" s="451"/>
      <c r="I64" s="312"/>
      <c r="J64" s="849"/>
      <c r="K64" s="849"/>
      <c r="L64" s="849"/>
      <c r="M64" s="848" t="s">
        <v>92</v>
      </c>
      <c r="N64" s="829">
        <v>1364.4460993152154</v>
      </c>
      <c r="O64" s="830">
        <v>1547.4367438414006</v>
      </c>
    </row>
    <row r="65" spans="1:15" ht="14.45" customHeight="1" x14ac:dyDescent="0.25">
      <c r="A65" s="312"/>
      <c r="B65" s="748"/>
      <c r="C65" s="748"/>
      <c r="D65" s="748" t="s">
        <v>111</v>
      </c>
      <c r="E65" s="749" t="s">
        <v>91</v>
      </c>
      <c r="F65" s="316">
        <v>1.1109282422646478</v>
      </c>
      <c r="G65" s="317">
        <v>1.8539976825028968</v>
      </c>
      <c r="H65" s="451"/>
      <c r="I65" s="312"/>
      <c r="J65" s="849"/>
      <c r="K65" s="849"/>
      <c r="L65" s="849" t="s">
        <v>111</v>
      </c>
      <c r="M65" s="848" t="s">
        <v>91</v>
      </c>
      <c r="N65" s="829">
        <v>1215</v>
      </c>
      <c r="O65" s="830">
        <v>2224</v>
      </c>
    </row>
    <row r="66" spans="1:15" ht="14.45" customHeight="1" x14ac:dyDescent="0.25">
      <c r="A66" s="312"/>
      <c r="B66" s="748"/>
      <c r="C66" s="748"/>
      <c r="D66" s="748"/>
      <c r="E66" s="749" t="s">
        <v>92</v>
      </c>
      <c r="F66" s="316">
        <v>0.25533409995085576</v>
      </c>
      <c r="G66" s="317">
        <v>0.35439959402654758</v>
      </c>
      <c r="H66" s="451"/>
      <c r="I66" s="312"/>
      <c r="J66" s="849"/>
      <c r="K66" s="849"/>
      <c r="L66" s="849"/>
      <c r="M66" s="848" t="s">
        <v>92</v>
      </c>
      <c r="N66" s="829">
        <v>277.44176566143273</v>
      </c>
      <c r="O66" s="830">
        <v>439.07402564943419</v>
      </c>
    </row>
    <row r="67" spans="1:15" ht="14.45" customHeight="1" x14ac:dyDescent="0.25">
      <c r="A67" s="312"/>
      <c r="B67" s="748"/>
      <c r="C67" s="748"/>
      <c r="D67" s="748"/>
      <c r="E67" s="749"/>
      <c r="F67" s="316"/>
      <c r="G67" s="317"/>
      <c r="H67" s="451"/>
      <c r="I67" s="312"/>
      <c r="J67" s="849"/>
      <c r="K67" s="849"/>
      <c r="L67" s="849"/>
      <c r="M67" s="848"/>
      <c r="N67" s="849"/>
      <c r="O67" s="287"/>
    </row>
    <row r="68" spans="1:15" ht="14.45" customHeight="1" x14ac:dyDescent="0.25">
      <c r="A68" s="313" t="s">
        <v>12</v>
      </c>
      <c r="B68" s="290" t="s">
        <v>11</v>
      </c>
      <c r="C68" s="748" t="s">
        <v>65</v>
      </c>
      <c r="D68" s="748" t="s">
        <v>99</v>
      </c>
      <c r="E68" s="749" t="s">
        <v>91</v>
      </c>
      <c r="F68" s="316">
        <v>2.0720015462765433</v>
      </c>
      <c r="G68" s="317">
        <v>2.1779336124465498</v>
      </c>
      <c r="H68" s="451"/>
      <c r="I68" s="313" t="s">
        <v>12</v>
      </c>
      <c r="J68" s="290" t="s">
        <v>11</v>
      </c>
      <c r="K68" s="849" t="s">
        <v>65</v>
      </c>
      <c r="L68" s="849" t="s">
        <v>99</v>
      </c>
      <c r="M68" s="848" t="s">
        <v>91</v>
      </c>
      <c r="N68" s="829">
        <v>91870</v>
      </c>
      <c r="O68" s="830">
        <v>102428</v>
      </c>
    </row>
    <row r="69" spans="1:15" ht="14.45" customHeight="1" x14ac:dyDescent="0.25">
      <c r="A69" s="313"/>
      <c r="B69" s="290"/>
      <c r="C69" s="748"/>
      <c r="D69" s="748"/>
      <c r="E69" s="749" t="s">
        <v>92</v>
      </c>
      <c r="F69" s="316">
        <v>8.861071096428462E-2</v>
      </c>
      <c r="G69" s="317">
        <v>0.14206512590549961</v>
      </c>
      <c r="H69" s="451"/>
      <c r="I69" s="313"/>
      <c r="J69" s="290"/>
      <c r="K69" s="849"/>
      <c r="L69" s="849"/>
      <c r="M69" s="848" t="s">
        <v>92</v>
      </c>
      <c r="N69" s="829">
        <v>4008.0305147920972</v>
      </c>
      <c r="O69" s="830">
        <v>7128.6961194685546</v>
      </c>
    </row>
    <row r="70" spans="1:15" ht="14.45" customHeight="1" x14ac:dyDescent="0.25">
      <c r="A70" s="312"/>
      <c r="B70" s="748"/>
      <c r="C70" s="748"/>
      <c r="D70" s="748" t="s">
        <v>100</v>
      </c>
      <c r="E70" s="749" t="s">
        <v>91</v>
      </c>
      <c r="F70" s="316">
        <v>2.1506256710062162</v>
      </c>
      <c r="G70" s="317">
        <v>1.9124527402666756</v>
      </c>
      <c r="H70" s="451"/>
      <c r="I70" s="312"/>
      <c r="J70" s="849"/>
      <c r="K70" s="849"/>
      <c r="L70" s="849" t="s">
        <v>100</v>
      </c>
      <c r="M70" s="848" t="s">
        <v>91</v>
      </c>
      <c r="N70" s="829">
        <v>95351</v>
      </c>
      <c r="O70" s="830">
        <v>89887</v>
      </c>
    </row>
    <row r="71" spans="1:15" ht="14.45" customHeight="1" x14ac:dyDescent="0.25">
      <c r="A71" s="312"/>
      <c r="B71" s="748"/>
      <c r="C71" s="748"/>
      <c r="D71" s="748"/>
      <c r="E71" s="749" t="s">
        <v>92</v>
      </c>
      <c r="F71" s="316">
        <v>8.1051556909436509E-2</v>
      </c>
      <c r="G71" s="317">
        <v>8.1667309434968541E-2</v>
      </c>
      <c r="H71" s="451"/>
      <c r="I71" s="312"/>
      <c r="J71" s="849"/>
      <c r="K71" s="849"/>
      <c r="L71" s="849"/>
      <c r="M71" s="848" t="s">
        <v>92</v>
      </c>
      <c r="N71" s="829">
        <v>3561.6072411892706</v>
      </c>
      <c r="O71" s="830">
        <v>3807.8563567858791</v>
      </c>
    </row>
    <row r="72" spans="1:15" ht="14.45" customHeight="1" x14ac:dyDescent="0.25">
      <c r="A72" s="312"/>
      <c r="B72" s="748"/>
      <c r="C72" s="748"/>
      <c r="D72" s="748" t="s">
        <v>101</v>
      </c>
      <c r="E72" s="749" t="s">
        <v>91</v>
      </c>
      <c r="F72" s="316">
        <v>25.832843505057646</v>
      </c>
      <c r="G72" s="317">
        <v>25.18969216554046</v>
      </c>
      <c r="H72" s="451"/>
      <c r="I72" s="312"/>
      <c r="J72" s="849"/>
      <c r="K72" s="849"/>
      <c r="L72" s="849" t="s">
        <v>101</v>
      </c>
      <c r="M72" s="848" t="s">
        <v>91</v>
      </c>
      <c r="N72" s="829">
        <v>1144427</v>
      </c>
      <c r="O72" s="830">
        <v>1182351</v>
      </c>
    </row>
    <row r="73" spans="1:15" ht="14.45" customHeight="1" x14ac:dyDescent="0.25">
      <c r="A73" s="312"/>
      <c r="B73" s="748"/>
      <c r="C73" s="748"/>
      <c r="D73" s="748"/>
      <c r="E73" s="749" t="s">
        <v>92</v>
      </c>
      <c r="F73" s="316">
        <v>0.39323632830940103</v>
      </c>
      <c r="G73" s="317">
        <v>0.43136326224311305</v>
      </c>
      <c r="H73" s="451"/>
      <c r="I73" s="312"/>
      <c r="J73" s="849"/>
      <c r="K73" s="849"/>
      <c r="L73" s="849"/>
      <c r="M73" s="848" t="s">
        <v>92</v>
      </c>
      <c r="N73" s="829">
        <v>17568.322358100442</v>
      </c>
      <c r="O73" s="830">
        <v>21029.921532130189</v>
      </c>
    </row>
    <row r="74" spans="1:15" ht="14.45" customHeight="1" x14ac:dyDescent="0.25">
      <c r="A74" s="312"/>
      <c r="B74" s="748"/>
      <c r="C74" s="748" t="s">
        <v>66</v>
      </c>
      <c r="D74" s="748" t="s">
        <v>102</v>
      </c>
      <c r="E74" s="749" t="s">
        <v>91</v>
      </c>
      <c r="F74" s="316">
        <v>4.6709109750823758</v>
      </c>
      <c r="G74" s="317">
        <v>4.2650299393783886</v>
      </c>
      <c r="H74" s="451"/>
      <c r="I74" s="312"/>
      <c r="J74" s="849"/>
      <c r="K74" s="849" t="s">
        <v>66</v>
      </c>
      <c r="L74" s="849" t="s">
        <v>102</v>
      </c>
      <c r="M74" s="848" t="s">
        <v>91</v>
      </c>
      <c r="N74" s="829">
        <v>205759</v>
      </c>
      <c r="O74" s="830">
        <v>199801</v>
      </c>
    </row>
    <row r="75" spans="1:15" ht="14.45" customHeight="1" x14ac:dyDescent="0.25">
      <c r="A75" s="312"/>
      <c r="B75" s="748"/>
      <c r="C75" s="748"/>
      <c r="D75" s="748"/>
      <c r="E75" s="749" t="s">
        <v>92</v>
      </c>
      <c r="F75" s="316">
        <v>0.12507238936021364</v>
      </c>
      <c r="G75" s="317">
        <v>0.1284899323747907</v>
      </c>
      <c r="H75" s="451"/>
      <c r="I75" s="312"/>
      <c r="J75" s="849"/>
      <c r="K75" s="849"/>
      <c r="L75" s="849"/>
      <c r="M75" s="848" t="s">
        <v>92</v>
      </c>
      <c r="N75" s="829">
        <v>5767.481213168563</v>
      </c>
      <c r="O75" s="830">
        <v>6216.8337457768212</v>
      </c>
    </row>
    <row r="76" spans="1:15" ht="14.45" customHeight="1" x14ac:dyDescent="0.25">
      <c r="A76" s="312"/>
      <c r="B76" s="748"/>
      <c r="C76" s="748"/>
      <c r="D76" s="748" t="s">
        <v>114</v>
      </c>
      <c r="E76" s="749" t="s">
        <v>91</v>
      </c>
      <c r="F76" s="316">
        <v>6.1968533708870019</v>
      </c>
      <c r="G76" s="317">
        <v>5.6080174658705317</v>
      </c>
      <c r="H76" s="451"/>
      <c r="I76" s="312"/>
      <c r="J76" s="849"/>
      <c r="K76" s="849"/>
      <c r="L76" s="849" t="s">
        <v>114</v>
      </c>
      <c r="M76" s="848" t="s">
        <v>91</v>
      </c>
      <c r="N76" s="829">
        <v>273702</v>
      </c>
      <c r="O76" s="830">
        <v>262236</v>
      </c>
    </row>
    <row r="77" spans="1:15" ht="14.45" customHeight="1" x14ac:dyDescent="0.25">
      <c r="A77" s="312"/>
      <c r="B77" s="748"/>
      <c r="C77" s="748"/>
      <c r="D77" s="748"/>
      <c r="E77" s="749" t="s">
        <v>92</v>
      </c>
      <c r="F77" s="316">
        <v>0.18937484951795983</v>
      </c>
      <c r="G77" s="317">
        <v>0.19069777328886889</v>
      </c>
      <c r="H77" s="451"/>
      <c r="I77" s="312"/>
      <c r="J77" s="849"/>
      <c r="K77" s="849"/>
      <c r="L77" s="849"/>
      <c r="M77" s="848" t="s">
        <v>92</v>
      </c>
      <c r="N77" s="829">
        <v>9030.6163159912339</v>
      </c>
      <c r="O77" s="830">
        <v>10075.697003345518</v>
      </c>
    </row>
    <row r="78" spans="1:15" ht="14.45" customHeight="1" x14ac:dyDescent="0.25">
      <c r="A78" s="312"/>
      <c r="B78" s="748"/>
      <c r="C78" s="748"/>
      <c r="D78" s="748" t="s">
        <v>103</v>
      </c>
      <c r="E78" s="749" t="s">
        <v>91</v>
      </c>
      <c r="F78" s="316">
        <v>5.5019701426272265</v>
      </c>
      <c r="G78" s="317">
        <v>4.3542438114120774</v>
      </c>
      <c r="H78" s="451"/>
      <c r="I78" s="312"/>
      <c r="J78" s="849"/>
      <c r="K78" s="849"/>
      <c r="L78" s="849" t="s">
        <v>103</v>
      </c>
      <c r="M78" s="848" t="s">
        <v>91</v>
      </c>
      <c r="N78" s="829">
        <v>242893</v>
      </c>
      <c r="O78" s="830">
        <v>203099</v>
      </c>
    </row>
    <row r="79" spans="1:15" ht="14.45" customHeight="1" x14ac:dyDescent="0.25">
      <c r="A79" s="312"/>
      <c r="B79" s="748"/>
      <c r="C79" s="748"/>
      <c r="D79" s="748"/>
      <c r="E79" s="749" t="s">
        <v>92</v>
      </c>
      <c r="F79" s="316">
        <v>0.15543110335170338</v>
      </c>
      <c r="G79" s="317">
        <v>0.1372416548743304</v>
      </c>
      <c r="H79" s="451"/>
      <c r="I79" s="312"/>
      <c r="J79" s="849"/>
      <c r="K79" s="849"/>
      <c r="L79" s="849"/>
      <c r="M79" s="848" t="s">
        <v>92</v>
      </c>
      <c r="N79" s="829">
        <v>7057.1286783174719</v>
      </c>
      <c r="O79" s="830">
        <v>6702.8873297696118</v>
      </c>
    </row>
    <row r="80" spans="1:15" ht="14.45" customHeight="1" x14ac:dyDescent="0.25">
      <c r="A80" s="312"/>
      <c r="B80" s="748"/>
      <c r="C80" s="748" t="s">
        <v>97</v>
      </c>
      <c r="D80" s="748" t="s">
        <v>104</v>
      </c>
      <c r="E80" s="749" t="s">
        <v>91</v>
      </c>
      <c r="F80" s="316">
        <v>9.6076864558940187</v>
      </c>
      <c r="G80" s="317">
        <v>10.235212067216812</v>
      </c>
      <c r="H80" s="451"/>
      <c r="I80" s="312"/>
      <c r="J80" s="849"/>
      <c r="K80" s="849" t="s">
        <v>97</v>
      </c>
      <c r="L80" s="849" t="s">
        <v>104</v>
      </c>
      <c r="M80" s="848" t="s">
        <v>91</v>
      </c>
      <c r="N80" s="829">
        <v>425993</v>
      </c>
      <c r="O80" s="830">
        <v>481361</v>
      </c>
    </row>
    <row r="81" spans="1:15" ht="14.45" customHeight="1" x14ac:dyDescent="0.25">
      <c r="A81" s="312"/>
      <c r="B81" s="748"/>
      <c r="C81" s="748"/>
      <c r="D81" s="748"/>
      <c r="E81" s="749" t="s">
        <v>92</v>
      </c>
      <c r="F81" s="316">
        <v>0.19728638712230478</v>
      </c>
      <c r="G81" s="317">
        <v>0.21811310734956205</v>
      </c>
      <c r="H81" s="451"/>
      <c r="I81" s="312"/>
      <c r="J81" s="849"/>
      <c r="K81" s="849"/>
      <c r="L81" s="849"/>
      <c r="M81" s="848" t="s">
        <v>92</v>
      </c>
      <c r="N81" s="829">
        <v>9327.256114162723</v>
      </c>
      <c r="O81" s="830">
        <v>11004.459454297266</v>
      </c>
    </row>
    <row r="82" spans="1:15" ht="14.45" customHeight="1" x14ac:dyDescent="0.25">
      <c r="A82" s="312"/>
      <c r="B82" s="748"/>
      <c r="C82" s="748"/>
      <c r="D82" s="748" t="s">
        <v>432</v>
      </c>
      <c r="E82" s="749" t="s">
        <v>91</v>
      </c>
      <c r="F82" s="316">
        <v>30.847243089949128</v>
      </c>
      <c r="G82" s="317">
        <v>29.575136354198055</v>
      </c>
      <c r="H82" s="451"/>
      <c r="I82" s="312"/>
      <c r="J82" s="849"/>
      <c r="K82" s="849"/>
      <c r="L82" s="849" t="s">
        <v>432</v>
      </c>
      <c r="M82" s="848" t="s">
        <v>91</v>
      </c>
      <c r="N82" s="829">
        <v>1357916</v>
      </c>
      <c r="O82" s="830">
        <v>1375901</v>
      </c>
    </row>
    <row r="83" spans="1:15" ht="14.45" customHeight="1" x14ac:dyDescent="0.25">
      <c r="A83" s="312"/>
      <c r="B83" s="748"/>
      <c r="C83" s="748"/>
      <c r="D83" s="748"/>
      <c r="E83" s="749" t="s">
        <v>92</v>
      </c>
      <c r="F83" s="316">
        <v>0.32822270257632785</v>
      </c>
      <c r="G83" s="317">
        <v>0.37624094285244353</v>
      </c>
      <c r="H83" s="451"/>
      <c r="I83" s="312"/>
      <c r="J83" s="849"/>
      <c r="K83" s="849"/>
      <c r="L83" s="849"/>
      <c r="M83" s="848" t="s">
        <v>92</v>
      </c>
      <c r="N83" s="829">
        <v>17674.194000220512</v>
      </c>
      <c r="O83" s="830">
        <v>20802.08714870051</v>
      </c>
    </row>
    <row r="84" spans="1:15" ht="14.45" customHeight="1" x14ac:dyDescent="0.25">
      <c r="A84" s="312"/>
      <c r="B84" s="748"/>
      <c r="C84" s="748"/>
      <c r="D84" s="748" t="s">
        <v>105</v>
      </c>
      <c r="E84" s="749" t="s">
        <v>91</v>
      </c>
      <c r="F84" s="316">
        <v>10.065547600891952</v>
      </c>
      <c r="G84" s="317">
        <v>10.815927739586943</v>
      </c>
      <c r="H84" s="451"/>
      <c r="I84" s="312"/>
      <c r="J84" s="849"/>
      <c r="K84" s="849"/>
      <c r="L84" s="849" t="s">
        <v>105</v>
      </c>
      <c r="M84" s="848" t="s">
        <v>91</v>
      </c>
      <c r="N84" s="829">
        <v>446294</v>
      </c>
      <c r="O84" s="830">
        <v>508672</v>
      </c>
    </row>
    <row r="85" spans="1:15" ht="14.45" customHeight="1" x14ac:dyDescent="0.25">
      <c r="A85" s="312"/>
      <c r="B85" s="748"/>
      <c r="C85" s="748"/>
      <c r="D85" s="748"/>
      <c r="E85" s="749" t="s">
        <v>92</v>
      </c>
      <c r="F85" s="316">
        <v>0.18782476424244776</v>
      </c>
      <c r="G85" s="317">
        <v>0.19687464610979896</v>
      </c>
      <c r="H85" s="451"/>
      <c r="I85" s="312"/>
      <c r="J85" s="849"/>
      <c r="K85" s="849"/>
      <c r="L85" s="849"/>
      <c r="M85" s="848" t="s">
        <v>92</v>
      </c>
      <c r="N85" s="829">
        <v>8892.6351402212131</v>
      </c>
      <c r="O85" s="830">
        <v>9582.6438314913485</v>
      </c>
    </row>
    <row r="86" spans="1:15" ht="14.45" customHeight="1" x14ac:dyDescent="0.25">
      <c r="A86" s="312"/>
      <c r="B86" s="748"/>
      <c r="C86" s="748" t="s">
        <v>98</v>
      </c>
      <c r="D86" s="748" t="s">
        <v>106</v>
      </c>
      <c r="E86" s="749" t="s">
        <v>91</v>
      </c>
      <c r="F86" s="316">
        <v>18.10757220579568</v>
      </c>
      <c r="G86" s="317">
        <v>17.977294983364398</v>
      </c>
      <c r="H86" s="451"/>
      <c r="I86" s="312"/>
      <c r="J86" s="849"/>
      <c r="K86" s="849" t="s">
        <v>98</v>
      </c>
      <c r="L86" s="849" t="s">
        <v>106</v>
      </c>
      <c r="M86" s="848" t="s">
        <v>91</v>
      </c>
      <c r="N86" s="829">
        <v>802807</v>
      </c>
      <c r="O86" s="830">
        <v>842260</v>
      </c>
    </row>
    <row r="87" spans="1:15" ht="14.45" customHeight="1" x14ac:dyDescent="0.25">
      <c r="A87" s="312"/>
      <c r="B87" s="748"/>
      <c r="C87" s="748"/>
      <c r="D87" s="748"/>
      <c r="E87" s="749" t="s">
        <v>92</v>
      </c>
      <c r="F87" s="316">
        <v>0.33259133529045715</v>
      </c>
      <c r="G87" s="317">
        <v>0.36496363121995407</v>
      </c>
      <c r="H87" s="451"/>
      <c r="I87" s="312"/>
      <c r="J87" s="849"/>
      <c r="K87" s="849"/>
      <c r="L87" s="849"/>
      <c r="M87" s="848" t="s">
        <v>92</v>
      </c>
      <c r="N87" s="829">
        <v>15809.001522838375</v>
      </c>
      <c r="O87" s="830">
        <v>19621.698561350659</v>
      </c>
    </row>
    <row r="88" spans="1:15" ht="14.45" customHeight="1" x14ac:dyDescent="0.25">
      <c r="A88" s="312"/>
      <c r="B88" s="748"/>
      <c r="C88" s="748"/>
      <c r="D88" s="748" t="s">
        <v>107</v>
      </c>
      <c r="E88" s="749" t="s">
        <v>91</v>
      </c>
      <c r="F88" s="316">
        <v>0.96969311507739164</v>
      </c>
      <c r="G88" s="317">
        <v>3.063789509507806</v>
      </c>
      <c r="H88" s="451"/>
      <c r="I88" s="312"/>
      <c r="J88" s="849"/>
      <c r="K88" s="849"/>
      <c r="L88" s="849" t="s">
        <v>107</v>
      </c>
      <c r="M88" s="848" t="s">
        <v>91</v>
      </c>
      <c r="N88" s="829">
        <v>42995</v>
      </c>
      <c r="O88" s="830">
        <v>144041</v>
      </c>
    </row>
    <row r="89" spans="1:15" ht="14.45" customHeight="1" x14ac:dyDescent="0.25">
      <c r="A89" s="312"/>
      <c r="B89" s="748"/>
      <c r="C89" s="748"/>
      <c r="D89" s="748"/>
      <c r="E89" s="749" t="s">
        <v>92</v>
      </c>
      <c r="F89" s="316">
        <v>6.161625206261083E-2</v>
      </c>
      <c r="G89" s="317">
        <v>0.1381157753652752</v>
      </c>
      <c r="H89" s="451"/>
      <c r="I89" s="312"/>
      <c r="J89" s="849"/>
      <c r="K89" s="849"/>
      <c r="L89" s="849"/>
      <c r="M89" s="848" t="s">
        <v>92</v>
      </c>
      <c r="N89" s="829">
        <v>2752.2590611150044</v>
      </c>
      <c r="O89" s="830">
        <v>6604.185685701369</v>
      </c>
    </row>
    <row r="90" spans="1:15" ht="14.45" customHeight="1" x14ac:dyDescent="0.25">
      <c r="A90" s="312"/>
      <c r="B90" s="748"/>
      <c r="C90" s="748"/>
      <c r="D90" s="748" t="s">
        <v>108</v>
      </c>
      <c r="E90" s="749" t="s">
        <v>91</v>
      </c>
      <c r="F90" s="316">
        <v>8.0365386406569463</v>
      </c>
      <c r="G90" s="317">
        <v>7.9680765480902931</v>
      </c>
      <c r="H90" s="451"/>
      <c r="I90" s="312"/>
      <c r="J90" s="849"/>
      <c r="K90" s="849"/>
      <c r="L90" s="849" t="s">
        <v>108</v>
      </c>
      <c r="M90" s="848" t="s">
        <v>91</v>
      </c>
      <c r="N90" s="829">
        <v>355486</v>
      </c>
      <c r="O90" s="830">
        <v>373900</v>
      </c>
    </row>
    <row r="91" spans="1:15" ht="14.45" customHeight="1" x14ac:dyDescent="0.25">
      <c r="A91" s="312"/>
      <c r="B91" s="748"/>
      <c r="C91" s="748"/>
      <c r="D91" s="748"/>
      <c r="E91" s="749" t="s">
        <v>92</v>
      </c>
      <c r="F91" s="316">
        <v>0.22233585802207417</v>
      </c>
      <c r="G91" s="317">
        <v>0.22838682056026907</v>
      </c>
      <c r="H91" s="451"/>
      <c r="I91" s="312"/>
      <c r="J91" s="849"/>
      <c r="K91" s="849"/>
      <c r="L91" s="849"/>
      <c r="M91" s="848" t="s">
        <v>92</v>
      </c>
      <c r="N91" s="829">
        <v>10484.776836124691</v>
      </c>
      <c r="O91" s="830">
        <v>10644.801321152803</v>
      </c>
    </row>
    <row r="92" spans="1:15" ht="14.45" customHeight="1" x14ac:dyDescent="0.25">
      <c r="A92" s="312"/>
      <c r="B92" s="748"/>
      <c r="C92" s="748" t="s">
        <v>113</v>
      </c>
      <c r="D92" s="748" t="s">
        <v>109</v>
      </c>
      <c r="E92" s="749" t="s">
        <v>91</v>
      </c>
      <c r="F92" s="316">
        <v>5.5220556064700457</v>
      </c>
      <c r="G92" s="317">
        <v>6.2626839513081398</v>
      </c>
      <c r="H92" s="451"/>
      <c r="I92" s="312"/>
      <c r="J92" s="849"/>
      <c r="K92" s="849" t="s">
        <v>113</v>
      </c>
      <c r="L92" s="849" t="s">
        <v>109</v>
      </c>
      <c r="M92" s="848" t="s">
        <v>91</v>
      </c>
      <c r="N92" s="829">
        <v>243969</v>
      </c>
      <c r="O92" s="830">
        <v>293441</v>
      </c>
    </row>
    <row r="93" spans="1:15" ht="14.45" customHeight="1" x14ac:dyDescent="0.25">
      <c r="A93" s="312"/>
      <c r="B93" s="748"/>
      <c r="C93" s="748"/>
      <c r="D93" s="748"/>
      <c r="E93" s="749" t="s">
        <v>92</v>
      </c>
      <c r="F93" s="316">
        <v>0.183163020697688</v>
      </c>
      <c r="G93" s="317">
        <v>0.20424656336986446</v>
      </c>
      <c r="H93" s="451"/>
      <c r="I93" s="312"/>
      <c r="J93" s="849"/>
      <c r="K93" s="849"/>
      <c r="L93" s="849"/>
      <c r="M93" s="848" t="s">
        <v>92</v>
      </c>
      <c r="N93" s="829">
        <v>8463.3967742099667</v>
      </c>
      <c r="O93" s="830">
        <v>10286.635622868658</v>
      </c>
    </row>
    <row r="94" spans="1:15" ht="14.45" customHeight="1" x14ac:dyDescent="0.25">
      <c r="A94" s="312"/>
      <c r="B94" s="748"/>
      <c r="C94" s="748"/>
      <c r="D94" s="748" t="s">
        <v>110</v>
      </c>
      <c r="E94" s="749" t="s">
        <v>91</v>
      </c>
      <c r="F94" s="316">
        <v>15.194580273652155</v>
      </c>
      <c r="G94" s="317">
        <v>14.220123793586634</v>
      </c>
      <c r="H94" s="451"/>
      <c r="I94" s="312"/>
      <c r="J94" s="849"/>
      <c r="K94" s="849"/>
      <c r="L94" s="849" t="s">
        <v>110</v>
      </c>
      <c r="M94" s="848" t="s">
        <v>91</v>
      </c>
      <c r="N94" s="829">
        <v>673709</v>
      </c>
      <c r="O94" s="830">
        <v>668771</v>
      </c>
    </row>
    <row r="95" spans="1:15" ht="14.45" customHeight="1" x14ac:dyDescent="0.25">
      <c r="A95" s="312"/>
      <c r="B95" s="748"/>
      <c r="C95" s="748"/>
      <c r="D95" s="748"/>
      <c r="E95" s="749" t="s">
        <v>92</v>
      </c>
      <c r="F95" s="316">
        <v>0.27881769841620957</v>
      </c>
      <c r="G95" s="317">
        <v>0.39055339092697516</v>
      </c>
      <c r="H95" s="451"/>
      <c r="I95" s="312"/>
      <c r="J95" s="849"/>
      <c r="K95" s="849"/>
      <c r="L95" s="849"/>
      <c r="M95" s="848" t="s">
        <v>92</v>
      </c>
      <c r="N95" s="829">
        <v>14898.190760512733</v>
      </c>
      <c r="O95" s="830">
        <v>22766.194590293231</v>
      </c>
    </row>
    <row r="96" spans="1:15" ht="14.45" customHeight="1" x14ac:dyDescent="0.25">
      <c r="A96" s="312"/>
      <c r="B96" s="748"/>
      <c r="C96" s="748"/>
      <c r="D96" s="748" t="s">
        <v>111</v>
      </c>
      <c r="E96" s="749" t="s">
        <v>91</v>
      </c>
      <c r="F96" s="316">
        <v>12.31685046743516</v>
      </c>
      <c r="G96" s="317">
        <v>13.121567343328394</v>
      </c>
      <c r="H96" s="451"/>
      <c r="I96" s="312"/>
      <c r="J96" s="849"/>
      <c r="K96" s="849"/>
      <c r="L96" s="849" t="s">
        <v>111</v>
      </c>
      <c r="M96" s="848" t="s">
        <v>91</v>
      </c>
      <c r="N96" s="829">
        <v>546114</v>
      </c>
      <c r="O96" s="830">
        <v>617106</v>
      </c>
    </row>
    <row r="97" spans="1:15" ht="14.45" customHeight="1" x14ac:dyDescent="0.25">
      <c r="A97" s="312"/>
      <c r="B97" s="748"/>
      <c r="C97" s="748"/>
      <c r="D97" s="748"/>
      <c r="E97" s="749" t="s">
        <v>92</v>
      </c>
      <c r="F97" s="316">
        <v>0.3954089549685586</v>
      </c>
      <c r="G97" s="317">
        <v>0.48683268392869838</v>
      </c>
      <c r="H97" s="451"/>
      <c r="I97" s="312"/>
      <c r="J97" s="849"/>
      <c r="K97" s="849"/>
      <c r="L97" s="849"/>
      <c r="M97" s="848" t="s">
        <v>92</v>
      </c>
      <c r="N97" s="829">
        <v>18037.248432240245</v>
      </c>
      <c r="O97" s="830">
        <v>23590.144602823613</v>
      </c>
    </row>
    <row r="98" spans="1:15" ht="14.45" customHeight="1" x14ac:dyDescent="0.25">
      <c r="A98" s="312"/>
      <c r="B98" s="290" t="s">
        <v>4</v>
      </c>
      <c r="C98" s="748" t="s">
        <v>65</v>
      </c>
      <c r="D98" s="748" t="s">
        <v>99</v>
      </c>
      <c r="E98" s="749" t="s">
        <v>91</v>
      </c>
      <c r="F98" s="316">
        <v>2.8898994853717546</v>
      </c>
      <c r="G98" s="317">
        <v>2.4893319011254151</v>
      </c>
      <c r="H98" s="451"/>
      <c r="I98" s="312"/>
      <c r="J98" s="290" t="s">
        <v>4</v>
      </c>
      <c r="K98" s="849" t="s">
        <v>65</v>
      </c>
      <c r="L98" s="849" t="s">
        <v>99</v>
      </c>
      <c r="M98" s="848" t="s">
        <v>91</v>
      </c>
      <c r="N98" s="829">
        <v>17380</v>
      </c>
      <c r="O98" s="830">
        <v>15249</v>
      </c>
    </row>
    <row r="99" spans="1:15" ht="14.45" customHeight="1" x14ac:dyDescent="0.25">
      <c r="A99" s="312"/>
      <c r="B99" s="290"/>
      <c r="C99" s="748"/>
      <c r="D99" s="748"/>
      <c r="E99" s="749" t="s">
        <v>92</v>
      </c>
      <c r="F99" s="316">
        <v>0.19763507269490027</v>
      </c>
      <c r="G99" s="317">
        <v>0.1983346502284814</v>
      </c>
      <c r="H99" s="451"/>
      <c r="I99" s="312"/>
      <c r="J99" s="290"/>
      <c r="K99" s="849"/>
      <c r="L99" s="849"/>
      <c r="M99" s="848" t="s">
        <v>92</v>
      </c>
      <c r="N99" s="829">
        <v>1343.0240665321276</v>
      </c>
      <c r="O99" s="830">
        <v>1302.5404481426365</v>
      </c>
    </row>
    <row r="100" spans="1:15" ht="14.45" customHeight="1" x14ac:dyDescent="0.25">
      <c r="A100" s="312"/>
      <c r="B100" s="748"/>
      <c r="C100" s="748"/>
      <c r="D100" s="748" t="s">
        <v>100</v>
      </c>
      <c r="E100" s="749" t="s">
        <v>91</v>
      </c>
      <c r="F100" s="316">
        <v>2.3348658557876973</v>
      </c>
      <c r="G100" s="317">
        <v>2.1071401744628462</v>
      </c>
      <c r="H100" s="451"/>
      <c r="I100" s="312"/>
      <c r="J100" s="849"/>
      <c r="K100" s="849"/>
      <c r="L100" s="849" t="s">
        <v>100</v>
      </c>
      <c r="M100" s="848" t="s">
        <v>91</v>
      </c>
      <c r="N100" s="829">
        <v>14042</v>
      </c>
      <c r="O100" s="830">
        <v>12904</v>
      </c>
    </row>
    <row r="101" spans="1:15" ht="14.45" customHeight="1" x14ac:dyDescent="0.25">
      <c r="A101" s="312"/>
      <c r="B101" s="748"/>
      <c r="C101" s="748"/>
      <c r="D101" s="748"/>
      <c r="E101" s="749" t="s">
        <v>92</v>
      </c>
      <c r="F101" s="316">
        <v>0.15766129440052132</v>
      </c>
      <c r="G101" s="317">
        <v>0.17905780151820569</v>
      </c>
      <c r="H101" s="451"/>
      <c r="I101" s="312"/>
      <c r="J101" s="849"/>
      <c r="K101" s="849"/>
      <c r="L101" s="849"/>
      <c r="M101" s="848" t="s">
        <v>92</v>
      </c>
      <c r="N101" s="829">
        <v>981.50376152248305</v>
      </c>
      <c r="O101" s="830">
        <v>1187.9600402129934</v>
      </c>
    </row>
    <row r="102" spans="1:15" ht="14.45" customHeight="1" x14ac:dyDescent="0.25">
      <c r="A102" s="312"/>
      <c r="B102" s="748"/>
      <c r="C102" s="748"/>
      <c r="D102" s="748" t="s">
        <v>101</v>
      </c>
      <c r="E102" s="749" t="s">
        <v>91</v>
      </c>
      <c r="F102" s="316">
        <v>53.857188502655994</v>
      </c>
      <c r="G102" s="317">
        <v>53.650507600931476</v>
      </c>
      <c r="H102" s="451"/>
      <c r="I102" s="312"/>
      <c r="J102" s="849"/>
      <c r="K102" s="849"/>
      <c r="L102" s="849" t="s">
        <v>101</v>
      </c>
      <c r="M102" s="848" t="s">
        <v>91</v>
      </c>
      <c r="N102" s="829">
        <v>323630</v>
      </c>
      <c r="O102" s="830">
        <v>328075</v>
      </c>
    </row>
    <row r="103" spans="1:15" ht="14.45" customHeight="1" x14ac:dyDescent="0.25">
      <c r="A103" s="312"/>
      <c r="B103" s="748"/>
      <c r="C103" s="748"/>
      <c r="D103" s="748"/>
      <c r="E103" s="749" t="s">
        <v>92</v>
      </c>
      <c r="F103" s="316">
        <v>0.69920116042723135</v>
      </c>
      <c r="G103" s="317">
        <v>0.7554245419594845</v>
      </c>
      <c r="H103" s="451"/>
      <c r="I103" s="312"/>
      <c r="J103" s="849"/>
      <c r="K103" s="849"/>
      <c r="L103" s="849"/>
      <c r="M103" s="848" t="s">
        <v>92</v>
      </c>
      <c r="N103" s="829">
        <v>8968.9111108816433</v>
      </c>
      <c r="O103" s="830">
        <v>9811.5060848159792</v>
      </c>
    </row>
    <row r="104" spans="1:15" ht="14.45" customHeight="1" x14ac:dyDescent="0.25">
      <c r="A104" s="312"/>
      <c r="B104" s="748"/>
      <c r="C104" s="748" t="s">
        <v>66</v>
      </c>
      <c r="D104" s="748" t="s">
        <v>102</v>
      </c>
      <c r="E104" s="749" t="s">
        <v>91</v>
      </c>
      <c r="F104" s="316">
        <v>4.754486519480432</v>
      </c>
      <c r="G104" s="317">
        <v>4.8086607069630114</v>
      </c>
      <c r="H104" s="451"/>
      <c r="I104" s="312"/>
      <c r="J104" s="849"/>
      <c r="K104" s="849" t="s">
        <v>66</v>
      </c>
      <c r="L104" s="849" t="s">
        <v>102</v>
      </c>
      <c r="M104" s="848" t="s">
        <v>91</v>
      </c>
      <c r="N104" s="829">
        <v>28353</v>
      </c>
      <c r="O104" s="830">
        <v>29316</v>
      </c>
    </row>
    <row r="105" spans="1:15" ht="14.45" customHeight="1" x14ac:dyDescent="0.25">
      <c r="A105" s="312"/>
      <c r="B105" s="748"/>
      <c r="C105" s="748"/>
      <c r="D105" s="748"/>
      <c r="E105" s="749" t="s">
        <v>92</v>
      </c>
      <c r="F105" s="316">
        <v>0.26529310963336145</v>
      </c>
      <c r="G105" s="317">
        <v>0.29185908567271274</v>
      </c>
      <c r="H105" s="451"/>
      <c r="I105" s="312"/>
      <c r="J105" s="849"/>
      <c r="K105" s="849"/>
      <c r="L105" s="849"/>
      <c r="M105" s="848" t="s">
        <v>92</v>
      </c>
      <c r="N105" s="829">
        <v>1925.1896225525124</v>
      </c>
      <c r="O105" s="830">
        <v>2007.679003464543</v>
      </c>
    </row>
    <row r="106" spans="1:15" ht="14.45" customHeight="1" x14ac:dyDescent="0.25">
      <c r="A106" s="312"/>
      <c r="B106" s="748"/>
      <c r="C106" s="748"/>
      <c r="D106" s="748" t="s">
        <v>114</v>
      </c>
      <c r="E106" s="749" t="s">
        <v>91</v>
      </c>
      <c r="F106" s="316">
        <v>5.8009905026700794</v>
      </c>
      <c r="G106" s="317">
        <v>4.7430764894839115</v>
      </c>
      <c r="H106" s="451"/>
      <c r="I106" s="312"/>
      <c r="J106" s="849"/>
      <c r="K106" s="849"/>
      <c r="L106" s="849" t="s">
        <v>114</v>
      </c>
      <c r="M106" s="848" t="s">
        <v>91</v>
      </c>
      <c r="N106" s="829">
        <v>34718</v>
      </c>
      <c r="O106" s="830">
        <v>28778</v>
      </c>
    </row>
    <row r="107" spans="1:15" ht="14.45" customHeight="1" x14ac:dyDescent="0.25">
      <c r="A107" s="312"/>
      <c r="B107" s="748"/>
      <c r="C107" s="748"/>
      <c r="D107" s="748"/>
      <c r="E107" s="749" t="s">
        <v>92</v>
      </c>
      <c r="F107" s="316">
        <v>0.28693658500241498</v>
      </c>
      <c r="G107" s="317">
        <v>0.25971400714636478</v>
      </c>
      <c r="H107" s="451"/>
      <c r="I107" s="312"/>
      <c r="J107" s="849"/>
      <c r="K107" s="849"/>
      <c r="L107" s="849"/>
      <c r="M107" s="848" t="s">
        <v>92</v>
      </c>
      <c r="N107" s="829">
        <v>1954.1451044992389</v>
      </c>
      <c r="O107" s="830">
        <v>1662.9308220872031</v>
      </c>
    </row>
    <row r="108" spans="1:15" ht="14.45" customHeight="1" x14ac:dyDescent="0.25">
      <c r="A108" s="312"/>
      <c r="B108" s="748"/>
      <c r="C108" s="748"/>
      <c r="D108" s="748" t="s">
        <v>103</v>
      </c>
      <c r="E108" s="749" t="s">
        <v>91</v>
      </c>
      <c r="F108" s="316">
        <v>3.0057959743595304</v>
      </c>
      <c r="G108" s="317">
        <v>2.2385782304665836</v>
      </c>
      <c r="H108" s="451"/>
      <c r="I108" s="312"/>
      <c r="J108" s="849"/>
      <c r="K108" s="849"/>
      <c r="L108" s="849" t="s">
        <v>103</v>
      </c>
      <c r="M108" s="848" t="s">
        <v>91</v>
      </c>
      <c r="N108" s="829">
        <v>18011</v>
      </c>
      <c r="O108" s="830">
        <v>13644</v>
      </c>
    </row>
    <row r="109" spans="1:15" ht="14.45" customHeight="1" x14ac:dyDescent="0.25">
      <c r="A109" s="312"/>
      <c r="B109" s="748"/>
      <c r="C109" s="748"/>
      <c r="D109" s="748"/>
      <c r="E109" s="749" t="s">
        <v>92</v>
      </c>
      <c r="F109" s="316">
        <v>0.19971325137792256</v>
      </c>
      <c r="G109" s="317">
        <v>0.19499289593316183</v>
      </c>
      <c r="H109" s="451"/>
      <c r="I109" s="312"/>
      <c r="J109" s="849"/>
      <c r="K109" s="849"/>
      <c r="L109" s="849"/>
      <c r="M109" s="848" t="s">
        <v>92</v>
      </c>
      <c r="N109" s="829">
        <v>1274.5047256827047</v>
      </c>
      <c r="O109" s="830">
        <v>1228.8243917314983</v>
      </c>
    </row>
    <row r="110" spans="1:15" ht="14.45" customHeight="1" x14ac:dyDescent="0.25">
      <c r="A110" s="312"/>
      <c r="B110" s="748"/>
      <c r="C110" s="748" t="s">
        <v>97</v>
      </c>
      <c r="D110" s="748" t="s">
        <v>104</v>
      </c>
      <c r="E110" s="749" t="s">
        <v>91</v>
      </c>
      <c r="F110" s="316">
        <v>6.6371247329170853</v>
      </c>
      <c r="G110" s="317">
        <v>6.8055451259766171</v>
      </c>
      <c r="H110" s="451"/>
      <c r="I110" s="312"/>
      <c r="J110" s="849"/>
      <c r="K110" s="849" t="s">
        <v>97</v>
      </c>
      <c r="L110" s="849" t="s">
        <v>104</v>
      </c>
      <c r="M110" s="848" t="s">
        <v>91</v>
      </c>
      <c r="N110" s="829">
        <v>39916</v>
      </c>
      <c r="O110" s="830">
        <v>41689</v>
      </c>
    </row>
    <row r="111" spans="1:15" ht="14.45" customHeight="1" x14ac:dyDescent="0.25">
      <c r="A111" s="312"/>
      <c r="B111" s="748"/>
      <c r="C111" s="748"/>
      <c r="D111" s="748"/>
      <c r="E111" s="749" t="s">
        <v>92</v>
      </c>
      <c r="F111" s="316">
        <v>0.30764032576090439</v>
      </c>
      <c r="G111" s="317">
        <v>0.28898429407907217</v>
      </c>
      <c r="H111" s="451"/>
      <c r="I111" s="312"/>
      <c r="J111" s="849"/>
      <c r="K111" s="849"/>
      <c r="L111" s="849"/>
      <c r="M111" s="848" t="s">
        <v>92</v>
      </c>
      <c r="N111" s="829">
        <v>2378.7815187956235</v>
      </c>
      <c r="O111" s="830">
        <v>2289.8443500856224</v>
      </c>
    </row>
    <row r="112" spans="1:15" ht="14.45" customHeight="1" x14ac:dyDescent="0.25">
      <c r="A112" s="312"/>
      <c r="B112" s="748"/>
      <c r="C112" s="748"/>
      <c r="D112" s="748" t="s">
        <v>432</v>
      </c>
      <c r="E112" s="749" t="s">
        <v>91</v>
      </c>
      <c r="F112" s="316">
        <v>37.69796195036669</v>
      </c>
      <c r="G112" s="317">
        <v>35.817335468216108</v>
      </c>
      <c r="H112" s="451"/>
      <c r="I112" s="312"/>
      <c r="J112" s="849"/>
      <c r="K112" s="849"/>
      <c r="L112" s="849" t="s">
        <v>432</v>
      </c>
      <c r="M112" s="848" t="s">
        <v>91</v>
      </c>
      <c r="N112" s="829">
        <v>224684</v>
      </c>
      <c r="O112" s="830">
        <v>216985</v>
      </c>
    </row>
    <row r="113" spans="1:15" ht="14.45" customHeight="1" x14ac:dyDescent="0.25">
      <c r="A113" s="312"/>
      <c r="B113" s="748"/>
      <c r="C113" s="748"/>
      <c r="D113" s="748"/>
      <c r="E113" s="749" t="s">
        <v>92</v>
      </c>
      <c r="F113" s="316">
        <v>0.69662115812038505</v>
      </c>
      <c r="G113" s="317">
        <v>0.75539282806062591</v>
      </c>
      <c r="H113" s="451"/>
      <c r="I113" s="312"/>
      <c r="J113" s="849"/>
      <c r="K113" s="849"/>
      <c r="L113" s="849"/>
      <c r="M113" s="848" t="s">
        <v>92</v>
      </c>
      <c r="N113" s="829">
        <v>7341.7534636738865</v>
      </c>
      <c r="O113" s="830">
        <v>7956.8498112662428</v>
      </c>
    </row>
    <row r="114" spans="1:15" ht="14.45" customHeight="1" x14ac:dyDescent="0.25">
      <c r="A114" s="312"/>
      <c r="B114" s="748"/>
      <c r="C114" s="748"/>
      <c r="D114" s="748" t="s">
        <v>105</v>
      </c>
      <c r="E114" s="749" t="s">
        <v>91</v>
      </c>
      <c r="F114" s="316">
        <v>9.3509365568959346</v>
      </c>
      <c r="G114" s="317">
        <v>11.866484702256381</v>
      </c>
      <c r="H114" s="451"/>
      <c r="I114" s="312"/>
      <c r="J114" s="849"/>
      <c r="K114" s="849"/>
      <c r="L114" s="849" t="s">
        <v>105</v>
      </c>
      <c r="M114" s="848" t="s">
        <v>91</v>
      </c>
      <c r="N114" s="829">
        <v>56237</v>
      </c>
      <c r="O114" s="830">
        <v>72691</v>
      </c>
    </row>
    <row r="115" spans="1:15" ht="14.45" customHeight="1" x14ac:dyDescent="0.25">
      <c r="A115" s="312"/>
      <c r="B115" s="748"/>
      <c r="C115" s="748"/>
      <c r="D115" s="748"/>
      <c r="E115" s="749" t="s">
        <v>92</v>
      </c>
      <c r="F115" s="316">
        <v>0.31113568569333561</v>
      </c>
      <c r="G115" s="317">
        <v>0.44527006770614308</v>
      </c>
      <c r="H115" s="451"/>
      <c r="I115" s="312"/>
      <c r="J115" s="849"/>
      <c r="K115" s="849"/>
      <c r="L115" s="849"/>
      <c r="M115" s="848" t="s">
        <v>92</v>
      </c>
      <c r="N115" s="829">
        <v>2169.1631878658145</v>
      </c>
      <c r="O115" s="830">
        <v>3611.4781903048533</v>
      </c>
    </row>
    <row r="116" spans="1:15" ht="14.45" customHeight="1" x14ac:dyDescent="0.25">
      <c r="A116" s="312"/>
      <c r="B116" s="748"/>
      <c r="C116" s="748" t="s">
        <v>98</v>
      </c>
      <c r="D116" s="748" t="s">
        <v>106</v>
      </c>
      <c r="E116" s="749" t="s">
        <v>91</v>
      </c>
      <c r="F116" s="316">
        <v>21.460805921736601</v>
      </c>
      <c r="G116" s="317">
        <v>20.695176921527757</v>
      </c>
      <c r="H116" s="451"/>
      <c r="I116" s="312"/>
      <c r="J116" s="849"/>
      <c r="K116" s="849" t="s">
        <v>98</v>
      </c>
      <c r="L116" s="849" t="s">
        <v>106</v>
      </c>
      <c r="M116" s="848" t="s">
        <v>91</v>
      </c>
      <c r="N116" s="829">
        <v>129017</v>
      </c>
      <c r="O116" s="830">
        <v>126396</v>
      </c>
    </row>
    <row r="117" spans="1:15" ht="14.45" customHeight="1" x14ac:dyDescent="0.25">
      <c r="A117" s="312"/>
      <c r="B117" s="748"/>
      <c r="C117" s="748"/>
      <c r="D117" s="748"/>
      <c r="E117" s="749" t="s">
        <v>92</v>
      </c>
      <c r="F117" s="316">
        <v>0.58849539420980546</v>
      </c>
      <c r="G117" s="317">
        <v>0.67266276572964956</v>
      </c>
      <c r="H117" s="451"/>
      <c r="I117" s="312"/>
      <c r="J117" s="849"/>
      <c r="K117" s="849"/>
      <c r="L117" s="849"/>
      <c r="M117" s="848" t="s">
        <v>92</v>
      </c>
      <c r="N117" s="829">
        <v>4462.2013174412978</v>
      </c>
      <c r="O117" s="830">
        <v>5548.8001122507803</v>
      </c>
    </row>
    <row r="118" spans="1:15" ht="14.45" customHeight="1" x14ac:dyDescent="0.25">
      <c r="A118" s="312"/>
      <c r="B118" s="748"/>
      <c r="C118" s="748"/>
      <c r="D118" s="748" t="s">
        <v>107</v>
      </c>
      <c r="E118" s="749" t="s">
        <v>91</v>
      </c>
      <c r="F118" s="316">
        <v>17.057723164922141</v>
      </c>
      <c r="G118" s="317">
        <v>26.272644038977177</v>
      </c>
      <c r="H118" s="451"/>
      <c r="I118" s="312"/>
      <c r="J118" s="849"/>
      <c r="K118" s="849"/>
      <c r="L118" s="849" t="s">
        <v>107</v>
      </c>
      <c r="M118" s="848" t="s">
        <v>91</v>
      </c>
      <c r="N118" s="829">
        <v>102586</v>
      </c>
      <c r="O118" s="830">
        <v>160694</v>
      </c>
    </row>
    <row r="119" spans="1:15" ht="14.45" customHeight="1" x14ac:dyDescent="0.25">
      <c r="A119" s="312"/>
      <c r="B119" s="748"/>
      <c r="C119" s="748"/>
      <c r="D119" s="748"/>
      <c r="E119" s="749" t="s">
        <v>92</v>
      </c>
      <c r="F119" s="316">
        <v>0.72054584099976415</v>
      </c>
      <c r="G119" s="317">
        <v>0.98903290713422221</v>
      </c>
      <c r="H119" s="451"/>
      <c r="I119" s="312"/>
      <c r="J119" s="849"/>
      <c r="K119" s="849"/>
      <c r="L119" s="849"/>
      <c r="M119" s="848" t="s">
        <v>92</v>
      </c>
      <c r="N119" s="829">
        <v>4431.7807501705702</v>
      </c>
      <c r="O119" s="830">
        <v>5697.2981374215142</v>
      </c>
    </row>
    <row r="120" spans="1:15" ht="14.45" customHeight="1" x14ac:dyDescent="0.25">
      <c r="A120" s="312"/>
      <c r="B120" s="748"/>
      <c r="C120" s="748"/>
      <c r="D120" s="748" t="s">
        <v>108</v>
      </c>
      <c r="E120" s="749" t="s">
        <v>91</v>
      </c>
      <c r="F120" s="316">
        <v>21.360463122212252</v>
      </c>
      <c r="G120" s="317">
        <v>22.563991621842209</v>
      </c>
      <c r="H120" s="451"/>
      <c r="I120" s="312"/>
      <c r="J120" s="849"/>
      <c r="K120" s="849"/>
      <c r="L120" s="849" t="s">
        <v>108</v>
      </c>
      <c r="M120" s="848" t="s">
        <v>91</v>
      </c>
      <c r="N120" s="829">
        <v>128295</v>
      </c>
      <c r="O120" s="830">
        <v>137676</v>
      </c>
    </row>
    <row r="121" spans="1:15" ht="14.45" customHeight="1" x14ac:dyDescent="0.25">
      <c r="A121" s="312"/>
      <c r="B121" s="748"/>
      <c r="C121" s="748"/>
      <c r="D121" s="748"/>
      <c r="E121" s="749" t="s">
        <v>92</v>
      </c>
      <c r="F121" s="316">
        <v>0.72462105148197042</v>
      </c>
      <c r="G121" s="317">
        <v>0.74775899610678931</v>
      </c>
      <c r="H121" s="451"/>
      <c r="I121" s="312"/>
      <c r="J121" s="849"/>
      <c r="K121" s="849"/>
      <c r="L121" s="849"/>
      <c r="M121" s="848" t="s">
        <v>92</v>
      </c>
      <c r="N121" s="829">
        <v>5410.2681635108356</v>
      </c>
      <c r="O121" s="830">
        <v>6008.2931107563227</v>
      </c>
    </row>
    <row r="122" spans="1:15" ht="14.45" customHeight="1" x14ac:dyDescent="0.25">
      <c r="A122" s="312"/>
      <c r="B122" s="748"/>
      <c r="C122" s="748" t="s">
        <v>113</v>
      </c>
      <c r="D122" s="748" t="s">
        <v>109</v>
      </c>
      <c r="E122" s="749" t="s">
        <v>91</v>
      </c>
      <c r="F122" s="316">
        <v>4.6065789143368789</v>
      </c>
      <c r="G122" s="317">
        <v>5.5357614687631802</v>
      </c>
      <c r="H122" s="451"/>
      <c r="I122" s="312"/>
      <c r="J122" s="849"/>
      <c r="K122" s="849" t="s">
        <v>113</v>
      </c>
      <c r="L122" s="849" t="s">
        <v>109</v>
      </c>
      <c r="M122" s="848" t="s">
        <v>91</v>
      </c>
      <c r="N122" s="829">
        <v>27525</v>
      </c>
      <c r="O122" s="830">
        <v>33731</v>
      </c>
    </row>
    <row r="123" spans="1:15" ht="14.45" customHeight="1" x14ac:dyDescent="0.25">
      <c r="A123" s="312"/>
      <c r="B123" s="748"/>
      <c r="C123" s="748"/>
      <c r="D123" s="748"/>
      <c r="E123" s="749" t="s">
        <v>92</v>
      </c>
      <c r="F123" s="316">
        <v>0.29701369922783971</v>
      </c>
      <c r="G123" s="317">
        <v>0.33083880219528639</v>
      </c>
      <c r="H123" s="451"/>
      <c r="I123" s="312"/>
      <c r="J123" s="849"/>
      <c r="K123" s="849"/>
      <c r="L123" s="849"/>
      <c r="M123" s="848" t="s">
        <v>92</v>
      </c>
      <c r="N123" s="829">
        <v>1809.13687977328</v>
      </c>
      <c r="O123" s="830">
        <v>2169.8758303293807</v>
      </c>
    </row>
    <row r="124" spans="1:15" ht="14.45" customHeight="1" x14ac:dyDescent="0.25">
      <c r="A124" s="312"/>
      <c r="B124" s="748"/>
      <c r="C124" s="748"/>
      <c r="D124" s="748" t="s">
        <v>110</v>
      </c>
      <c r="E124" s="749" t="s">
        <v>91</v>
      </c>
      <c r="F124" s="316">
        <v>9.980961249075083</v>
      </c>
      <c r="G124" s="317">
        <v>8.245044680316175</v>
      </c>
      <c r="H124" s="451"/>
      <c r="I124" s="312"/>
      <c r="J124" s="849"/>
      <c r="K124" s="849"/>
      <c r="L124" s="849" t="s">
        <v>110</v>
      </c>
      <c r="M124" s="848" t="s">
        <v>91</v>
      </c>
      <c r="N124" s="829">
        <v>60026</v>
      </c>
      <c r="O124" s="830">
        <v>50507</v>
      </c>
    </row>
    <row r="125" spans="1:15" ht="14.45" customHeight="1" x14ac:dyDescent="0.25">
      <c r="A125" s="312"/>
      <c r="B125" s="748"/>
      <c r="C125" s="748"/>
      <c r="D125" s="748"/>
      <c r="E125" s="749" t="s">
        <v>92</v>
      </c>
      <c r="F125" s="316">
        <v>0.45647417914420391</v>
      </c>
      <c r="G125" s="317">
        <v>0.42644279361500259</v>
      </c>
      <c r="H125" s="451"/>
      <c r="I125" s="312"/>
      <c r="J125" s="849"/>
      <c r="K125" s="849"/>
      <c r="L125" s="849"/>
      <c r="M125" s="848" t="s">
        <v>92</v>
      </c>
      <c r="N125" s="829">
        <v>3201.2631476745769</v>
      </c>
      <c r="O125" s="830">
        <v>2739.7483113461003</v>
      </c>
    </row>
    <row r="126" spans="1:15" ht="14.45" customHeight="1" x14ac:dyDescent="0.25">
      <c r="A126" s="312"/>
      <c r="B126" s="748"/>
      <c r="C126" s="748"/>
      <c r="D126" s="748" t="s">
        <v>111</v>
      </c>
      <c r="E126" s="749" t="s">
        <v>91</v>
      </c>
      <c r="F126" s="316">
        <v>1.877104447086406</v>
      </c>
      <c r="G126" s="317">
        <v>1.7717043165397159</v>
      </c>
      <c r="H126" s="451"/>
      <c r="I126" s="312"/>
      <c r="J126" s="849"/>
      <c r="K126" s="849"/>
      <c r="L126" s="849" t="s">
        <v>111</v>
      </c>
      <c r="M126" s="848" t="s">
        <v>91</v>
      </c>
      <c r="N126" s="829">
        <v>11289</v>
      </c>
      <c r="O126" s="830">
        <v>10853</v>
      </c>
    </row>
    <row r="127" spans="1:15" ht="14.45" customHeight="1" x14ac:dyDescent="0.25">
      <c r="A127" s="312"/>
      <c r="B127" s="748"/>
      <c r="C127" s="748"/>
      <c r="D127" s="748"/>
      <c r="E127" s="749" t="s">
        <v>92</v>
      </c>
      <c r="F127" s="316">
        <v>0.366293455795897</v>
      </c>
      <c r="G127" s="317">
        <v>0.20385506110251209</v>
      </c>
      <c r="H127" s="451"/>
      <c r="I127" s="312"/>
      <c r="J127" s="849"/>
      <c r="K127" s="849"/>
      <c r="L127" s="849"/>
      <c r="M127" s="848" t="s">
        <v>92</v>
      </c>
      <c r="N127" s="829">
        <v>2288.9089127767847</v>
      </c>
      <c r="O127" s="830">
        <v>1293.1038241378767</v>
      </c>
    </row>
    <row r="128" spans="1:15" ht="14.45" customHeight="1" x14ac:dyDescent="0.25">
      <c r="A128" s="291"/>
      <c r="B128" s="18"/>
      <c r="C128" s="18"/>
      <c r="D128" s="18"/>
      <c r="E128" s="18"/>
      <c r="F128" s="756"/>
      <c r="G128" s="757"/>
      <c r="H128" s="451"/>
      <c r="I128" s="291"/>
      <c r="J128" s="18"/>
      <c r="K128" s="18"/>
      <c r="L128" s="18"/>
      <c r="M128" s="18"/>
      <c r="N128" s="18"/>
      <c r="O128" s="288"/>
    </row>
    <row r="129" spans="1:15" ht="14.45" customHeight="1" x14ac:dyDescent="0.25">
      <c r="A129" s="885" t="s">
        <v>38</v>
      </c>
      <c r="B129" s="885"/>
      <c r="C129" s="885"/>
      <c r="D129" s="885"/>
      <c r="E129" s="885"/>
      <c r="F129" s="885"/>
      <c r="G129" s="885"/>
      <c r="H129" s="451"/>
      <c r="I129" s="885" t="s">
        <v>38</v>
      </c>
      <c r="J129" s="885"/>
      <c r="K129" s="885"/>
      <c r="L129" s="885"/>
      <c r="M129" s="885"/>
      <c r="N129" s="885"/>
      <c r="O129" s="885"/>
    </row>
    <row r="130" spans="1:15" ht="14.45" customHeight="1" x14ac:dyDescent="0.25">
      <c r="A130" s="886" t="s">
        <v>420</v>
      </c>
      <c r="B130" s="886"/>
      <c r="C130" s="886"/>
      <c r="D130" s="886"/>
      <c r="E130" s="886"/>
      <c r="F130" s="886"/>
      <c r="G130" s="886"/>
      <c r="H130" s="451"/>
      <c r="I130" s="886" t="s">
        <v>420</v>
      </c>
      <c r="J130" s="886"/>
      <c r="K130" s="886"/>
      <c r="L130" s="886"/>
      <c r="M130" s="886"/>
      <c r="N130" s="886"/>
      <c r="O130" s="886"/>
    </row>
    <row r="131" spans="1:15" ht="14.45" customHeight="1" x14ac:dyDescent="0.25">
      <c r="A131" s="886" t="s">
        <v>421</v>
      </c>
      <c r="B131" s="886"/>
      <c r="C131" s="886"/>
      <c r="D131" s="886"/>
      <c r="E131" s="886"/>
      <c r="F131" s="886"/>
      <c r="G131" s="886"/>
      <c r="H131" s="451"/>
      <c r="I131" s="886" t="s">
        <v>421</v>
      </c>
      <c r="J131" s="886"/>
      <c r="K131" s="886"/>
      <c r="L131" s="886"/>
      <c r="M131" s="886"/>
      <c r="N131" s="886"/>
      <c r="O131" s="886"/>
    </row>
    <row r="132" spans="1:15" ht="14.45" customHeight="1" x14ac:dyDescent="0.25">
      <c r="A132" s="884" t="s">
        <v>6</v>
      </c>
      <c r="B132" s="884"/>
      <c r="C132" s="884"/>
      <c r="D132" s="884"/>
      <c r="E132" s="884"/>
      <c r="F132" s="884"/>
      <c r="G132" s="884"/>
      <c r="H132" s="451"/>
      <c r="I132" s="884" t="s">
        <v>6</v>
      </c>
      <c r="J132" s="884"/>
      <c r="K132" s="884"/>
      <c r="L132" s="884"/>
      <c r="M132" s="884"/>
      <c r="N132" s="884"/>
      <c r="O132" s="884"/>
    </row>
  </sheetData>
  <mergeCells count="12">
    <mergeCell ref="I132:O132"/>
    <mergeCell ref="A2:G2"/>
    <mergeCell ref="I2:O2"/>
    <mergeCell ref="A3:G3"/>
    <mergeCell ref="I3:O3"/>
    <mergeCell ref="A129:G129"/>
    <mergeCell ref="I129:O129"/>
    <mergeCell ref="A130:G130"/>
    <mergeCell ref="I130:O130"/>
    <mergeCell ref="A131:G131"/>
    <mergeCell ref="I131:O131"/>
    <mergeCell ref="A132:G132"/>
  </mergeCells>
  <hyperlinks>
    <hyperlink ref="A1" location="INDICE!A1" display="INDICE" xr:uid="{495516D9-E8A5-43BF-B6F6-24780CEB42F9}"/>
  </hyperlinks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AB49"/>
  <sheetViews>
    <sheetView workbookViewId="0">
      <selection activeCell="J2" sqref="J2"/>
    </sheetView>
  </sheetViews>
  <sheetFormatPr baseColWidth="10" defaultColWidth="11.5703125" defaultRowHeight="15" x14ac:dyDescent="0.25"/>
  <cols>
    <col min="1" max="1" width="11.5703125" style="5" customWidth="1"/>
    <col min="2" max="2" width="9.7109375" style="5" customWidth="1"/>
    <col min="3" max="3" width="13.28515625" style="5" customWidth="1"/>
    <col min="4" max="9" width="7.7109375" style="5" customWidth="1"/>
    <col min="10" max="11" width="11.5703125" style="5"/>
    <col min="12" max="12" width="9.7109375" style="5" customWidth="1"/>
    <col min="13" max="13" width="13.28515625" style="304" customWidth="1"/>
    <col min="14" max="19" width="10.7109375" style="5" customWidth="1"/>
    <col min="20" max="16384" width="11.5703125" style="5"/>
  </cols>
  <sheetData>
    <row r="1" spans="1:19" s="130" customFormat="1" x14ac:dyDescent="0.25">
      <c r="A1" s="398" t="s">
        <v>344</v>
      </c>
      <c r="B1" s="194"/>
      <c r="M1" s="304"/>
    </row>
    <row r="2" spans="1:19" ht="28.9" customHeight="1" x14ac:dyDescent="0.25">
      <c r="A2" s="880" t="s">
        <v>141</v>
      </c>
      <c r="B2" s="880"/>
      <c r="C2" s="880"/>
      <c r="D2" s="880"/>
      <c r="E2" s="880"/>
      <c r="F2" s="880"/>
      <c r="G2" s="880"/>
      <c r="H2" s="880"/>
      <c r="I2" s="880"/>
      <c r="K2" s="880" t="s">
        <v>226</v>
      </c>
      <c r="L2" s="880"/>
      <c r="M2" s="880"/>
      <c r="N2" s="880"/>
      <c r="O2" s="880"/>
      <c r="P2" s="880"/>
      <c r="Q2" s="880"/>
      <c r="R2" s="880"/>
      <c r="S2" s="880"/>
    </row>
    <row r="3" spans="1:19" x14ac:dyDescent="0.25">
      <c r="A3" s="864" t="s">
        <v>211</v>
      </c>
      <c r="B3" s="924"/>
      <c r="C3" s="924"/>
      <c r="D3" s="924"/>
      <c r="E3" s="924"/>
      <c r="F3" s="924"/>
      <c r="G3" s="924"/>
      <c r="H3" s="924"/>
      <c r="I3" s="924"/>
      <c r="K3" s="881" t="s">
        <v>5</v>
      </c>
      <c r="L3" s="881"/>
      <c r="M3" s="881"/>
      <c r="N3" s="881"/>
      <c r="O3" s="881"/>
      <c r="P3" s="881"/>
      <c r="Q3" s="881"/>
      <c r="R3" s="881"/>
      <c r="S3" s="881"/>
    </row>
    <row r="4" spans="1:19" ht="14.45" customHeight="1" x14ac:dyDescent="0.25">
      <c r="A4" s="56"/>
      <c r="B4" s="56"/>
      <c r="K4" s="56"/>
      <c r="L4" s="56"/>
      <c r="M4" s="56"/>
      <c r="N4" s="157"/>
      <c r="O4" s="157"/>
      <c r="P4" s="157"/>
      <c r="Q4" s="157"/>
      <c r="R4" s="157"/>
      <c r="S4" s="157"/>
    </row>
    <row r="5" spans="1:19" ht="14.45" customHeight="1" x14ac:dyDescent="0.25">
      <c r="A5" s="217"/>
      <c r="B5" s="50"/>
      <c r="C5" s="50"/>
      <c r="D5" s="50">
        <v>2006</v>
      </c>
      <c r="E5" s="50">
        <v>2009</v>
      </c>
      <c r="F5" s="50">
        <v>2011</v>
      </c>
      <c r="G5" s="50">
        <v>2013</v>
      </c>
      <c r="H5" s="50">
        <v>2015</v>
      </c>
      <c r="I5" s="246">
        <v>2017</v>
      </c>
      <c r="K5" s="217"/>
      <c r="L5" s="50"/>
      <c r="M5" s="50"/>
      <c r="N5" s="50">
        <v>2006</v>
      </c>
      <c r="O5" s="50">
        <v>2009</v>
      </c>
      <c r="P5" s="50">
        <v>2011</v>
      </c>
      <c r="Q5" s="50">
        <v>2013</v>
      </c>
      <c r="R5" s="50">
        <v>2015</v>
      </c>
      <c r="S5" s="246">
        <v>2017</v>
      </c>
    </row>
    <row r="6" spans="1:19" ht="14.45" customHeight="1" x14ac:dyDescent="0.25">
      <c r="A6" s="228"/>
      <c r="B6" s="56"/>
      <c r="C6" s="459"/>
      <c r="D6" s="459"/>
      <c r="E6" s="459"/>
      <c r="F6" s="459"/>
      <c r="G6" s="459"/>
      <c r="H6" s="459"/>
      <c r="I6" s="62"/>
      <c r="K6" s="228"/>
      <c r="L6" s="56"/>
      <c r="M6" s="56"/>
      <c r="N6" s="459"/>
      <c r="O6" s="459"/>
      <c r="P6" s="459"/>
      <c r="Q6" s="459"/>
      <c r="R6" s="459"/>
      <c r="S6" s="62"/>
    </row>
    <row r="7" spans="1:19" ht="14.45" customHeight="1" x14ac:dyDescent="0.25">
      <c r="A7" s="920" t="s">
        <v>9</v>
      </c>
      <c r="B7" s="465" t="s">
        <v>40</v>
      </c>
      <c r="C7" s="150" t="s">
        <v>91</v>
      </c>
      <c r="D7" s="67">
        <v>32.449948513979834</v>
      </c>
      <c r="E7" s="36">
        <v>32.534527858134787</v>
      </c>
      <c r="F7" s="36">
        <v>32.806586413349024</v>
      </c>
      <c r="G7" s="36">
        <v>29.980850564194188</v>
      </c>
      <c r="H7" s="58">
        <v>29.451342049615022</v>
      </c>
      <c r="I7" s="678">
        <v>28.071480188518251</v>
      </c>
      <c r="K7" s="920" t="s">
        <v>9</v>
      </c>
      <c r="L7" s="465" t="s">
        <v>40</v>
      </c>
      <c r="M7" s="150" t="s">
        <v>91</v>
      </c>
      <c r="N7" s="222">
        <v>82565</v>
      </c>
      <c r="O7" s="815">
        <v>98632</v>
      </c>
      <c r="P7" s="815">
        <v>113207</v>
      </c>
      <c r="Q7" s="815">
        <v>123841</v>
      </c>
      <c r="R7" s="816">
        <v>123397</v>
      </c>
      <c r="S7" s="806">
        <v>133241</v>
      </c>
    </row>
    <row r="8" spans="1:19" s="157" customFormat="1" ht="14.45" customHeight="1" x14ac:dyDescent="0.25">
      <c r="A8" s="920"/>
      <c r="B8" s="465"/>
      <c r="C8" s="150" t="s">
        <v>92</v>
      </c>
      <c r="D8" s="67">
        <v>1.0592697965384579</v>
      </c>
      <c r="E8" s="36">
        <v>1.1289725578112813</v>
      </c>
      <c r="F8" s="36">
        <v>1.3212658315772983</v>
      </c>
      <c r="G8" s="36">
        <v>1.0804416418081169</v>
      </c>
      <c r="H8" s="58">
        <v>0.82896220558076861</v>
      </c>
      <c r="I8" s="678">
        <v>0.78983664083218108</v>
      </c>
      <c r="K8" s="920"/>
      <c r="L8" s="465"/>
      <c r="M8" s="150" t="s">
        <v>92</v>
      </c>
      <c r="N8" s="222">
        <v>3492.639155646933</v>
      </c>
      <c r="O8" s="815">
        <v>3892.2915374762674</v>
      </c>
      <c r="P8" s="815">
        <v>6171.921586582811</v>
      </c>
      <c r="Q8" s="815">
        <v>4807.8407335437041</v>
      </c>
      <c r="R8" s="816">
        <v>4742.7805575169623</v>
      </c>
      <c r="S8" s="806">
        <v>5295.9830454321036</v>
      </c>
    </row>
    <row r="9" spans="1:19" ht="14.45" customHeight="1" x14ac:dyDescent="0.25">
      <c r="A9" s="920"/>
      <c r="B9" s="465" t="s">
        <v>41</v>
      </c>
      <c r="C9" s="150" t="s">
        <v>91</v>
      </c>
      <c r="D9" s="67">
        <v>21.997893396426633</v>
      </c>
      <c r="E9" s="36">
        <v>21.768961047100387</v>
      </c>
      <c r="F9" s="36">
        <v>22.657748772727011</v>
      </c>
      <c r="G9" s="36">
        <v>21.565750834610366</v>
      </c>
      <c r="H9" s="67">
        <v>22.757323633725232</v>
      </c>
      <c r="I9" s="678">
        <v>23.608814092097528</v>
      </c>
      <c r="K9" s="920"/>
      <c r="L9" s="465" t="s">
        <v>41</v>
      </c>
      <c r="M9" s="150" t="s">
        <v>91</v>
      </c>
      <c r="N9" s="222">
        <v>55971</v>
      </c>
      <c r="O9" s="815">
        <v>65995</v>
      </c>
      <c r="P9" s="815">
        <v>78186</v>
      </c>
      <c r="Q9" s="815">
        <v>89081</v>
      </c>
      <c r="R9" s="222">
        <v>95350</v>
      </c>
      <c r="S9" s="806">
        <v>112059</v>
      </c>
    </row>
    <row r="10" spans="1:19" s="157" customFormat="1" ht="14.45" customHeight="1" x14ac:dyDescent="0.25">
      <c r="A10" s="920"/>
      <c r="B10" s="465"/>
      <c r="C10" s="150" t="s">
        <v>92</v>
      </c>
      <c r="D10" s="67">
        <v>0.93283265794739856</v>
      </c>
      <c r="E10" s="36">
        <v>0.96192076053463527</v>
      </c>
      <c r="F10" s="36">
        <v>1.3517367486594787</v>
      </c>
      <c r="G10" s="36">
        <v>0.77284926640975204</v>
      </c>
      <c r="H10" s="67">
        <v>0.67468837033859697</v>
      </c>
      <c r="I10" s="678">
        <v>0.68104850656429139</v>
      </c>
      <c r="K10" s="920"/>
      <c r="L10" s="465"/>
      <c r="M10" s="150" t="s">
        <v>92</v>
      </c>
      <c r="N10" s="222">
        <v>2975.4290323821306</v>
      </c>
      <c r="O10" s="815">
        <v>3403.3906329525844</v>
      </c>
      <c r="P10" s="815">
        <v>5958.1135674943271</v>
      </c>
      <c r="Q10" s="815">
        <v>3787.9533304469614</v>
      </c>
      <c r="R10" s="222">
        <v>3560.4760890946354</v>
      </c>
      <c r="S10" s="806">
        <v>3875.1486772830567</v>
      </c>
    </row>
    <row r="11" spans="1:19" ht="14.45" customHeight="1" x14ac:dyDescent="0.25">
      <c r="A11" s="920"/>
      <c r="B11" s="465" t="s">
        <v>42</v>
      </c>
      <c r="C11" s="150" t="s">
        <v>91</v>
      </c>
      <c r="D11" s="67">
        <v>18.799078753959709</v>
      </c>
      <c r="E11" s="67">
        <v>18.077193306526894</v>
      </c>
      <c r="F11" s="67">
        <v>19.584205127016237</v>
      </c>
      <c r="G11" s="67">
        <v>18.136040884408583</v>
      </c>
      <c r="H11" s="67">
        <v>19.275823058527013</v>
      </c>
      <c r="I11" s="678">
        <v>19.207245775299221</v>
      </c>
      <c r="K11" s="920"/>
      <c r="L11" s="465" t="s">
        <v>42</v>
      </c>
      <c r="M11" s="150" t="s">
        <v>91</v>
      </c>
      <c r="N11" s="222">
        <v>47832</v>
      </c>
      <c r="O11" s="222">
        <v>54803</v>
      </c>
      <c r="P11" s="222">
        <v>67580</v>
      </c>
      <c r="Q11" s="222">
        <v>74914</v>
      </c>
      <c r="R11" s="222">
        <v>80763</v>
      </c>
      <c r="S11" s="806">
        <v>91167</v>
      </c>
    </row>
    <row r="12" spans="1:19" s="157" customFormat="1" ht="14.45" customHeight="1" x14ac:dyDescent="0.25">
      <c r="A12" s="920"/>
      <c r="B12" s="465"/>
      <c r="C12" s="150" t="s">
        <v>92</v>
      </c>
      <c r="D12" s="67">
        <v>0.98052724362018862</v>
      </c>
      <c r="E12" s="67">
        <v>0.94227552839073714</v>
      </c>
      <c r="F12" s="67">
        <v>1.2022834870522181</v>
      </c>
      <c r="G12" s="67">
        <v>0.93384180919089654</v>
      </c>
      <c r="H12" s="67">
        <v>0.68873513763436245</v>
      </c>
      <c r="I12" s="678">
        <v>0.69225997871773426</v>
      </c>
      <c r="K12" s="920"/>
      <c r="L12" s="465"/>
      <c r="M12" s="150" t="s">
        <v>92</v>
      </c>
      <c r="N12" s="222">
        <v>2976.8512998008023</v>
      </c>
      <c r="O12" s="222">
        <v>3397.3328085906692</v>
      </c>
      <c r="P12" s="222">
        <v>4765.4310098876431</v>
      </c>
      <c r="Q12" s="222">
        <v>4075.0456384074669</v>
      </c>
      <c r="R12" s="222">
        <v>3246.1381923168929</v>
      </c>
      <c r="S12" s="806">
        <v>3799.2317034383796</v>
      </c>
    </row>
    <row r="13" spans="1:19" ht="14.45" customHeight="1" x14ac:dyDescent="0.25">
      <c r="A13" s="920"/>
      <c r="B13" s="465" t="s">
        <v>43</v>
      </c>
      <c r="C13" s="150" t="s">
        <v>91</v>
      </c>
      <c r="D13" s="67">
        <v>17.094930788640063</v>
      </c>
      <c r="E13" s="36">
        <v>14.728147749875479</v>
      </c>
      <c r="F13" s="36">
        <v>14.843482847157421</v>
      </c>
      <c r="G13" s="36">
        <v>18.394110398555195</v>
      </c>
      <c r="H13" s="67">
        <v>16.964289976276056</v>
      </c>
      <c r="I13" s="678">
        <v>16.256855065532637</v>
      </c>
      <c r="K13" s="920"/>
      <c r="L13" s="465" t="s">
        <v>43</v>
      </c>
      <c r="M13" s="150" t="s">
        <v>91</v>
      </c>
      <c r="N13" s="222">
        <v>43496</v>
      </c>
      <c r="O13" s="815">
        <v>44650</v>
      </c>
      <c r="P13" s="815">
        <v>51221</v>
      </c>
      <c r="Q13" s="815">
        <v>75980</v>
      </c>
      <c r="R13" s="222">
        <v>71078</v>
      </c>
      <c r="S13" s="806">
        <v>77163</v>
      </c>
    </row>
    <row r="14" spans="1:19" s="157" customFormat="1" ht="14.45" customHeight="1" x14ac:dyDescent="0.25">
      <c r="A14" s="920"/>
      <c r="B14" s="465"/>
      <c r="C14" s="150" t="s">
        <v>92</v>
      </c>
      <c r="D14" s="67">
        <v>1.0520716977501074</v>
      </c>
      <c r="E14" s="36">
        <v>0.93390503532271429</v>
      </c>
      <c r="F14" s="36">
        <v>0.82177894718902378</v>
      </c>
      <c r="G14" s="36">
        <v>1.4196470498517042</v>
      </c>
      <c r="H14" s="67">
        <v>0.62846015530660437</v>
      </c>
      <c r="I14" s="678">
        <v>0.66154019590997992</v>
      </c>
      <c r="K14" s="920"/>
      <c r="L14" s="465"/>
      <c r="M14" s="150" t="s">
        <v>92</v>
      </c>
      <c r="N14" s="222">
        <v>2902.4393242042856</v>
      </c>
      <c r="O14" s="815">
        <v>3227.9211456287117</v>
      </c>
      <c r="P14" s="815">
        <v>3205.7876266587882</v>
      </c>
      <c r="Q14" s="815">
        <v>7140.9458398026181</v>
      </c>
      <c r="R14" s="222">
        <v>3008.4606137062401</v>
      </c>
      <c r="S14" s="806">
        <v>3520.2337713573129</v>
      </c>
    </row>
    <row r="15" spans="1:19" ht="14.45" customHeight="1" x14ac:dyDescent="0.25">
      <c r="A15" s="920"/>
      <c r="B15" s="465" t="s">
        <v>44</v>
      </c>
      <c r="C15" s="150" t="s">
        <v>91</v>
      </c>
      <c r="D15" s="67">
        <v>9.6581485469937665</v>
      </c>
      <c r="E15" s="36">
        <v>12.891170038362453</v>
      </c>
      <c r="F15" s="36">
        <v>10.107976839750314</v>
      </c>
      <c r="G15" s="36">
        <v>11.923247318231667</v>
      </c>
      <c r="H15" s="67">
        <v>11.551221281856673</v>
      </c>
      <c r="I15" s="678">
        <v>12.855604878552363</v>
      </c>
      <c r="K15" s="920"/>
      <c r="L15" s="465" t="s">
        <v>44</v>
      </c>
      <c r="M15" s="150" t="s">
        <v>91</v>
      </c>
      <c r="N15" s="222">
        <v>24574</v>
      </c>
      <c r="O15" s="815">
        <v>39081</v>
      </c>
      <c r="P15" s="815">
        <v>34880</v>
      </c>
      <c r="Q15" s="815">
        <v>49251</v>
      </c>
      <c r="R15" s="222">
        <v>48398</v>
      </c>
      <c r="S15" s="806">
        <v>61019</v>
      </c>
    </row>
    <row r="16" spans="1:19" s="157" customFormat="1" ht="14.45" customHeight="1" x14ac:dyDescent="0.25">
      <c r="A16" s="920"/>
      <c r="B16" s="465"/>
      <c r="C16" s="150" t="s">
        <v>92</v>
      </c>
      <c r="D16" s="67">
        <v>0.86700506723689419</v>
      </c>
      <c r="E16" s="36">
        <v>1.461543386613612</v>
      </c>
      <c r="F16" s="36">
        <v>0.75722746291207987</v>
      </c>
      <c r="G16" s="36">
        <v>1.1651073876354632</v>
      </c>
      <c r="H16" s="67">
        <v>0.622448292107741</v>
      </c>
      <c r="I16" s="678">
        <v>0.69794753346174931</v>
      </c>
      <c r="K16" s="920"/>
      <c r="L16" s="465"/>
      <c r="M16" s="150" t="s">
        <v>92</v>
      </c>
      <c r="N16" s="222">
        <v>2297.8873047016968</v>
      </c>
      <c r="O16" s="815">
        <v>4963.7519179707706</v>
      </c>
      <c r="P16" s="815">
        <v>2841.9132833537587</v>
      </c>
      <c r="Q16" s="815">
        <v>5238.010439435483</v>
      </c>
      <c r="R16" s="222">
        <v>2741.350341165195</v>
      </c>
      <c r="S16" s="806">
        <v>3645.2892550370066</v>
      </c>
    </row>
    <row r="17" spans="1:19" ht="14.45" customHeight="1" x14ac:dyDescent="0.25">
      <c r="A17" s="920"/>
      <c r="B17" s="465" t="s">
        <v>3</v>
      </c>
      <c r="C17" s="150" t="s">
        <v>91</v>
      </c>
      <c r="D17" s="67">
        <v>100</v>
      </c>
      <c r="E17" s="36">
        <v>100</v>
      </c>
      <c r="F17" s="36">
        <v>100</v>
      </c>
      <c r="G17" s="36">
        <v>100</v>
      </c>
      <c r="H17" s="67">
        <v>100</v>
      </c>
      <c r="I17" s="109">
        <v>100</v>
      </c>
      <c r="K17" s="920"/>
      <c r="L17" s="465" t="s">
        <v>3</v>
      </c>
      <c r="M17" s="150" t="s">
        <v>91</v>
      </c>
      <c r="N17" s="222">
        <v>254438</v>
      </c>
      <c r="O17" s="815">
        <v>303161</v>
      </c>
      <c r="P17" s="815">
        <v>345074</v>
      </c>
      <c r="Q17" s="815">
        <v>413067</v>
      </c>
      <c r="R17" s="222">
        <v>418986</v>
      </c>
      <c r="S17" s="806">
        <v>474649</v>
      </c>
    </row>
    <row r="18" spans="1:19" ht="14.45" customHeight="1" x14ac:dyDescent="0.25">
      <c r="A18" s="464"/>
      <c r="B18" s="465"/>
      <c r="C18" s="150" t="s">
        <v>92</v>
      </c>
      <c r="D18" s="67">
        <v>0</v>
      </c>
      <c r="E18" s="36">
        <v>0</v>
      </c>
      <c r="F18" s="36">
        <v>0</v>
      </c>
      <c r="G18" s="36">
        <v>0</v>
      </c>
      <c r="H18" s="67">
        <v>0</v>
      </c>
      <c r="I18" s="109">
        <v>0</v>
      </c>
      <c r="K18" s="464"/>
      <c r="L18" s="465"/>
      <c r="M18" s="150" t="s">
        <v>92</v>
      </c>
      <c r="N18" s="222">
        <v>7451.13257861272</v>
      </c>
      <c r="O18" s="815">
        <v>9928.1372337467874</v>
      </c>
      <c r="P18" s="815">
        <v>12826.321587697515</v>
      </c>
      <c r="Q18" s="815">
        <v>12868.249114684031</v>
      </c>
      <c r="R18" s="222">
        <v>9280.6594015209612</v>
      </c>
      <c r="S18" s="806">
        <v>11031.993095693209</v>
      </c>
    </row>
    <row r="19" spans="1:19" s="790" customFormat="1" ht="14.45" customHeight="1" x14ac:dyDescent="0.25">
      <c r="A19" s="794"/>
      <c r="B19" s="465"/>
      <c r="C19" s="795"/>
      <c r="D19" s="67"/>
      <c r="E19" s="36"/>
      <c r="F19" s="36"/>
      <c r="G19" s="36"/>
      <c r="H19" s="67"/>
      <c r="I19" s="109"/>
      <c r="K19" s="794"/>
      <c r="L19" s="465"/>
      <c r="M19" s="795"/>
      <c r="N19" s="222"/>
      <c r="O19" s="815"/>
      <c r="P19" s="815"/>
      <c r="Q19" s="815"/>
      <c r="R19" s="222"/>
      <c r="S19" s="806"/>
    </row>
    <row r="20" spans="1:19" ht="14.45" customHeight="1" x14ac:dyDescent="0.25">
      <c r="A20" s="920" t="s">
        <v>12</v>
      </c>
      <c r="B20" s="465" t="s">
        <v>40</v>
      </c>
      <c r="C20" s="150" t="s">
        <v>91</v>
      </c>
      <c r="D20" s="67">
        <v>19.215801912807397</v>
      </c>
      <c r="E20" s="67">
        <v>19.69550894056562</v>
      </c>
      <c r="F20" s="67">
        <v>18.808386140858918</v>
      </c>
      <c r="G20" s="67">
        <v>18.884255263537071</v>
      </c>
      <c r="H20" s="66">
        <v>19.214117501264081</v>
      </c>
      <c r="I20" s="679">
        <v>18.673145502528048</v>
      </c>
      <c r="K20" s="920" t="s">
        <v>12</v>
      </c>
      <c r="L20" s="465" t="s">
        <v>40</v>
      </c>
      <c r="M20" s="150" t="s">
        <v>91</v>
      </c>
      <c r="N20" s="222">
        <v>783939</v>
      </c>
      <c r="O20" s="222">
        <v>863122</v>
      </c>
      <c r="P20" s="222">
        <v>869289</v>
      </c>
      <c r="Q20" s="222">
        <v>916123</v>
      </c>
      <c r="R20" s="817">
        <v>967485</v>
      </c>
      <c r="S20" s="806">
        <v>992583</v>
      </c>
    </row>
    <row r="21" spans="1:19" s="157" customFormat="1" ht="14.45" customHeight="1" x14ac:dyDescent="0.25">
      <c r="A21" s="920"/>
      <c r="B21" s="465"/>
      <c r="C21" s="150" t="s">
        <v>92</v>
      </c>
      <c r="D21" s="67">
        <v>0.31654686553317907</v>
      </c>
      <c r="E21" s="67">
        <v>0.32277765623125859</v>
      </c>
      <c r="F21" s="67">
        <v>0.34908088321233433</v>
      </c>
      <c r="G21" s="67">
        <v>0.32946034122315021</v>
      </c>
      <c r="H21" s="66">
        <v>0.27427879376886621</v>
      </c>
      <c r="I21" s="679">
        <v>0.28154919752156493</v>
      </c>
      <c r="K21" s="920"/>
      <c r="L21" s="465"/>
      <c r="M21" s="150" t="s">
        <v>92</v>
      </c>
      <c r="N21" s="222">
        <v>13654.249488931933</v>
      </c>
      <c r="O21" s="222">
        <v>14703.465142218696</v>
      </c>
      <c r="P21" s="222">
        <v>25618.149024131526</v>
      </c>
      <c r="Q21" s="222">
        <v>18459.201368225495</v>
      </c>
      <c r="R21" s="817">
        <v>14412.118680272046</v>
      </c>
      <c r="S21" s="806">
        <v>15845.082121569316</v>
      </c>
    </row>
    <row r="22" spans="1:19" ht="14.45" customHeight="1" x14ac:dyDescent="0.25">
      <c r="A22" s="920"/>
      <c r="B22" s="465" t="s">
        <v>41</v>
      </c>
      <c r="C22" s="150" t="s">
        <v>91</v>
      </c>
      <c r="D22" s="67">
        <v>19.911350412215924</v>
      </c>
      <c r="E22" s="67">
        <v>19.188860535117286</v>
      </c>
      <c r="F22" s="67">
        <v>19.619171338711883</v>
      </c>
      <c r="G22" s="67">
        <v>20.139394915086886</v>
      </c>
      <c r="H22" s="67">
        <v>19.77488053300689</v>
      </c>
      <c r="I22" s="679">
        <v>20.31246355043416</v>
      </c>
      <c r="K22" s="920"/>
      <c r="L22" s="465" t="s">
        <v>41</v>
      </c>
      <c r="M22" s="150" t="s">
        <v>91</v>
      </c>
      <c r="N22" s="222">
        <v>812315</v>
      </c>
      <c r="O22" s="222">
        <v>840919</v>
      </c>
      <c r="P22" s="222">
        <v>906762</v>
      </c>
      <c r="Q22" s="222">
        <v>977013</v>
      </c>
      <c r="R22" s="222">
        <v>995721</v>
      </c>
      <c r="S22" s="806">
        <v>1079722</v>
      </c>
    </row>
    <row r="23" spans="1:19" s="157" customFormat="1" ht="14.45" customHeight="1" x14ac:dyDescent="0.25">
      <c r="A23" s="920"/>
      <c r="B23" s="465"/>
      <c r="C23" s="150" t="s">
        <v>92</v>
      </c>
      <c r="D23" s="67">
        <v>0.31007723816167648</v>
      </c>
      <c r="E23" s="67">
        <v>0.28282920795442301</v>
      </c>
      <c r="F23" s="67">
        <v>0.39590613991984369</v>
      </c>
      <c r="G23" s="67">
        <v>0.40052336417953871</v>
      </c>
      <c r="H23" s="67">
        <v>0.24133921722274018</v>
      </c>
      <c r="I23" s="679">
        <v>0.27255663131627045</v>
      </c>
      <c r="K23" s="920"/>
      <c r="L23" s="465"/>
      <c r="M23" s="150" t="s">
        <v>92</v>
      </c>
      <c r="N23" s="222">
        <v>13427.499527477828</v>
      </c>
      <c r="O23" s="222">
        <v>13729.350160995878</v>
      </c>
      <c r="P23" s="222">
        <v>29449.223611761976</v>
      </c>
      <c r="Q23" s="222">
        <v>26892.642035404144</v>
      </c>
      <c r="R23" s="222">
        <v>14808.975541104681</v>
      </c>
      <c r="S23" s="806">
        <v>15855.212704444813</v>
      </c>
    </row>
    <row r="24" spans="1:19" ht="14.45" customHeight="1" x14ac:dyDescent="0.25">
      <c r="A24" s="920"/>
      <c r="B24" s="465" t="s">
        <v>42</v>
      </c>
      <c r="C24" s="150" t="s">
        <v>91</v>
      </c>
      <c r="D24" s="67">
        <v>20.053543703908513</v>
      </c>
      <c r="E24" s="67">
        <v>20.258907991618155</v>
      </c>
      <c r="F24" s="67">
        <v>20.80329463570164</v>
      </c>
      <c r="G24" s="67">
        <v>20.166336408346464</v>
      </c>
      <c r="H24" s="67">
        <v>20.055619526374095</v>
      </c>
      <c r="I24" s="679">
        <v>20.029031726454615</v>
      </c>
      <c r="K24" s="920"/>
      <c r="L24" s="465" t="s">
        <v>42</v>
      </c>
      <c r="M24" s="150" t="s">
        <v>91</v>
      </c>
      <c r="N24" s="222">
        <v>818116</v>
      </c>
      <c r="O24" s="222">
        <v>887812</v>
      </c>
      <c r="P24" s="222">
        <v>961490</v>
      </c>
      <c r="Q24" s="222">
        <v>978320</v>
      </c>
      <c r="R24" s="222">
        <v>1009857</v>
      </c>
      <c r="S24" s="806">
        <v>1064656</v>
      </c>
    </row>
    <row r="25" spans="1:19" s="157" customFormat="1" ht="14.45" customHeight="1" x14ac:dyDescent="0.25">
      <c r="A25" s="920"/>
      <c r="B25" s="465"/>
      <c r="C25" s="150" t="s">
        <v>92</v>
      </c>
      <c r="D25" s="67">
        <v>0.30842530826917541</v>
      </c>
      <c r="E25" s="67">
        <v>0.28209187357800825</v>
      </c>
      <c r="F25" s="67">
        <v>0.42519283558454862</v>
      </c>
      <c r="G25" s="67">
        <v>0.31772517141785633</v>
      </c>
      <c r="H25" s="67">
        <v>0.26946222000728537</v>
      </c>
      <c r="I25" s="679">
        <v>0.30572470384920114</v>
      </c>
      <c r="K25" s="920"/>
      <c r="L25" s="465"/>
      <c r="M25" s="150" t="s">
        <v>92</v>
      </c>
      <c r="N25" s="222">
        <v>13168.776557058209</v>
      </c>
      <c r="O25" s="222">
        <v>13811.691577518422</v>
      </c>
      <c r="P25" s="222">
        <v>34169.113834624877</v>
      </c>
      <c r="Q25" s="222">
        <v>23452.926578177256</v>
      </c>
      <c r="R25" s="222">
        <v>15948.903495991046</v>
      </c>
      <c r="S25" s="806">
        <v>17985.597521836014</v>
      </c>
    </row>
    <row r="26" spans="1:19" ht="14.45" customHeight="1" x14ac:dyDescent="0.25">
      <c r="A26" s="920"/>
      <c r="B26" s="465" t="s">
        <v>43</v>
      </c>
      <c r="C26" s="150" t="s">
        <v>91</v>
      </c>
      <c r="D26" s="67">
        <v>20.196006626045616</v>
      </c>
      <c r="E26" s="36">
        <v>20.314106950893006</v>
      </c>
      <c r="F26" s="36">
        <v>20.029724246919393</v>
      </c>
      <c r="G26" s="36">
        <v>20.122285933139334</v>
      </c>
      <c r="H26" s="67">
        <v>20.249610647427492</v>
      </c>
      <c r="I26" s="679">
        <v>20.304336473044067</v>
      </c>
      <c r="K26" s="920"/>
      <c r="L26" s="465" t="s">
        <v>43</v>
      </c>
      <c r="M26" s="150" t="s">
        <v>91</v>
      </c>
      <c r="N26" s="222">
        <v>823928</v>
      </c>
      <c r="O26" s="815">
        <v>890231</v>
      </c>
      <c r="P26" s="815">
        <v>925737</v>
      </c>
      <c r="Q26" s="815">
        <v>976183</v>
      </c>
      <c r="R26" s="222">
        <v>1019625</v>
      </c>
      <c r="S26" s="806">
        <v>1079290</v>
      </c>
    </row>
    <row r="27" spans="1:19" s="157" customFormat="1" ht="14.45" customHeight="1" x14ac:dyDescent="0.25">
      <c r="A27" s="920"/>
      <c r="B27" s="465"/>
      <c r="C27" s="150" t="s">
        <v>92</v>
      </c>
      <c r="D27" s="67">
        <v>0.32177532719888413</v>
      </c>
      <c r="E27" s="36">
        <v>0.32673412517344669</v>
      </c>
      <c r="F27" s="36">
        <v>0.4333872047719895</v>
      </c>
      <c r="G27" s="36">
        <v>0.34135744515923166</v>
      </c>
      <c r="H27" s="67">
        <v>0.26498162497400196</v>
      </c>
      <c r="I27" s="679">
        <v>0.26646497852113249</v>
      </c>
      <c r="K27" s="920"/>
      <c r="L27" s="465"/>
      <c r="M27" s="150" t="s">
        <v>92</v>
      </c>
      <c r="N27" s="222">
        <v>14382.774571370892</v>
      </c>
      <c r="O27" s="815">
        <v>17498.813580860136</v>
      </c>
      <c r="P27" s="815">
        <v>33325.857782011786</v>
      </c>
      <c r="Q27" s="815">
        <v>24248.056876346454</v>
      </c>
      <c r="R27" s="222">
        <v>17295.521634616121</v>
      </c>
      <c r="S27" s="806">
        <v>18540.575161663019</v>
      </c>
    </row>
    <row r="28" spans="1:19" ht="14.45" customHeight="1" x14ac:dyDescent="0.25">
      <c r="A28" s="920"/>
      <c r="B28" s="465" t="s">
        <v>44</v>
      </c>
      <c r="C28" s="150" t="s">
        <v>91</v>
      </c>
      <c r="D28" s="67">
        <v>20.623297345022547</v>
      </c>
      <c r="E28" s="36">
        <v>20.542615581805933</v>
      </c>
      <c r="F28" s="36">
        <v>20.739423637808169</v>
      </c>
      <c r="G28" s="36">
        <v>20.687727479890246</v>
      </c>
      <c r="H28" s="67">
        <v>20.705771791927443</v>
      </c>
      <c r="I28" s="679">
        <v>20.681022747539114</v>
      </c>
      <c r="K28" s="920"/>
      <c r="L28" s="465" t="s">
        <v>44</v>
      </c>
      <c r="M28" s="150" t="s">
        <v>91</v>
      </c>
      <c r="N28" s="222">
        <v>841360</v>
      </c>
      <c r="O28" s="815">
        <v>900245</v>
      </c>
      <c r="P28" s="815">
        <v>958538</v>
      </c>
      <c r="Q28" s="815">
        <v>1003614</v>
      </c>
      <c r="R28" s="222">
        <v>1042594</v>
      </c>
      <c r="S28" s="806">
        <v>1099313</v>
      </c>
    </row>
    <row r="29" spans="1:19" s="157" customFormat="1" ht="14.45" customHeight="1" x14ac:dyDescent="0.25">
      <c r="A29" s="920"/>
      <c r="B29" s="465"/>
      <c r="C29" s="150" t="s">
        <v>92</v>
      </c>
      <c r="D29" s="67">
        <v>0.56547082112751834</v>
      </c>
      <c r="E29" s="36">
        <v>0.50347104305347279</v>
      </c>
      <c r="F29" s="36">
        <v>0.68230647240555331</v>
      </c>
      <c r="G29" s="36">
        <v>0.50668357679757559</v>
      </c>
      <c r="H29" s="67">
        <v>0.46922898693298959</v>
      </c>
      <c r="I29" s="679">
        <v>0.51330023323600205</v>
      </c>
      <c r="K29" s="920"/>
      <c r="L29" s="465"/>
      <c r="M29" s="150" t="s">
        <v>92</v>
      </c>
      <c r="N29" s="222">
        <v>26003.336987594706</v>
      </c>
      <c r="O29" s="815">
        <v>25024.433593867954</v>
      </c>
      <c r="P29" s="815">
        <v>38635.740144558156</v>
      </c>
      <c r="Q29" s="815">
        <v>30847.550547060317</v>
      </c>
      <c r="R29" s="222">
        <v>28935.744776238855</v>
      </c>
      <c r="S29" s="806">
        <v>32907.202041349308</v>
      </c>
    </row>
    <row r="30" spans="1:19" ht="14.45" customHeight="1" x14ac:dyDescent="0.25">
      <c r="A30" s="920"/>
      <c r="B30" s="465" t="s">
        <v>3</v>
      </c>
      <c r="C30" s="150" t="s">
        <v>91</v>
      </c>
      <c r="D30" s="67">
        <v>100</v>
      </c>
      <c r="E30" s="36">
        <v>100</v>
      </c>
      <c r="F30" s="36">
        <v>100</v>
      </c>
      <c r="G30" s="36">
        <v>100</v>
      </c>
      <c r="H30" s="67">
        <v>100</v>
      </c>
      <c r="I30" s="109">
        <v>100</v>
      </c>
      <c r="K30" s="920"/>
      <c r="L30" s="465" t="s">
        <v>3</v>
      </c>
      <c r="M30" s="150" t="s">
        <v>91</v>
      </c>
      <c r="N30" s="222">
        <v>4079658</v>
      </c>
      <c r="O30" s="815">
        <v>4382329</v>
      </c>
      <c r="P30" s="815">
        <v>4621816</v>
      </c>
      <c r="Q30" s="815">
        <v>4851253</v>
      </c>
      <c r="R30" s="222">
        <v>5035282</v>
      </c>
      <c r="S30" s="806">
        <v>5315564</v>
      </c>
    </row>
    <row r="31" spans="1:19" ht="14.45" customHeight="1" x14ac:dyDescent="0.25">
      <c r="A31" s="464"/>
      <c r="B31" s="465"/>
      <c r="C31" s="150" t="s">
        <v>92</v>
      </c>
      <c r="D31" s="67">
        <v>0</v>
      </c>
      <c r="E31" s="36">
        <v>0</v>
      </c>
      <c r="F31" s="36">
        <v>0</v>
      </c>
      <c r="G31" s="36">
        <v>0</v>
      </c>
      <c r="H31" s="67">
        <v>0</v>
      </c>
      <c r="I31" s="109">
        <v>0</v>
      </c>
      <c r="K31" s="464"/>
      <c r="L31" s="465"/>
      <c r="M31" s="150" t="s">
        <v>92</v>
      </c>
      <c r="N31" s="222">
        <v>33835.790014702674</v>
      </c>
      <c r="O31" s="815">
        <v>40342.734177348757</v>
      </c>
      <c r="P31" s="815">
        <v>120145.57618522798</v>
      </c>
      <c r="Q31" s="815">
        <v>83400.725120252609</v>
      </c>
      <c r="R31" s="222">
        <v>52409.008000120295</v>
      </c>
      <c r="S31" s="806">
        <v>54654.71686321681</v>
      </c>
    </row>
    <row r="32" spans="1:19" s="790" customFormat="1" ht="14.45" customHeight="1" x14ac:dyDescent="0.25">
      <c r="A32" s="794"/>
      <c r="B32" s="465"/>
      <c r="C32" s="795"/>
      <c r="D32" s="67"/>
      <c r="E32" s="36"/>
      <c r="F32" s="36"/>
      <c r="G32" s="36"/>
      <c r="H32" s="67"/>
      <c r="I32" s="109"/>
      <c r="K32" s="794"/>
      <c r="L32" s="465"/>
      <c r="M32" s="795"/>
      <c r="N32" s="222"/>
      <c r="O32" s="815"/>
      <c r="P32" s="815"/>
      <c r="Q32" s="815"/>
      <c r="R32" s="222"/>
      <c r="S32" s="806"/>
    </row>
    <row r="33" spans="1:28" ht="14.45" customHeight="1" x14ac:dyDescent="0.25">
      <c r="A33" s="920" t="s">
        <v>3</v>
      </c>
      <c r="B33" s="465" t="s">
        <v>40</v>
      </c>
      <c r="C33" s="150" t="s">
        <v>91</v>
      </c>
      <c r="D33" s="67">
        <v>19.994715321371636</v>
      </c>
      <c r="E33" s="67">
        <v>20.526220309935567</v>
      </c>
      <c r="F33" s="67">
        <v>19.780909180593891</v>
      </c>
      <c r="G33" s="67">
        <v>19.758399401724894</v>
      </c>
      <c r="H33" s="67">
        <v>19.999197054252367</v>
      </c>
      <c r="I33" s="109">
        <v>19.443291930268327</v>
      </c>
      <c r="K33" s="920" t="s">
        <v>3</v>
      </c>
      <c r="L33" s="465" t="s">
        <v>40</v>
      </c>
      <c r="M33" s="150" t="s">
        <v>91</v>
      </c>
      <c r="N33" s="222">
        <v>867184</v>
      </c>
      <c r="O33" s="222">
        <v>961754</v>
      </c>
      <c r="P33" s="222">
        <v>982496</v>
      </c>
      <c r="Q33" s="222">
        <v>1042024</v>
      </c>
      <c r="R33" s="222">
        <v>1090939</v>
      </c>
      <c r="S33" s="806">
        <v>1126563</v>
      </c>
    </row>
    <row r="34" spans="1:28" s="157" customFormat="1" ht="14.45" customHeight="1" x14ac:dyDescent="0.25">
      <c r="A34" s="920"/>
      <c r="B34" s="465"/>
      <c r="C34" s="150" t="s">
        <v>92</v>
      </c>
      <c r="D34" s="67">
        <v>0.31048547681225624</v>
      </c>
      <c r="E34" s="67">
        <v>0.32334163430447371</v>
      </c>
      <c r="F34" s="67">
        <v>0.33832990888078335</v>
      </c>
      <c r="G34" s="67">
        <v>0.32684101080992023</v>
      </c>
      <c r="H34" s="67">
        <v>0.27098466130836618</v>
      </c>
      <c r="I34" s="109">
        <v>0.27658963505504758</v>
      </c>
      <c r="K34" s="920"/>
      <c r="L34" s="465"/>
      <c r="M34" s="150" t="s">
        <v>92</v>
      </c>
      <c r="N34" s="222">
        <v>14345.495573274768</v>
      </c>
      <c r="O34" s="222">
        <v>15969.543467514895</v>
      </c>
      <c r="P34" s="222">
        <v>26575.472330060351</v>
      </c>
      <c r="Q34" s="222">
        <v>19723.395736153598</v>
      </c>
      <c r="R34" s="222">
        <v>15763.812185658491</v>
      </c>
      <c r="S34" s="806">
        <v>17342.050979342137</v>
      </c>
    </row>
    <row r="35" spans="1:28" ht="14.45" customHeight="1" x14ac:dyDescent="0.25">
      <c r="A35" s="920"/>
      <c r="B35" s="465" t="s">
        <v>41</v>
      </c>
      <c r="C35" s="150" t="s">
        <v>91</v>
      </c>
      <c r="D35" s="67">
        <v>20.027294950088379</v>
      </c>
      <c r="E35" s="67">
        <v>19.355798433034753</v>
      </c>
      <c r="F35" s="67">
        <v>19.830276088256436</v>
      </c>
      <c r="G35" s="67">
        <v>20.243436077172028</v>
      </c>
      <c r="H35" s="67">
        <v>20.001965200551282</v>
      </c>
      <c r="I35" s="109">
        <v>20.592030232153558</v>
      </c>
      <c r="K35" s="920"/>
      <c r="L35" s="465" t="s">
        <v>41</v>
      </c>
      <c r="M35" s="150" t="s">
        <v>91</v>
      </c>
      <c r="N35" s="222">
        <v>868597</v>
      </c>
      <c r="O35" s="222">
        <v>906914</v>
      </c>
      <c r="P35" s="222">
        <v>984948</v>
      </c>
      <c r="Q35" s="222">
        <v>1067604</v>
      </c>
      <c r="R35" s="222">
        <v>1091090</v>
      </c>
      <c r="S35" s="806">
        <v>1193122</v>
      </c>
    </row>
    <row r="36" spans="1:28" s="157" customFormat="1" ht="14.45" customHeight="1" x14ac:dyDescent="0.25">
      <c r="A36" s="920"/>
      <c r="B36" s="465"/>
      <c r="C36" s="150" t="s">
        <v>92</v>
      </c>
      <c r="D36" s="67">
        <v>0.29924316476540919</v>
      </c>
      <c r="E36" s="67">
        <v>0.2745337694642066</v>
      </c>
      <c r="F36" s="67">
        <v>0.36960016428079157</v>
      </c>
      <c r="G36" s="67">
        <v>0.37591703340251875</v>
      </c>
      <c r="H36" s="67">
        <v>0.23286357574156452</v>
      </c>
      <c r="I36" s="109">
        <v>0.26491719523070739</v>
      </c>
      <c r="K36" s="920"/>
      <c r="L36" s="465"/>
      <c r="M36" s="150" t="s">
        <v>92</v>
      </c>
      <c r="N36" s="222">
        <v>13986.316191244447</v>
      </c>
      <c r="O36" s="222">
        <v>14546.928066865266</v>
      </c>
      <c r="P36" s="222">
        <v>30361.204721763865</v>
      </c>
      <c r="Q36" s="222">
        <v>27958.841705876253</v>
      </c>
      <c r="R36" s="222">
        <v>15804.285194887258</v>
      </c>
      <c r="S36" s="806">
        <v>16669.237341462493</v>
      </c>
    </row>
    <row r="37" spans="1:28" ht="14.45" customHeight="1" x14ac:dyDescent="0.25">
      <c r="A37" s="920"/>
      <c r="B37" s="465" t="s">
        <v>42</v>
      </c>
      <c r="C37" s="150" t="s">
        <v>91</v>
      </c>
      <c r="D37" s="67">
        <v>19.97668469882635</v>
      </c>
      <c r="E37" s="67">
        <v>20.117746489694781</v>
      </c>
      <c r="F37" s="67">
        <v>20.718598559662084</v>
      </c>
      <c r="G37" s="67">
        <v>19.997163350795667</v>
      </c>
      <c r="H37" s="67">
        <v>19.995493971124016</v>
      </c>
      <c r="I37" s="109">
        <v>19.958471519974815</v>
      </c>
      <c r="K37" s="920"/>
      <c r="L37" s="465" t="s">
        <v>42</v>
      </c>
      <c r="M37" s="150" t="s">
        <v>91</v>
      </c>
      <c r="N37" s="222">
        <v>866402</v>
      </c>
      <c r="O37" s="222">
        <v>942615</v>
      </c>
      <c r="P37" s="222">
        <v>1029070</v>
      </c>
      <c r="Q37" s="222">
        <v>1054616</v>
      </c>
      <c r="R37" s="222">
        <v>1090737</v>
      </c>
      <c r="S37" s="806">
        <v>1156413</v>
      </c>
    </row>
    <row r="38" spans="1:28" s="157" customFormat="1" ht="14.45" customHeight="1" x14ac:dyDescent="0.25">
      <c r="A38" s="920"/>
      <c r="B38" s="465"/>
      <c r="C38" s="150" t="s">
        <v>92</v>
      </c>
      <c r="D38" s="67">
        <v>0.29887920159393055</v>
      </c>
      <c r="E38" s="67">
        <v>0.27399721592697762</v>
      </c>
      <c r="F38" s="67">
        <v>0.40450623284891835</v>
      </c>
      <c r="G38" s="67">
        <v>0.31186921744614643</v>
      </c>
      <c r="H38" s="67">
        <v>0.25655669650812751</v>
      </c>
      <c r="I38" s="109">
        <v>0.28666140577575505</v>
      </c>
      <c r="K38" s="920"/>
      <c r="L38" s="465"/>
      <c r="M38" s="150" t="s">
        <v>92</v>
      </c>
      <c r="N38" s="222">
        <v>13674.397054618388</v>
      </c>
      <c r="O38" s="222">
        <v>14309.447991918145</v>
      </c>
      <c r="P38" s="222">
        <v>35000.371385206883</v>
      </c>
      <c r="Q38" s="222">
        <v>24792.822122031721</v>
      </c>
      <c r="R38" s="222">
        <v>16457.140785551284</v>
      </c>
      <c r="S38" s="806">
        <v>18563.188603367245</v>
      </c>
    </row>
    <row r="39" spans="1:28" ht="14.45" customHeight="1" x14ac:dyDescent="0.25">
      <c r="A39" s="920"/>
      <c r="B39" s="465" t="s">
        <v>43</v>
      </c>
      <c r="C39" s="150" t="s">
        <v>91</v>
      </c>
      <c r="D39" s="67">
        <v>20.016020046732052</v>
      </c>
      <c r="E39" s="67">
        <v>19.95268371077518</v>
      </c>
      <c r="F39" s="67">
        <v>19.669410838573032</v>
      </c>
      <c r="G39" s="67">
        <v>20.000557469830262</v>
      </c>
      <c r="H39" s="67">
        <v>20.003175118801138</v>
      </c>
      <c r="I39" s="109">
        <v>19.969793389684948</v>
      </c>
      <c r="K39" s="920"/>
      <c r="L39" s="465" t="s">
        <v>43</v>
      </c>
      <c r="M39" s="150" t="s">
        <v>91</v>
      </c>
      <c r="N39" s="222">
        <v>868108</v>
      </c>
      <c r="O39" s="222">
        <v>934881</v>
      </c>
      <c r="P39" s="222">
        <v>976958</v>
      </c>
      <c r="Q39" s="222">
        <v>1054795</v>
      </c>
      <c r="R39" s="222">
        <v>1091156</v>
      </c>
      <c r="S39" s="806">
        <v>1157069</v>
      </c>
    </row>
    <row r="40" spans="1:28" s="157" customFormat="1" ht="14.45" customHeight="1" x14ac:dyDescent="0.25">
      <c r="A40" s="920"/>
      <c r="B40" s="465"/>
      <c r="C40" s="150" t="s">
        <v>92</v>
      </c>
      <c r="D40" s="67">
        <v>0.31553722729829059</v>
      </c>
      <c r="E40" s="67">
        <v>0.32061256443641722</v>
      </c>
      <c r="F40" s="67">
        <v>0.41037929220939318</v>
      </c>
      <c r="G40" s="67">
        <v>0.33421800753495839</v>
      </c>
      <c r="H40" s="67">
        <v>0.25402313332887899</v>
      </c>
      <c r="I40" s="109">
        <v>0.25369775288761431</v>
      </c>
      <c r="K40" s="920"/>
      <c r="L40" s="465"/>
      <c r="M40" s="150" t="s">
        <v>92</v>
      </c>
      <c r="N40" s="222">
        <v>14859.977550719193</v>
      </c>
      <c r="O40" s="222">
        <v>18278.146413074959</v>
      </c>
      <c r="P40" s="222">
        <v>33764.502391169313</v>
      </c>
      <c r="Q40" s="222">
        <v>26899.107308451032</v>
      </c>
      <c r="R40" s="222">
        <v>17978.946222861272</v>
      </c>
      <c r="S40" s="806">
        <v>19445.199247743625</v>
      </c>
    </row>
    <row r="41" spans="1:28" ht="14.45" customHeight="1" x14ac:dyDescent="0.25">
      <c r="A41" s="920"/>
      <c r="B41" s="465" t="s">
        <v>44</v>
      </c>
      <c r="C41" s="150" t="s">
        <v>91</v>
      </c>
      <c r="D41" s="67">
        <v>19.985284982981582</v>
      </c>
      <c r="E41" s="67">
        <v>20.047551056559719</v>
      </c>
      <c r="F41" s="67">
        <v>20.00080533291456</v>
      </c>
      <c r="G41" s="67">
        <v>20.000443700477149</v>
      </c>
      <c r="H41" s="67">
        <v>20.000168655271192</v>
      </c>
      <c r="I41" s="109">
        <v>20.036412927918352</v>
      </c>
      <c r="K41" s="920"/>
      <c r="L41" s="465" t="s">
        <v>44</v>
      </c>
      <c r="M41" s="150" t="s">
        <v>91</v>
      </c>
      <c r="N41" s="222">
        <v>866775</v>
      </c>
      <c r="O41" s="222">
        <v>939326</v>
      </c>
      <c r="P41" s="222">
        <v>993418</v>
      </c>
      <c r="Q41" s="222">
        <v>1054789</v>
      </c>
      <c r="R41" s="222">
        <v>1090992</v>
      </c>
      <c r="S41" s="806">
        <v>1160929</v>
      </c>
    </row>
    <row r="42" spans="1:28" s="157" customFormat="1" ht="14.45" customHeight="1" x14ac:dyDescent="0.25">
      <c r="A42" s="920"/>
      <c r="B42" s="465"/>
      <c r="C42" s="150" t="s">
        <v>92</v>
      </c>
      <c r="D42" s="67">
        <v>0.54512511347477877</v>
      </c>
      <c r="E42" s="67">
        <v>0.49200918330891685</v>
      </c>
      <c r="F42" s="67">
        <v>0.64443622659019517</v>
      </c>
      <c r="G42" s="67">
        <v>0.48023882327704481</v>
      </c>
      <c r="H42" s="67">
        <v>0.44967946166070738</v>
      </c>
      <c r="I42" s="109">
        <v>0.48993525050337172</v>
      </c>
      <c r="K42" s="920"/>
      <c r="L42" s="465"/>
      <c r="M42" s="150" t="s">
        <v>92</v>
      </c>
      <c r="N42" s="222">
        <v>26246.580762816851</v>
      </c>
      <c r="O42" s="222">
        <v>25915.913765132016</v>
      </c>
      <c r="P42" s="222">
        <v>39176.199345598114</v>
      </c>
      <c r="Q42" s="222">
        <v>31672.598805118381</v>
      </c>
      <c r="R42" s="222">
        <v>29657.675013245218</v>
      </c>
      <c r="S42" s="806">
        <v>33981.551546749382</v>
      </c>
    </row>
    <row r="43" spans="1:28" ht="14.45" customHeight="1" x14ac:dyDescent="0.25">
      <c r="A43" s="920"/>
      <c r="B43" s="465" t="s">
        <v>3</v>
      </c>
      <c r="C43" s="150" t="s">
        <v>91</v>
      </c>
      <c r="D43" s="67">
        <v>100</v>
      </c>
      <c r="E43" s="36">
        <v>100</v>
      </c>
      <c r="F43" s="36">
        <v>100</v>
      </c>
      <c r="G43" s="36">
        <v>100</v>
      </c>
      <c r="H43" s="67">
        <v>100</v>
      </c>
      <c r="I43" s="109">
        <v>100</v>
      </c>
      <c r="K43" s="920"/>
      <c r="L43" s="465" t="s">
        <v>3</v>
      </c>
      <c r="M43" s="150" t="s">
        <v>91</v>
      </c>
      <c r="N43" s="222">
        <v>4337066</v>
      </c>
      <c r="O43" s="815">
        <v>4685490</v>
      </c>
      <c r="P43" s="815">
        <v>4966890</v>
      </c>
      <c r="Q43" s="815">
        <v>5273828</v>
      </c>
      <c r="R43" s="222">
        <v>5454914</v>
      </c>
      <c r="S43" s="806">
        <v>5794096</v>
      </c>
    </row>
    <row r="44" spans="1:28" s="157" customFormat="1" ht="14.45" customHeight="1" x14ac:dyDescent="0.25">
      <c r="A44" s="464"/>
      <c r="B44" s="150"/>
      <c r="C44" s="150" t="s">
        <v>92</v>
      </c>
      <c r="D44" s="67">
        <v>0</v>
      </c>
      <c r="E44" s="36">
        <v>0</v>
      </c>
      <c r="F44" s="36">
        <v>0</v>
      </c>
      <c r="G44" s="36">
        <v>0</v>
      </c>
      <c r="H44" s="67">
        <v>0</v>
      </c>
      <c r="I44" s="109">
        <v>0</v>
      </c>
      <c r="K44" s="464"/>
      <c r="L44" s="465"/>
      <c r="M44" s="150" t="s">
        <v>92</v>
      </c>
      <c r="N44" s="222">
        <v>34213.849086036731</v>
      </c>
      <c r="O44" s="815">
        <v>42472.320430088323</v>
      </c>
      <c r="P44" s="815">
        <v>123292.29209987736</v>
      </c>
      <c r="Q44" s="815">
        <v>89324.707377496437</v>
      </c>
      <c r="R44" s="222">
        <v>54885.605918875794</v>
      </c>
      <c r="S44" s="806">
        <v>57690.32752243556</v>
      </c>
    </row>
    <row r="45" spans="1:28" ht="14.45" customHeight="1" x14ac:dyDescent="0.25">
      <c r="A45" s="11"/>
      <c r="B45" s="12"/>
      <c r="C45" s="12"/>
      <c r="D45" s="12"/>
      <c r="E45" s="12"/>
      <c r="F45" s="12"/>
      <c r="G45" s="12"/>
      <c r="H45" s="12"/>
      <c r="I45" s="13"/>
      <c r="K45" s="11"/>
      <c r="L45" s="12"/>
      <c r="M45" s="12"/>
      <c r="N45" s="12"/>
      <c r="O45" s="12"/>
      <c r="P45" s="12"/>
      <c r="Q45" s="12"/>
      <c r="R45" s="12"/>
      <c r="S45" s="13"/>
    </row>
    <row r="46" spans="1:28" s="460" customFormat="1" ht="14.45" customHeight="1" x14ac:dyDescent="0.25">
      <c r="A46" s="900" t="s">
        <v>629</v>
      </c>
      <c r="B46" s="900"/>
      <c r="C46" s="900"/>
      <c r="D46" s="900"/>
      <c r="E46" s="900"/>
      <c r="F46" s="900"/>
      <c r="G46" s="900"/>
      <c r="H46" s="900"/>
      <c r="I46" s="900"/>
      <c r="J46" s="459"/>
      <c r="K46" s="900" t="s">
        <v>629</v>
      </c>
      <c r="L46" s="900"/>
      <c r="M46" s="900"/>
      <c r="N46" s="900"/>
      <c r="O46" s="900"/>
      <c r="P46" s="900"/>
      <c r="Q46" s="900"/>
      <c r="R46" s="900"/>
      <c r="S46" s="900"/>
      <c r="T46" s="459"/>
      <c r="U46" s="459"/>
      <c r="V46" s="459"/>
      <c r="W46" s="459"/>
      <c r="X46" s="459"/>
      <c r="Y46" s="459"/>
      <c r="Z46" s="459"/>
      <c r="AA46" s="459"/>
      <c r="AB46" s="459"/>
    </row>
    <row r="47" spans="1:28" s="790" customFormat="1" ht="14.45" customHeight="1" x14ac:dyDescent="0.25">
      <c r="A47" s="900" t="s">
        <v>630</v>
      </c>
      <c r="B47" s="900"/>
      <c r="C47" s="900"/>
      <c r="D47" s="900"/>
      <c r="E47" s="900"/>
      <c r="F47" s="900"/>
      <c r="G47" s="900"/>
      <c r="H47" s="900"/>
      <c r="I47" s="900"/>
      <c r="J47" s="789"/>
      <c r="K47" s="900" t="s">
        <v>630</v>
      </c>
      <c r="L47" s="900"/>
      <c r="M47" s="900"/>
      <c r="N47" s="900"/>
      <c r="O47" s="900"/>
      <c r="P47" s="900"/>
      <c r="Q47" s="900"/>
      <c r="R47" s="900"/>
      <c r="S47" s="900"/>
      <c r="T47" s="789"/>
      <c r="U47" s="789"/>
      <c r="V47" s="789"/>
      <c r="W47" s="789"/>
      <c r="X47" s="789"/>
      <c r="Y47" s="789"/>
      <c r="Z47" s="789"/>
      <c r="AA47" s="789"/>
      <c r="AB47" s="789"/>
    </row>
    <row r="48" spans="1:28" s="790" customFormat="1" ht="14.45" customHeight="1" x14ac:dyDescent="0.25">
      <c r="A48" s="900" t="s">
        <v>628</v>
      </c>
      <c r="B48" s="900"/>
      <c r="C48" s="900"/>
      <c r="D48" s="900"/>
      <c r="E48" s="900"/>
      <c r="F48" s="900"/>
      <c r="G48" s="900"/>
      <c r="H48" s="900"/>
      <c r="I48" s="900"/>
      <c r="J48" s="789"/>
      <c r="K48" s="900" t="s">
        <v>628</v>
      </c>
      <c r="L48" s="900"/>
      <c r="M48" s="900"/>
      <c r="N48" s="900"/>
      <c r="O48" s="900"/>
      <c r="P48" s="900"/>
      <c r="Q48" s="900"/>
      <c r="R48" s="900"/>
      <c r="S48" s="900"/>
      <c r="T48" s="789"/>
      <c r="U48" s="789"/>
      <c r="V48" s="789"/>
      <c r="W48" s="789"/>
      <c r="X48" s="789"/>
      <c r="Y48" s="789"/>
      <c r="Z48" s="789"/>
      <c r="AA48" s="789"/>
      <c r="AB48" s="789"/>
    </row>
    <row r="49" spans="1:28" ht="14.45" customHeight="1" x14ac:dyDescent="0.25">
      <c r="A49" s="879" t="s">
        <v>6</v>
      </c>
      <c r="B49" s="879"/>
      <c r="C49" s="879"/>
      <c r="D49" s="879"/>
      <c r="E49" s="879"/>
      <c r="F49" s="879"/>
      <c r="G49" s="879"/>
      <c r="H49" s="879"/>
      <c r="I49" s="879"/>
      <c r="J49" s="459"/>
      <c r="K49" s="879" t="s">
        <v>6</v>
      </c>
      <c r="L49" s="879"/>
      <c r="M49" s="879"/>
      <c r="N49" s="879"/>
      <c r="O49" s="879"/>
      <c r="P49" s="879"/>
      <c r="Q49" s="879"/>
      <c r="R49" s="879"/>
      <c r="S49" s="879"/>
      <c r="T49" s="459"/>
      <c r="U49" s="459"/>
      <c r="V49" s="459"/>
      <c r="W49" s="459"/>
      <c r="X49" s="459"/>
      <c r="Y49" s="459"/>
      <c r="Z49" s="459"/>
      <c r="AA49" s="459"/>
      <c r="AB49" s="459"/>
    </row>
  </sheetData>
  <mergeCells count="18">
    <mergeCell ref="K33:K43"/>
    <mergeCell ref="K49:S49"/>
    <mergeCell ref="K2:S2"/>
    <mergeCell ref="K3:S3"/>
    <mergeCell ref="K7:K17"/>
    <mergeCell ref="K20:K30"/>
    <mergeCell ref="K46:S46"/>
    <mergeCell ref="K48:S48"/>
    <mergeCell ref="K47:S47"/>
    <mergeCell ref="A49:I49"/>
    <mergeCell ref="A33:A43"/>
    <mergeCell ref="A7:A17"/>
    <mergeCell ref="A20:A30"/>
    <mergeCell ref="A2:I2"/>
    <mergeCell ref="A3:I3"/>
    <mergeCell ref="A46:I46"/>
    <mergeCell ref="A48:I48"/>
    <mergeCell ref="A47:I47"/>
  </mergeCells>
  <hyperlinks>
    <hyperlink ref="A1" location="INDICE!A1" display="INDICE" xr:uid="{846880AD-D34E-486D-B207-94196F7D362C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112</vt:i4>
      </vt:variant>
    </vt:vector>
  </HeadingPairs>
  <TitlesOfParts>
    <vt:vector size="112" baseType="lpstr">
      <vt:lpstr>INDICE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32</vt:lpstr>
      <vt:lpstr>33</vt:lpstr>
      <vt:lpstr>34</vt:lpstr>
      <vt:lpstr>35</vt:lpstr>
      <vt:lpstr>36</vt:lpstr>
      <vt:lpstr>37</vt:lpstr>
      <vt:lpstr>38</vt:lpstr>
      <vt:lpstr>39</vt:lpstr>
      <vt:lpstr>40</vt:lpstr>
      <vt:lpstr>41</vt:lpstr>
      <vt:lpstr>42</vt:lpstr>
      <vt:lpstr>43</vt:lpstr>
      <vt:lpstr>44</vt:lpstr>
      <vt:lpstr>45</vt:lpstr>
      <vt:lpstr>46</vt:lpstr>
      <vt:lpstr>47</vt:lpstr>
      <vt:lpstr>48</vt:lpstr>
      <vt:lpstr>49</vt:lpstr>
      <vt:lpstr>50</vt:lpstr>
      <vt:lpstr>51</vt:lpstr>
      <vt:lpstr>52</vt:lpstr>
      <vt:lpstr>53</vt:lpstr>
      <vt:lpstr>54</vt:lpstr>
      <vt:lpstr>55</vt:lpstr>
      <vt:lpstr>56</vt:lpstr>
      <vt:lpstr>57</vt:lpstr>
      <vt:lpstr>58</vt:lpstr>
      <vt:lpstr>59</vt:lpstr>
      <vt:lpstr>60</vt:lpstr>
      <vt:lpstr>61</vt:lpstr>
      <vt:lpstr>62</vt:lpstr>
      <vt:lpstr>63</vt:lpstr>
      <vt:lpstr>64</vt:lpstr>
      <vt:lpstr>65</vt:lpstr>
      <vt:lpstr>66</vt:lpstr>
      <vt:lpstr>67</vt:lpstr>
      <vt:lpstr>68</vt:lpstr>
      <vt:lpstr>69</vt:lpstr>
      <vt:lpstr>70</vt:lpstr>
      <vt:lpstr>71</vt:lpstr>
      <vt:lpstr>72</vt:lpstr>
      <vt:lpstr>73</vt:lpstr>
      <vt:lpstr>74</vt:lpstr>
      <vt:lpstr>75</vt:lpstr>
      <vt:lpstr>76</vt:lpstr>
      <vt:lpstr>77</vt:lpstr>
      <vt:lpstr>78</vt:lpstr>
      <vt:lpstr>79</vt:lpstr>
      <vt:lpstr>80</vt:lpstr>
      <vt:lpstr>81</vt:lpstr>
      <vt:lpstr>82</vt:lpstr>
      <vt:lpstr>83</vt:lpstr>
      <vt:lpstr>84</vt:lpstr>
      <vt:lpstr>85</vt:lpstr>
      <vt:lpstr>86</vt:lpstr>
      <vt:lpstr>87</vt:lpstr>
      <vt:lpstr>88</vt:lpstr>
      <vt:lpstr>89</vt:lpstr>
      <vt:lpstr>90</vt:lpstr>
      <vt:lpstr>91</vt:lpstr>
      <vt:lpstr>92</vt:lpstr>
      <vt:lpstr>93</vt:lpstr>
      <vt:lpstr>94</vt:lpstr>
      <vt:lpstr>95</vt:lpstr>
      <vt:lpstr>96</vt:lpstr>
      <vt:lpstr>97</vt:lpstr>
      <vt:lpstr>98</vt:lpstr>
      <vt:lpstr>99</vt:lpstr>
      <vt:lpstr>100</vt:lpstr>
      <vt:lpstr>101</vt:lpstr>
      <vt:lpstr>102</vt:lpstr>
      <vt:lpstr>103</vt:lpstr>
      <vt:lpstr>104</vt:lpstr>
      <vt:lpstr>105</vt:lpstr>
      <vt:lpstr>106</vt:lpstr>
      <vt:lpstr>107</vt:lpstr>
      <vt:lpstr>108</vt:lpstr>
      <vt:lpstr>109</vt:lpstr>
      <vt:lpstr>110</vt:lpstr>
      <vt:lpstr>111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ccortes</dc:creator>
  <cp:lastModifiedBy>Maria Victoria Colmenares Macia</cp:lastModifiedBy>
  <dcterms:created xsi:type="dcterms:W3CDTF">2012-08-01T22:42:29Z</dcterms:created>
  <dcterms:modified xsi:type="dcterms:W3CDTF">2020-11-09T23:19:16Z</dcterms:modified>
</cp:coreProperties>
</file>