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44d5b9328a00097/Data intelligence/Plataformas informacion/DATAVIVIENDA/"/>
    </mc:Choice>
  </mc:AlternateContent>
  <xr:revisionPtr revIDLastSave="1709" documentId="8_{5283BEA6-6BF5-40DB-82F0-D845F68079D4}" xr6:coauthVersionLast="46" xr6:coauthVersionMax="46" xr10:uidLastSave="{0C347406-D9BB-4407-8283-FC9D5E8803D7}"/>
  <bookViews>
    <workbookView xWindow="-120" yWindow="-120" windowWidth="20730" windowHeight="11160" activeTab="2" xr2:uid="{3D586585-A93F-445E-B600-B27A1B48E100}"/>
  </bookViews>
  <sheets>
    <sheet name="Variables ICVU 2002" sheetId="17" r:id="rId1"/>
    <sheet name="Variables ICVU 2011" sheetId="12" r:id="rId2"/>
    <sheet name="Variables ICVU 2011 completo" sheetId="19" r:id="rId3"/>
    <sheet name="Variables ICVU 2012" sheetId="18" r:id="rId4"/>
    <sheet name="Variables ICVU 2013" sheetId="16" r:id="rId5"/>
    <sheet name="Variables ICVU 2014" sheetId="15" r:id="rId6"/>
    <sheet name="Variables ICVU 2015" sheetId="14" r:id="rId7"/>
    <sheet name="Variables ICVU 2016" sheetId="13" r:id="rId8"/>
    <sheet name="Variables ICVU 2017" sheetId="5" r:id="rId9"/>
    <sheet name="Variables ICVU 2018" sheetId="4" r:id="rId10"/>
    <sheet name="Variables ICVU 2019" sheetId="3" r:id="rId11"/>
    <sheet name="Variables ICVU 2020" sheetId="6" r:id="rId12"/>
    <sheet name="Fuentes" sheetId="2" r:id="rId13"/>
    <sheet name="Hoja1" sheetId="7" r:id="rId14"/>
    <sheet name="Hoja2" sheetId="8" r:id="rId15"/>
    <sheet name="Hoja3" sheetId="9" r:id="rId16"/>
    <sheet name="Hoja4" sheetId="10" r:id="rId17"/>
    <sheet name="Hoja5" sheetId="11" r:id="rId18"/>
    <sheet name="Hoja1 (2)" sheetId="20" r:id="rId19"/>
  </sheets>
  <definedNames>
    <definedName name="_xlnm._FilterDatabase" localSheetId="18" hidden="1">'Hoja1 (2)'!$I$1:$R$70</definedName>
    <definedName name="_xlnm._FilterDatabase" localSheetId="0" hidden="1">'Variables ICVU 2002'!$A$1:$N$346</definedName>
    <definedName name="_xlnm._FilterDatabase" localSheetId="1" hidden="1">'Variables ICVU 2011'!$A$1:$N$346</definedName>
    <definedName name="_xlnm._FilterDatabase" localSheetId="2" hidden="1">'Variables ICVU 2011 completo'!$A$1:$N$346</definedName>
    <definedName name="_xlnm._FilterDatabase" localSheetId="3" hidden="1">'Variables ICVU 2012'!$A$1:$N$346</definedName>
    <definedName name="_xlnm._FilterDatabase" localSheetId="4" hidden="1">'Variables ICVU 2013'!$A$1:$N$346</definedName>
    <definedName name="_xlnm._FilterDatabase" localSheetId="5" hidden="1">'Variables ICVU 2014'!$A$1:$N$346</definedName>
    <definedName name="_xlnm._FilterDatabase" localSheetId="6" hidden="1">'Variables ICVU 2015'!$A$1:$N$346</definedName>
    <definedName name="_xlnm._FilterDatabase" localSheetId="7" hidden="1">'Variables ICVU 2016'!$A$1:$N$346</definedName>
    <definedName name="_xlnm._FilterDatabase" localSheetId="8" hidden="1">'Variables ICVU 2017'!$A$1:$N$346</definedName>
    <definedName name="_xlnm._FilterDatabase" localSheetId="9" hidden="1">'Variables ICVU 2018'!$A$1:$N$346</definedName>
    <definedName name="_xlnm._FilterDatabase" localSheetId="10" hidden="1">'Variables ICVU 2019'!$A$1:$N$346</definedName>
    <definedName name="_xlnm._FilterDatabase" localSheetId="11" hidden="1">'Variables ICVU 2020'!$A$1:$N$346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0" i="20" l="1"/>
  <c r="I69" i="20"/>
  <c r="I68" i="20"/>
  <c r="I67" i="20"/>
  <c r="I66" i="20"/>
  <c r="I65" i="20"/>
  <c r="I64" i="20"/>
  <c r="I63" i="20"/>
  <c r="I62" i="20"/>
  <c r="I61" i="20"/>
  <c r="I60" i="20"/>
  <c r="I59" i="20"/>
  <c r="I58" i="20"/>
  <c r="I57" i="20"/>
  <c r="I56" i="20"/>
  <c r="I55" i="20"/>
  <c r="I54" i="20"/>
  <c r="I53" i="20"/>
  <c r="I52" i="20"/>
  <c r="I51" i="20"/>
  <c r="I50" i="20"/>
  <c r="I49" i="20"/>
  <c r="I48" i="20"/>
  <c r="I47" i="20"/>
  <c r="I46" i="20"/>
  <c r="I45" i="20"/>
  <c r="I44" i="20"/>
  <c r="I43" i="20"/>
  <c r="I42" i="20"/>
  <c r="I41" i="20"/>
  <c r="I40" i="20"/>
  <c r="I39" i="20"/>
  <c r="I38" i="20"/>
  <c r="I37" i="20"/>
  <c r="I36" i="20"/>
  <c r="I35" i="20"/>
  <c r="I34" i="20"/>
  <c r="I33" i="20"/>
  <c r="I32" i="20"/>
  <c r="I31" i="20"/>
  <c r="I30" i="20"/>
  <c r="I29" i="20"/>
  <c r="I28" i="20"/>
  <c r="I27" i="20"/>
  <c r="I26" i="20"/>
  <c r="I25" i="20"/>
  <c r="I24" i="20"/>
  <c r="I23" i="20"/>
  <c r="I22" i="20"/>
  <c r="I21" i="20"/>
  <c r="I20" i="20"/>
  <c r="I19" i="20"/>
  <c r="I18" i="20"/>
  <c r="I17" i="20"/>
  <c r="I16" i="20"/>
  <c r="I15" i="20"/>
  <c r="I14" i="20"/>
  <c r="I13" i="20"/>
  <c r="I12" i="20"/>
  <c r="I11" i="20"/>
  <c r="I10" i="20"/>
  <c r="I9" i="20"/>
  <c r="I8" i="20"/>
  <c r="I7" i="20"/>
  <c r="I6" i="20"/>
  <c r="I5" i="20"/>
  <c r="I4" i="20"/>
  <c r="I3" i="20"/>
  <c r="I2" i="20"/>
  <c r="M278" i="17"/>
  <c r="M342" i="17"/>
  <c r="M70" i="17"/>
  <c r="M197" i="17"/>
  <c r="N342" i="12"/>
  <c r="N328" i="12"/>
  <c r="N326" i="12"/>
  <c r="N322" i="12"/>
  <c r="N310" i="12"/>
  <c r="N309" i="12"/>
  <c r="N308" i="12"/>
  <c r="N305" i="12"/>
  <c r="N300" i="12"/>
  <c r="N299" i="12"/>
  <c r="N297" i="12"/>
  <c r="N296" i="12"/>
  <c r="N294" i="12"/>
  <c r="N293" i="12"/>
  <c r="N290" i="12"/>
  <c r="N289" i="12"/>
  <c r="N288" i="12"/>
  <c r="N287" i="12"/>
  <c r="N286" i="12"/>
  <c r="N285" i="12"/>
  <c r="N284" i="12"/>
  <c r="N283" i="12"/>
  <c r="N282" i="12"/>
  <c r="N281" i="12"/>
  <c r="N280" i="12"/>
  <c r="N279" i="12"/>
  <c r="N277" i="12"/>
  <c r="N276" i="12"/>
  <c r="N275" i="12"/>
  <c r="N274" i="12"/>
  <c r="N273" i="12"/>
  <c r="N272" i="12"/>
  <c r="N271" i="12"/>
  <c r="N270" i="12"/>
  <c r="N269" i="12"/>
  <c r="N268" i="12"/>
  <c r="N267" i="12"/>
  <c r="N266" i="12"/>
  <c r="N265" i="12"/>
  <c r="N264" i="12"/>
  <c r="N263" i="12"/>
  <c r="N262" i="12"/>
  <c r="N261" i="12"/>
  <c r="N260" i="12"/>
  <c r="N259" i="12"/>
  <c r="N258" i="12"/>
  <c r="N248" i="12"/>
  <c r="N238" i="12"/>
  <c r="N227" i="12"/>
  <c r="N217" i="12"/>
  <c r="N216" i="12"/>
  <c r="N208" i="12"/>
  <c r="N197" i="12"/>
  <c r="N195" i="12"/>
  <c r="N187" i="12"/>
  <c r="N176" i="12"/>
  <c r="N162" i="12"/>
  <c r="N154" i="12"/>
  <c r="N153" i="12"/>
  <c r="N152" i="12"/>
  <c r="N150" i="12"/>
  <c r="N149" i="12"/>
  <c r="N148" i="12"/>
  <c r="N145" i="12"/>
  <c r="N144" i="12"/>
  <c r="N143" i="12"/>
  <c r="N140" i="12"/>
  <c r="N135" i="12"/>
  <c r="N129" i="12"/>
  <c r="N126" i="12"/>
  <c r="N117" i="12"/>
  <c r="N114" i="12"/>
  <c r="N113" i="12"/>
  <c r="N103" i="12"/>
  <c r="N96" i="12"/>
  <c r="N94" i="12"/>
  <c r="N87" i="12"/>
  <c r="N80" i="12"/>
  <c r="N79" i="12"/>
  <c r="N77" i="12"/>
  <c r="N76" i="12"/>
  <c r="N70" i="12"/>
  <c r="N64" i="12"/>
  <c r="N60" i="12"/>
  <c r="N59" i="12"/>
  <c r="N50" i="12"/>
  <c r="N48" i="12"/>
  <c r="N44" i="12"/>
  <c r="N42" i="12"/>
  <c r="N37" i="12"/>
  <c r="N28" i="12"/>
  <c r="N27" i="12"/>
  <c r="N23" i="12"/>
  <c r="N18" i="12"/>
  <c r="N13" i="12"/>
  <c r="N9" i="12"/>
  <c r="N3" i="12"/>
  <c r="N2" i="12"/>
  <c r="M342" i="12"/>
  <c r="M328" i="12"/>
  <c r="M326" i="12"/>
  <c r="M322" i="12"/>
  <c r="M310" i="12"/>
  <c r="M309" i="12"/>
  <c r="M308" i="12"/>
  <c r="M305" i="12"/>
  <c r="M300" i="12"/>
  <c r="M299" i="12"/>
  <c r="M297" i="12"/>
  <c r="M296" i="12"/>
  <c r="M294" i="12"/>
  <c r="M293" i="12"/>
  <c r="M290" i="12"/>
  <c r="M289" i="12"/>
  <c r="M288" i="12"/>
  <c r="M287" i="12"/>
  <c r="M286" i="12"/>
  <c r="M285" i="12"/>
  <c r="M284" i="12"/>
  <c r="M283" i="12"/>
  <c r="M282" i="12"/>
  <c r="M281" i="12"/>
  <c r="M280" i="12"/>
  <c r="M279" i="12"/>
  <c r="M277" i="12"/>
  <c r="M276" i="12"/>
  <c r="M275" i="12"/>
  <c r="M274" i="12"/>
  <c r="M273" i="12"/>
  <c r="M272" i="12"/>
  <c r="M271" i="12"/>
  <c r="M270" i="12"/>
  <c r="M269" i="12"/>
  <c r="M268" i="12"/>
  <c r="M267" i="12"/>
  <c r="M266" i="12"/>
  <c r="M265" i="12"/>
  <c r="M264" i="12"/>
  <c r="M263" i="12"/>
  <c r="M262" i="12"/>
  <c r="M261" i="12"/>
  <c r="M260" i="12"/>
  <c r="M259" i="12"/>
  <c r="M258" i="12"/>
  <c r="M248" i="12"/>
  <c r="M238" i="12"/>
  <c r="M227" i="12"/>
  <c r="M217" i="12"/>
  <c r="M216" i="12"/>
  <c r="M208" i="12"/>
  <c r="M197" i="12"/>
  <c r="M195" i="12"/>
  <c r="M187" i="12"/>
  <c r="M176" i="12"/>
  <c r="M162" i="12"/>
  <c r="M154" i="12"/>
  <c r="M153" i="12"/>
  <c r="M152" i="12"/>
  <c r="M150" i="12"/>
  <c r="M149" i="12"/>
  <c r="M148" i="12"/>
  <c r="M145" i="12"/>
  <c r="M144" i="12"/>
  <c r="M143" i="12"/>
  <c r="M140" i="12"/>
  <c r="M135" i="12"/>
  <c r="M129" i="12"/>
  <c r="M126" i="12"/>
  <c r="M117" i="12"/>
  <c r="M114" i="12"/>
  <c r="M113" i="12"/>
  <c r="M103" i="12"/>
  <c r="M96" i="12"/>
  <c r="M94" i="12"/>
  <c r="M87" i="12"/>
  <c r="M80" i="12"/>
  <c r="M79" i="12"/>
  <c r="M77" i="12"/>
  <c r="M76" i="12"/>
  <c r="M70" i="12"/>
  <c r="M64" i="12"/>
  <c r="M60" i="12"/>
  <c r="M59" i="12"/>
  <c r="M50" i="12"/>
  <c r="M48" i="12"/>
  <c r="M44" i="12"/>
  <c r="M42" i="12"/>
  <c r="M37" i="12"/>
  <c r="M28" i="12"/>
  <c r="M27" i="12"/>
  <c r="M23" i="12"/>
  <c r="M18" i="12"/>
  <c r="M13" i="12"/>
  <c r="M9" i="12"/>
  <c r="M3" i="12"/>
  <c r="M2" i="12"/>
  <c r="M342" i="6"/>
  <c r="M328" i="6"/>
  <c r="M326" i="6"/>
  <c r="M322" i="6"/>
  <c r="M310" i="6"/>
  <c r="M309" i="6"/>
  <c r="M308" i="6"/>
  <c r="M305" i="6"/>
  <c r="M300" i="6"/>
  <c r="M299" i="6"/>
  <c r="M297" i="6"/>
  <c r="M296" i="6"/>
  <c r="M294" i="6"/>
  <c r="M293" i="6"/>
  <c r="M290" i="6"/>
  <c r="M289" i="6"/>
  <c r="M288" i="6"/>
  <c r="M287" i="6"/>
  <c r="M286" i="6"/>
  <c r="M285" i="6"/>
  <c r="M284" i="6"/>
  <c r="M283" i="6"/>
  <c r="M282" i="6"/>
  <c r="M281" i="6"/>
  <c r="M280" i="6"/>
  <c r="M279" i="6"/>
  <c r="M278" i="6"/>
  <c r="M277" i="6"/>
  <c r="M276" i="6"/>
  <c r="M275" i="6"/>
  <c r="M274" i="6"/>
  <c r="M273" i="6"/>
  <c r="M272" i="6"/>
  <c r="M271" i="6"/>
  <c r="M270" i="6"/>
  <c r="M269" i="6"/>
  <c r="M268" i="6"/>
  <c r="M267" i="6"/>
  <c r="M266" i="6"/>
  <c r="M265" i="6"/>
  <c r="M264" i="6"/>
  <c r="M263" i="6"/>
  <c r="M262" i="6"/>
  <c r="M261" i="6"/>
  <c r="M260" i="6"/>
  <c r="M259" i="6"/>
  <c r="M258" i="6"/>
  <c r="M248" i="6"/>
  <c r="M238" i="6"/>
  <c r="M227" i="6"/>
  <c r="M217" i="6"/>
  <c r="M216" i="6"/>
  <c r="M208" i="6"/>
  <c r="M197" i="6"/>
  <c r="M195" i="6"/>
  <c r="M187" i="6"/>
  <c r="M176" i="6"/>
  <c r="M162" i="6"/>
  <c r="M154" i="6"/>
  <c r="M153" i="6"/>
  <c r="M152" i="6"/>
  <c r="M150" i="6"/>
  <c r="M149" i="6"/>
  <c r="M148" i="6"/>
  <c r="M145" i="6"/>
  <c r="M144" i="6"/>
  <c r="M143" i="6"/>
  <c r="M140" i="6"/>
  <c r="M135" i="6"/>
  <c r="M129" i="6"/>
  <c r="M126" i="6"/>
  <c r="M117" i="6"/>
  <c r="M114" i="6"/>
  <c r="M113" i="6"/>
  <c r="M103" i="6"/>
  <c r="M96" i="6"/>
  <c r="M94" i="6"/>
  <c r="M87" i="6"/>
  <c r="M80" i="6"/>
  <c r="M79" i="6"/>
  <c r="M77" i="6"/>
  <c r="M76" i="6"/>
  <c r="M70" i="6"/>
  <c r="M64" i="6"/>
  <c r="M60" i="6"/>
  <c r="M59" i="6"/>
  <c r="M50" i="6"/>
  <c r="M48" i="6"/>
  <c r="M44" i="6"/>
  <c r="M42" i="6"/>
  <c r="M37" i="6"/>
  <c r="M28" i="6"/>
  <c r="M27" i="6"/>
  <c r="M23" i="6"/>
  <c r="M18" i="6"/>
  <c r="M13" i="6"/>
  <c r="M9" i="6"/>
  <c r="M3" i="6"/>
  <c r="M2" i="6"/>
  <c r="N342" i="6"/>
  <c r="N328" i="6"/>
  <c r="N326" i="6"/>
  <c r="N322" i="6"/>
  <c r="N310" i="6"/>
  <c r="N309" i="6"/>
  <c r="N308" i="6"/>
  <c r="N305" i="6"/>
  <c r="N300" i="6"/>
  <c r="N299" i="6"/>
  <c r="N297" i="6"/>
  <c r="N296" i="6"/>
  <c r="N294" i="6"/>
  <c r="N293" i="6"/>
  <c r="N290" i="6"/>
  <c r="N289" i="6"/>
  <c r="N288" i="6"/>
  <c r="N287" i="6"/>
  <c r="N286" i="6"/>
  <c r="N285" i="6"/>
  <c r="N284" i="6"/>
  <c r="N283" i="6"/>
  <c r="N282" i="6"/>
  <c r="N281" i="6"/>
  <c r="N280" i="6"/>
  <c r="N279" i="6"/>
  <c r="N278" i="6"/>
  <c r="N277" i="6"/>
  <c r="N276" i="6"/>
  <c r="N275" i="6"/>
  <c r="N274" i="6"/>
  <c r="N273" i="6"/>
  <c r="N272" i="6"/>
  <c r="N271" i="6"/>
  <c r="N270" i="6"/>
  <c r="N269" i="6"/>
  <c r="N268" i="6"/>
  <c r="N267" i="6"/>
  <c r="N266" i="6"/>
  <c r="N265" i="6"/>
  <c r="N264" i="6"/>
  <c r="N263" i="6"/>
  <c r="N262" i="6"/>
  <c r="N261" i="6"/>
  <c r="N260" i="6"/>
  <c r="N259" i="6"/>
  <c r="N258" i="6"/>
  <c r="N248" i="6"/>
  <c r="N238" i="6"/>
  <c r="N227" i="6"/>
  <c r="N217" i="6"/>
  <c r="N216" i="6"/>
  <c r="N208" i="6"/>
  <c r="N197" i="6"/>
  <c r="N195" i="6"/>
  <c r="N187" i="6"/>
  <c r="N176" i="6"/>
  <c r="N162" i="6"/>
  <c r="N154" i="6"/>
  <c r="N153" i="6"/>
  <c r="N152" i="6"/>
  <c r="N150" i="6"/>
  <c r="N149" i="6"/>
  <c r="N148" i="6"/>
  <c r="N145" i="6"/>
  <c r="N144" i="6"/>
  <c r="N143" i="6"/>
  <c r="N140" i="6"/>
  <c r="N135" i="6"/>
  <c r="N129" i="6"/>
  <c r="N126" i="6"/>
  <c r="N117" i="6"/>
  <c r="N114" i="6"/>
  <c r="N113" i="6"/>
  <c r="N103" i="6"/>
  <c r="N96" i="6"/>
  <c r="N94" i="6"/>
  <c r="N87" i="6"/>
  <c r="N80" i="6"/>
  <c r="N79" i="6"/>
  <c r="N77" i="6"/>
  <c r="N76" i="6"/>
  <c r="N70" i="6"/>
  <c r="N64" i="6"/>
  <c r="N60" i="6"/>
  <c r="N59" i="6"/>
  <c r="N50" i="6"/>
  <c r="N48" i="6"/>
  <c r="N44" i="6"/>
  <c r="N42" i="6"/>
  <c r="N37" i="6"/>
  <c r="N28" i="6"/>
  <c r="N27" i="6"/>
  <c r="N23" i="6"/>
  <c r="N18" i="6"/>
  <c r="N13" i="6"/>
  <c r="N9" i="6"/>
  <c r="N3" i="6"/>
  <c r="N2" i="6"/>
  <c r="N342" i="3"/>
  <c r="N328" i="3"/>
  <c r="N326" i="3"/>
  <c r="N322" i="3"/>
  <c r="N310" i="3"/>
  <c r="N309" i="3"/>
  <c r="N308" i="3"/>
  <c r="N305" i="3"/>
  <c r="N300" i="3"/>
  <c r="N299" i="3"/>
  <c r="N297" i="3"/>
  <c r="N296" i="3"/>
  <c r="N294" i="3"/>
  <c r="N293" i="3"/>
  <c r="N290" i="3"/>
  <c r="N289" i="3"/>
  <c r="N288" i="3"/>
  <c r="N287" i="3"/>
  <c r="N286" i="3"/>
  <c r="N285" i="3"/>
  <c r="N284" i="3"/>
  <c r="N283" i="3"/>
  <c r="N282" i="3"/>
  <c r="N281" i="3"/>
  <c r="N280" i="3"/>
  <c r="N279" i="3"/>
  <c r="N278" i="3"/>
  <c r="N277" i="3"/>
  <c r="N276" i="3"/>
  <c r="N275" i="3"/>
  <c r="N274" i="3"/>
  <c r="N273" i="3"/>
  <c r="N272" i="3"/>
  <c r="N271" i="3"/>
  <c r="N270" i="3"/>
  <c r="N269" i="3"/>
  <c r="N268" i="3"/>
  <c r="N267" i="3"/>
  <c r="N266" i="3"/>
  <c r="N265" i="3"/>
  <c r="N264" i="3"/>
  <c r="N263" i="3"/>
  <c r="N262" i="3"/>
  <c r="N261" i="3"/>
  <c r="N260" i="3"/>
  <c r="N259" i="3"/>
  <c r="N258" i="3"/>
  <c r="N248" i="3"/>
  <c r="N238" i="3"/>
  <c r="N227" i="3"/>
  <c r="N217" i="3"/>
  <c r="N216" i="3"/>
  <c r="N208" i="3"/>
  <c r="N197" i="3"/>
  <c r="N195" i="3"/>
  <c r="N187" i="3"/>
  <c r="N176" i="3"/>
  <c r="N162" i="3"/>
  <c r="N154" i="3"/>
  <c r="N153" i="3"/>
  <c r="N152" i="3"/>
  <c r="N150" i="3"/>
  <c r="N149" i="3"/>
  <c r="N148" i="3"/>
  <c r="N145" i="3"/>
  <c r="N144" i="3"/>
  <c r="N143" i="3"/>
  <c r="N140" i="3"/>
  <c r="N135" i="3"/>
  <c r="N129" i="3"/>
  <c r="N126" i="3"/>
  <c r="N117" i="3"/>
  <c r="N114" i="3"/>
  <c r="N113" i="3"/>
  <c r="N103" i="3"/>
  <c r="N96" i="3"/>
  <c r="N94" i="3"/>
  <c r="N87" i="3"/>
  <c r="N80" i="3"/>
  <c r="N79" i="3"/>
  <c r="N77" i="3"/>
  <c r="N76" i="3"/>
  <c r="N70" i="3"/>
  <c r="N64" i="3"/>
  <c r="N60" i="3"/>
  <c r="N59" i="3"/>
  <c r="N50" i="3"/>
  <c r="N48" i="3"/>
  <c r="N44" i="3"/>
  <c r="N42" i="3"/>
  <c r="N37" i="3"/>
  <c r="N28" i="3"/>
  <c r="N27" i="3"/>
  <c r="N23" i="3"/>
  <c r="N18" i="3"/>
  <c r="N13" i="3"/>
  <c r="N9" i="3"/>
  <c r="N3" i="3"/>
  <c r="N2" i="3"/>
  <c r="N342" i="4"/>
  <c r="N328" i="4"/>
  <c r="N326" i="4"/>
  <c r="N322" i="4"/>
  <c r="N310" i="4"/>
  <c r="N309" i="4"/>
  <c r="N308" i="4"/>
  <c r="N305" i="4"/>
  <c r="N300" i="4"/>
  <c r="N299" i="4"/>
  <c r="N297" i="4"/>
  <c r="N296" i="4"/>
  <c r="N294" i="4"/>
  <c r="N293" i="4"/>
  <c r="N290" i="4"/>
  <c r="N289" i="4"/>
  <c r="N288" i="4"/>
  <c r="N287" i="4"/>
  <c r="N286" i="4"/>
  <c r="N285" i="4"/>
  <c r="N284" i="4"/>
  <c r="N283" i="4"/>
  <c r="N282" i="4"/>
  <c r="N281" i="4"/>
  <c r="N280" i="4"/>
  <c r="N279" i="4"/>
  <c r="N278" i="4"/>
  <c r="N277" i="4"/>
  <c r="N276" i="4"/>
  <c r="N275" i="4"/>
  <c r="N274" i="4"/>
  <c r="N273" i="4"/>
  <c r="N272" i="4"/>
  <c r="N271" i="4"/>
  <c r="N270" i="4"/>
  <c r="N269" i="4"/>
  <c r="N268" i="4"/>
  <c r="N267" i="4"/>
  <c r="N266" i="4"/>
  <c r="N265" i="4"/>
  <c r="N264" i="4"/>
  <c r="N263" i="4"/>
  <c r="N262" i="4"/>
  <c r="N261" i="4"/>
  <c r="N260" i="4"/>
  <c r="N259" i="4"/>
  <c r="N258" i="4"/>
  <c r="N248" i="4"/>
  <c r="N238" i="4"/>
  <c r="N227" i="4"/>
  <c r="N217" i="4"/>
  <c r="N216" i="4"/>
  <c r="N208" i="4"/>
  <c r="N197" i="4"/>
  <c r="N195" i="4"/>
  <c r="N187" i="4"/>
  <c r="N176" i="4"/>
  <c r="N162" i="4"/>
  <c r="N154" i="4"/>
  <c r="N153" i="4"/>
  <c r="N152" i="4"/>
  <c r="N150" i="4"/>
  <c r="N149" i="4"/>
  <c r="N148" i="4"/>
  <c r="N145" i="4"/>
  <c r="N144" i="4"/>
  <c r="N143" i="4"/>
  <c r="N135" i="4"/>
  <c r="N126" i="4"/>
  <c r="N113" i="4"/>
  <c r="N103" i="4"/>
  <c r="N94" i="4"/>
  <c r="N87" i="4"/>
  <c r="N80" i="4"/>
  <c r="N79" i="4"/>
  <c r="N76" i="4"/>
  <c r="N70" i="4"/>
  <c r="N64" i="4"/>
  <c r="N60" i="4"/>
  <c r="N59" i="4"/>
  <c r="N50" i="4"/>
  <c r="N48" i="4"/>
  <c r="N44" i="4"/>
  <c r="N42" i="4"/>
  <c r="N37" i="4"/>
  <c r="N28" i="4"/>
  <c r="N27" i="4"/>
  <c r="N23" i="4"/>
  <c r="N18" i="4"/>
  <c r="N13" i="4"/>
  <c r="N9" i="4"/>
  <c r="N3" i="4"/>
  <c r="N2" i="4"/>
  <c r="N342" i="5"/>
  <c r="N328" i="5"/>
  <c r="N326" i="5"/>
  <c r="N322" i="5"/>
  <c r="N310" i="5"/>
  <c r="N309" i="5"/>
  <c r="N308" i="5"/>
  <c r="N305" i="5"/>
  <c r="N300" i="5"/>
  <c r="N299" i="5"/>
  <c r="N297" i="5"/>
  <c r="N296" i="5"/>
  <c r="N294" i="5"/>
  <c r="N293" i="5"/>
  <c r="N290" i="5"/>
  <c r="N289" i="5"/>
  <c r="N288" i="5"/>
  <c r="N287" i="5"/>
  <c r="N286" i="5"/>
  <c r="N285" i="5"/>
  <c r="N284" i="5"/>
  <c r="N283" i="5"/>
  <c r="N282" i="5"/>
  <c r="N281" i="5"/>
  <c r="N280" i="5"/>
  <c r="N279" i="5"/>
  <c r="N278" i="5"/>
  <c r="N277" i="5"/>
  <c r="N276" i="5"/>
  <c r="N275" i="5"/>
  <c r="N274" i="5"/>
  <c r="N273" i="5"/>
  <c r="N272" i="5"/>
  <c r="N271" i="5"/>
  <c r="N270" i="5"/>
  <c r="N269" i="5"/>
  <c r="N268" i="5"/>
  <c r="N267" i="5"/>
  <c r="N266" i="5"/>
  <c r="N265" i="5"/>
  <c r="N264" i="5"/>
  <c r="N263" i="5"/>
  <c r="N262" i="5"/>
  <c r="N261" i="5"/>
  <c r="N260" i="5"/>
  <c r="N259" i="5"/>
  <c r="N258" i="5"/>
  <c r="N248" i="5"/>
  <c r="N238" i="5"/>
  <c r="N227" i="5"/>
  <c r="N217" i="5"/>
  <c r="N216" i="5"/>
  <c r="N208" i="5"/>
  <c r="N197" i="5"/>
  <c r="N195" i="5"/>
  <c r="N187" i="5"/>
  <c r="N176" i="5"/>
  <c r="N162" i="5"/>
  <c r="N154" i="5"/>
  <c r="N153" i="5"/>
  <c r="N152" i="5"/>
  <c r="N150" i="5"/>
  <c r="N149" i="5"/>
  <c r="N148" i="5"/>
  <c r="N145" i="5"/>
  <c r="N144" i="5"/>
  <c r="N143" i="5"/>
  <c r="N135" i="5"/>
  <c r="N126" i="5"/>
  <c r="N113" i="5"/>
  <c r="N103" i="5"/>
  <c r="N94" i="5"/>
  <c r="N87" i="5"/>
  <c r="N80" i="5"/>
  <c r="N79" i="5"/>
  <c r="N76" i="5"/>
  <c r="N70" i="5"/>
  <c r="N64" i="5"/>
  <c r="N60" i="5"/>
  <c r="N59" i="5"/>
  <c r="N50" i="5"/>
  <c r="N48" i="5"/>
  <c r="N44" i="5"/>
  <c r="N42" i="5"/>
  <c r="N37" i="5"/>
  <c r="N28" i="5"/>
  <c r="N27" i="5"/>
  <c r="N23" i="5"/>
  <c r="N18" i="5"/>
  <c r="N13" i="5"/>
  <c r="N9" i="5"/>
  <c r="N3" i="5"/>
  <c r="N2" i="5"/>
  <c r="M103" i="17" l="1"/>
  <c r="M50" i="17"/>
  <c r="M18" i="17"/>
  <c r="M294" i="17"/>
  <c r="M80" i="17"/>
  <c r="M143" i="17"/>
  <c r="M37" i="17"/>
  <c r="M126" i="17"/>
  <c r="M227" i="17"/>
  <c r="M162" i="17"/>
  <c r="M59" i="17"/>
  <c r="M150" i="17"/>
  <c r="M208" i="17"/>
  <c r="M248" i="17"/>
  <c r="M310" i="17"/>
  <c r="M267" i="17"/>
  <c r="M23" i="17"/>
  <c r="M42" i="17"/>
  <c r="M87" i="17"/>
  <c r="M144" i="17"/>
  <c r="M176" i="17"/>
  <c r="M263" i="17"/>
  <c r="M275" i="17"/>
  <c r="M288" i="17"/>
  <c r="M76" i="17"/>
  <c r="M2" i="17"/>
  <c r="M152" i="17"/>
  <c r="M216" i="17"/>
  <c r="M113" i="17"/>
  <c r="M27" i="17"/>
  <c r="M44" i="17"/>
  <c r="M60" i="17"/>
  <c r="M94" i="17"/>
  <c r="M135" i="17"/>
  <c r="M145" i="17"/>
  <c r="M187" i="17"/>
  <c r="M259" i="17"/>
  <c r="M284" i="17"/>
  <c r="M300" i="17"/>
  <c r="M153" i="17"/>
  <c r="M265" i="17"/>
  <c r="M271" i="17"/>
  <c r="M13" i="17"/>
  <c r="M28" i="17"/>
  <c r="M48" i="17"/>
  <c r="M64" i="17"/>
  <c r="M79" i="17"/>
  <c r="M148" i="17"/>
  <c r="M261" i="17"/>
  <c r="M280" i="17"/>
  <c r="M286" i="17"/>
  <c r="M9" i="17"/>
  <c r="M238" i="17"/>
  <c r="M260" i="17"/>
  <c r="M264" i="17"/>
  <c r="M268" i="17"/>
  <c r="M272" i="17"/>
  <c r="M276" i="17"/>
  <c r="M281" i="17"/>
  <c r="M285" i="17"/>
  <c r="M289" i="17"/>
  <c r="M296" i="17"/>
  <c r="M305" i="17"/>
  <c r="M322" i="17"/>
  <c r="M269" i="17"/>
  <c r="M273" i="17"/>
  <c r="M277" i="17"/>
  <c r="M282" i="17"/>
  <c r="M290" i="17"/>
  <c r="M297" i="17"/>
  <c r="M308" i="17"/>
  <c r="M326" i="17"/>
  <c r="M149" i="17"/>
  <c r="M195" i="17"/>
  <c r="M258" i="17"/>
  <c r="M266" i="17"/>
  <c r="M274" i="17"/>
  <c r="M287" i="17"/>
  <c r="M309" i="17"/>
  <c r="M217" i="17"/>
  <c r="M262" i="17"/>
  <c r="M270" i="17"/>
  <c r="M279" i="17"/>
  <c r="M283" i="17"/>
  <c r="M293" i="17"/>
  <c r="M299" i="17"/>
  <c r="M328" i="17"/>
</calcChain>
</file>

<file path=xl/sharedStrings.xml><?xml version="1.0" encoding="utf-8"?>
<sst xmlns="http://schemas.openxmlformats.org/spreadsheetml/2006/main" count="9168" uniqueCount="407">
  <si>
    <t>Codreg</t>
  </si>
  <si>
    <t>Codprov</t>
  </si>
  <si>
    <t>Codcom</t>
  </si>
  <si>
    <t>Comuna</t>
  </si>
  <si>
    <t>Región</t>
  </si>
  <si>
    <t>Iquique</t>
  </si>
  <si>
    <t>Tarapacá</t>
  </si>
  <si>
    <t>Alto Hospicio</t>
  </si>
  <si>
    <t>Pozo Almonte</t>
  </si>
  <si>
    <t>Camiña</t>
  </si>
  <si>
    <t>Colchane</t>
  </si>
  <si>
    <t>Huara</t>
  </si>
  <si>
    <t>Pica</t>
  </si>
  <si>
    <t>Antofagasta</t>
  </si>
  <si>
    <t>Mejillones</t>
  </si>
  <si>
    <t>Sierra Gorda</t>
  </si>
  <si>
    <t>Taltal</t>
  </si>
  <si>
    <t>Calama</t>
  </si>
  <si>
    <t>Ollagüe</t>
  </si>
  <si>
    <t>San Pedro de Atacama</t>
  </si>
  <si>
    <t>Tocopilla</t>
  </si>
  <si>
    <t>María Elena</t>
  </si>
  <si>
    <t>Copiapó</t>
  </si>
  <si>
    <t>Atacama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</si>
  <si>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</si>
  <si>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</si>
  <si>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</si>
  <si>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</si>
  <si>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</si>
  <si>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</si>
  <si>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</si>
  <si>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</si>
  <si>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</si>
  <si>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Coquimbo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</si>
  <si>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</si>
  <si>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</si>
  <si>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</si>
  <si>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</si>
  <si>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</si>
  <si>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</si>
  <si>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</si>
  <si>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</si>
  <si>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</si>
  <si>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</si>
  <si>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</si>
  <si>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</si>
  <si>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</si>
  <si>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Valparaíso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</si>
  <si>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</si>
  <si>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</si>
  <si>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</si>
  <si>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</si>
  <si>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</si>
  <si>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</si>
  <si>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</si>
  <si>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</si>
  <si>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</si>
  <si>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</si>
  <si>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</si>
  <si>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</si>
  <si>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</si>
  <si>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</si>
  <si>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</si>
  <si>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</si>
  <si>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</si>
  <si>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</si>
  <si>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</si>
  <si>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</si>
  <si>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</si>
  <si>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</si>
  <si>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</si>
  <si>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</si>
  <si>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</si>
  <si>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</si>
  <si>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</si>
  <si>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</si>
  <si>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</si>
  <si>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</si>
  <si>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</si>
  <si>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</si>
  <si>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</si>
  <si>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</si>
  <si>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</si>
  <si>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</si>
  <si>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</si>
  <si>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</si>
  <si>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O'Higgins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</si>
  <si>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</si>
  <si>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</si>
  <si>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</si>
  <si>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</si>
  <si>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</si>
  <si>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</si>
  <si>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</si>
  <si>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</si>
  <si>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</si>
  <si>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</si>
  <si>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</si>
  <si>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</si>
  <si>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</si>
  <si>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</si>
  <si>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</si>
  <si>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</si>
  <si>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</si>
  <si>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</si>
  <si>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</si>
  <si>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</si>
  <si>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</si>
  <si>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</si>
  <si>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</si>
  <si>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</si>
  <si>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</si>
  <si>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</si>
  <si>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</si>
  <si>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</si>
  <si>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</si>
  <si>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</si>
  <si>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</si>
  <si>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</si>
  <si>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</si>
  <si>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Maule</t>
  </si>
  <si>
    <t>Constitución</t>
  </si>
  <si>
    <t>Curepto</t>
  </si>
  <si>
    <t>Empedrado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</si>
  <si>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</si>
  <si>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</si>
  <si>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</si>
  <si>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</si>
  <si>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</si>
  <si>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</si>
  <si>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</si>
  <si>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</si>
  <si>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</si>
  <si>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</si>
  <si>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</si>
  <si>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</si>
  <si>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</si>
  <si>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</si>
  <si>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</si>
  <si>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</si>
  <si>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</si>
  <si>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</si>
  <si>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</si>
  <si>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</si>
  <si>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</si>
  <si>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</si>
  <si>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</si>
  <si>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</si>
  <si>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</si>
  <si>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</si>
  <si>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Biobío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</si>
  <si>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</si>
  <si>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</si>
  <si>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</si>
  <si>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</si>
  <si>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</si>
  <si>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</si>
  <si>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</si>
  <si>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</si>
  <si>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</si>
  <si>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</si>
  <si>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</si>
  <si>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</si>
  <si>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</si>
  <si>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</si>
  <si>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</si>
  <si>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</si>
  <si>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</si>
  <si>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</si>
  <si>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</si>
  <si>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</si>
  <si>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</si>
  <si>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</si>
  <si>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</si>
  <si>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</si>
  <si>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</si>
  <si>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</si>
  <si>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</si>
  <si>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</si>
  <si>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</si>
  <si>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</si>
  <si>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</si>
  <si>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</si>
  <si>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Temuco</t>
  </si>
  <si>
    <t>La Araucanía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</si>
  <si>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</si>
  <si>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</si>
  <si>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</si>
  <si>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</si>
  <si>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</si>
  <si>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</si>
  <si>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</si>
  <si>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</si>
  <si>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</si>
  <si>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</si>
  <si>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</si>
  <si>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</si>
  <si>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</si>
  <si>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</si>
  <si>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</si>
  <si>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</si>
  <si>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</si>
  <si>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</si>
  <si>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</si>
  <si>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</si>
  <si>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</si>
  <si>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</si>
  <si>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</si>
  <si>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</si>
  <si>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</si>
  <si>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</si>
  <si>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</si>
  <si>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</si>
  <si>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</si>
  <si>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</si>
  <si>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</si>
  <si>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</si>
  <si>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Los Lagos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</si>
  <si>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</si>
  <si>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</si>
  <si>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</si>
  <si>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</si>
  <si>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</si>
  <si>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</si>
  <si>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</si>
  <si>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</si>
  <si>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</si>
  <si>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</si>
  <si>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</si>
  <si>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</si>
  <si>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</si>
  <si>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</si>
  <si>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</si>
  <si>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</si>
  <si>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</si>
  <si>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</si>
  <si>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</si>
  <si>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</si>
  <si>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</si>
  <si>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</si>
  <si>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</si>
  <si>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</si>
  <si>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</si>
  <si>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</si>
  <si>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</si>
  <si>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</si>
  <si>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</si>
  <si>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Coihaique</t>
  </si>
  <si>
    <t>Aysén</t>
  </si>
  <si>
    <t>Lago Verde</t>
  </si>
  <si>
    <t>Aisén</t>
  </si>
  <si>
    <t>Cisnes</t>
  </si>
  <si>
    <t>Guaitecas</t>
  </si>
  <si>
    <t>Cochrane</t>
  </si>
  <si>
    <t>Tortel</t>
  </si>
  <si>
    <t>Chile Chico</t>
  </si>
  <si>
    <t>Río Ibáñez</t>
  </si>
  <si>
    <t>Punta Arenas</t>
  </si>
  <si>
    <t>Magallanes</t>
  </si>
  <si>
    <t>Laguna Blanca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</si>
  <si>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</si>
  <si>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</si>
  <si>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</si>
  <si>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</si>
  <si>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</si>
  <si>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</si>
  <si>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</si>
  <si>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</si>
  <si>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Santiago</t>
  </si>
  <si>
    <t>Metropolitana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</si>
  <si>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</si>
  <si>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</si>
  <si>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</si>
  <si>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</si>
  <si>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</si>
  <si>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</si>
  <si>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</si>
  <si>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</si>
  <si>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</si>
  <si>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</si>
  <si>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</si>
  <si>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</si>
  <si>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</si>
  <si>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</si>
  <si>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</si>
  <si>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</si>
  <si>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</si>
  <si>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</si>
  <si>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</si>
  <si>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</si>
  <si>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</si>
  <si>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</si>
  <si>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</si>
  <si>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</si>
  <si>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</si>
  <si>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</si>
  <si>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</si>
  <si>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</si>
  <si>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</si>
  <si>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</si>
  <si>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</si>
  <si>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</si>
  <si>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</si>
  <si>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</si>
  <si>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</si>
  <si>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</si>
  <si>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</si>
  <si>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</si>
  <si>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</si>
  <si>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</si>
  <si>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</si>
  <si>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</si>
  <si>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</si>
  <si>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</si>
  <si>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</si>
  <si>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</si>
  <si>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</si>
  <si>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</si>
  <si>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</si>
  <si>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</si>
  <si>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</si>
  <si>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</si>
  <si>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Los Ríos</t>
  </si>
  <si>
    <t>Corral</t>
  </si>
  <si>
    <t>Lanco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</si>
  <si>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</si>
  <si>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</si>
  <si>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</si>
  <si>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</si>
  <si>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</si>
  <si>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</si>
  <si>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</si>
  <si>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</si>
  <si>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</si>
  <si>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Arica y Parinacota</t>
  </si>
  <si>
    <t>Camarones</t>
  </si>
  <si>
    <t>Putre</t>
  </si>
  <si>
    <t>General Lagos</t>
  </si>
  <si>
    <t>Chillán</t>
  </si>
  <si>
    <t>Ñuble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</si>
  <si>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</si>
  <si>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</si>
  <si>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</si>
  <si>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</si>
  <si>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</si>
  <si>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</si>
  <si>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</si>
  <si>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</si>
  <si>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</si>
  <si>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</si>
  <si>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</si>
  <si>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</si>
  <si>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</si>
  <si>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Ránquil</t>
  </si>
  <si>
    <t>Treguaco</t>
  </si>
  <si>
    <t>San Carlos</t>
  </si>
  <si>
    <t>Coihueco</t>
  </si>
  <si>
    <t>Ñiquén</t>
  </si>
  <si>
    <t>San Fabián</t>
  </si>
  <si>
    <t>San Nicolás</t>
  </si>
  <si>
    <t>Variable</t>
  </si>
  <si>
    <t>Descripción -Unidades-Etc</t>
  </si>
  <si>
    <t>Fuente</t>
  </si>
  <si>
    <t>link</t>
  </si>
  <si>
    <t>Condiciones Laborales</t>
  </si>
  <si>
    <t>Ambiente de Negocios</t>
  </si>
  <si>
    <t>Condiciones Socio-Culturales</t>
  </si>
  <si>
    <t>Conectividad y Movilidad</t>
  </si>
  <si>
    <t>Salud y Medio Ambiente</t>
  </si>
  <si>
    <t>Vivienda y Entorno</t>
  </si>
  <si>
    <t>ICVU</t>
  </si>
  <si>
    <t>Cámara Chilena de la Construcción (CChC)</t>
  </si>
  <si>
    <t>https://www.cchc.cl/centro-de-informacion/publicaciones/publicaciones-icvu/</t>
  </si>
  <si>
    <t>Ranking</t>
  </si>
  <si>
    <t>Condiciones laborales de la población residente en términos de ingreso, condiciones contractuales, costo de vida y nivel de endeudamiento. Indice con rango (0,100)</t>
  </si>
  <si>
    <t>Capacidad de atraer actividad económica y nuevos emprendimientos, desarrollos inmobiliarios y nuevos servicios públicos y privados. Indice con rango (0,100)</t>
  </si>
  <si>
    <t>Aspectos relativos al desarrollo de capital social, conforme la oferta y resultados en educación, participación ciudadana y convivencia social.. Indice con rango (0,100)</t>
  </si>
  <si>
    <t>Acceso y proximidad a los servicios asociados al transporte  público, nivel de exposición a accidentes de tránsito y conexión a internet.. Indice con rango (0,100)</t>
  </si>
  <si>
    <t>Acceso y proximidad a la red de salud, carencias en materia de salud y nivel de exposición ambiental en su entorno.. Indice con rango (0,100)</t>
  </si>
  <si>
    <t>Estado de precariedad de la vivienda, así como condición del espacio público en términos de su mantenimiento  y nivel de inseguridad en los barrios.. Indice con rango (0,100)</t>
  </si>
  <si>
    <t>El Índice de Calidad de Vida Urbana mide y compara en términos relativos la calidad de vida urbana de comunas y ciudades en Chile, a partir de un conjunto de variables referidas a seis dimensiones que expresan el estado de situación en la provisión de bienes y servicios públicos y privados a la población residente y sus correspondientes impactos socio-territoriales de ciudades intermedias como metropolitanas. Indice con rango (0,100)</t>
  </si>
  <si>
    <t>Posición de acuerdo al ICVU de las comunas incluidas</t>
  </si>
  <si>
    <t>Promedio</t>
  </si>
  <si>
    <t>Araucanía</t>
  </si>
  <si>
    <t>Coyhaique</t>
  </si>
  <si>
    <t>O’Higgins</t>
  </si>
  <si>
    <t>Comunas</t>
  </si>
  <si>
    <t>Población 2017</t>
  </si>
  <si>
    <t>Condiciones laborales</t>
  </si>
  <si>
    <t>Ambiente de negocios</t>
  </si>
  <si>
    <t>Condiciones socio culturales</t>
  </si>
  <si>
    <t>Conectividad y movilidad</t>
  </si>
  <si>
    <t>Salud y medio ambiente</t>
  </si>
  <si>
    <t>Vivienda y entorno</t>
  </si>
  <si>
    <t>ICVU 2020</t>
  </si>
  <si>
    <t>ICVU 2011</t>
  </si>
  <si>
    <t>VALPARAÍSO</t>
  </si>
  <si>
    <t>BIOBÍO</t>
  </si>
  <si>
    <t>S. Pedro la Paz</t>
  </si>
  <si>
    <t>Distribución según rangos</t>
  </si>
  <si>
    <t>VE</t>
  </si>
  <si>
    <t>SM</t>
  </si>
  <si>
    <t>CM</t>
  </si>
  <si>
    <t>CS</t>
  </si>
  <si>
    <t>AN</t>
  </si>
  <si>
    <t>CL</t>
  </si>
  <si>
    <t>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</si>
</sst>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64" formatCode="_ * #,##0.00_ ;_ * \-#,##0.00_ ;_ * &quot;-&quot;_ ;_ @_ "/>
    <numFmt numFmtId="166" formatCode="#,##0.00_ ;\-#,##0.00\ "/>
    <numFmt numFmtId="167" formatCode="#,##0_ ;\-#,##0\ 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1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4" fillId="0" borderId="0" xfId="2" applyAlignment="1">
      <alignment horizontal="left" vertical="top"/>
    </xf>
    <xf numFmtId="0" fontId="0" fillId="0" borderId="0" xfId="0" applyAlignment="1">
      <alignment wrapText="1"/>
    </xf>
    <xf numFmtId="41" fontId="0" fillId="0" borderId="0" xfId="1" applyFont="1"/>
    <xf numFmtId="164" fontId="0" fillId="0" borderId="0" xfId="1" applyNumberFormat="1" applyFont="1"/>
    <xf numFmtId="41" fontId="0" fillId="0" borderId="0" xfId="1" applyNumberFormat="1" applyFont="1"/>
    <xf numFmtId="41" fontId="0" fillId="0" borderId="0" xfId="0" applyNumberFormat="1"/>
    <xf numFmtId="3" fontId="0" fillId="0" borderId="0" xfId="0" applyNumberFormat="1"/>
    <xf numFmtId="166" fontId="0" fillId="0" borderId="0" xfId="1" applyNumberFormat="1" applyFont="1"/>
    <xf numFmtId="167" fontId="0" fillId="0" borderId="0" xfId="1" applyNumberFormat="1" applyFont="1"/>
  </cellXfs>
  <cellStyles count="3">
    <cellStyle name="Hipervínculo" xfId="2" builtinId="8"/>
    <cellStyle name="Millares [0]" xfId="1" builtinId="6"/>
    <cellStyle name="Normal" xfId="0" builtinId="0"/>
  </cellStyles>
  <dxfs count="5">
    <dxf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81998</xdr:colOff>
      <xdr:row>0</xdr:row>
      <xdr:rowOff>12568</xdr:rowOff>
    </xdr:from>
    <xdr:to>
      <xdr:col>9</xdr:col>
      <xdr:colOff>43899</xdr:colOff>
      <xdr:row>29</xdr:row>
      <xdr:rowOff>0</xdr:rowOff>
    </xdr:to>
    <xdr:pic>
      <xdr:nvPicPr>
        <xdr:cNvPr id="2" name="Picture 67">
          <a:extLst>
            <a:ext uri="{FF2B5EF4-FFF2-40B4-BE49-F238E27FC236}">
              <a16:creationId xmlns:a16="http://schemas.microsoft.com/office/drawing/2014/main" id="{7EE7E1BC-C83B-4008-B96A-78CAC85414F6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b="3341"/>
        <a:stretch/>
      </xdr:blipFill>
      <xdr:spPr>
        <a:xfrm>
          <a:off x="81998" y="12568"/>
          <a:ext cx="6819901" cy="5511932"/>
        </a:xfrm>
        <a:prstGeom prst="rect">
          <a:avLst/>
        </a:prstGeom>
      </xdr:spPr>
    </xdr:pic>
    <xdr:clientData/>
  </xdr:twoCellAnchor>
  <xdr:oneCellAnchor>
    <xdr:from>
      <xdr:col>0</xdr:col>
      <xdr:colOff>66262</xdr:colOff>
      <xdr:row>28</xdr:row>
      <xdr:rowOff>182218</xdr:rowOff>
    </xdr:from>
    <xdr:ext cx="6800022" cy="8017566"/>
    <xdr:pic>
      <xdr:nvPicPr>
        <xdr:cNvPr id="3" name="Picture 806">
          <a:extLst>
            <a:ext uri="{FF2B5EF4-FFF2-40B4-BE49-F238E27FC236}">
              <a16:creationId xmlns:a16="http://schemas.microsoft.com/office/drawing/2014/main" id="{370D9D37-E72E-4DA6-B1B8-FC63F20239EF}"/>
            </a:ext>
          </a:extLst>
        </xdr:cNvPr>
        <xdr:cNvPicPr/>
      </xdr:nvPicPr>
      <xdr:blipFill rotWithShape="1">
        <a:blip xmlns:r="http://schemas.openxmlformats.org/officeDocument/2006/relationships" r:embed="rId2"/>
        <a:srcRect t="2089"/>
        <a:stretch/>
      </xdr:blipFill>
      <xdr:spPr>
        <a:xfrm>
          <a:off x="66262" y="5516218"/>
          <a:ext cx="6800022" cy="8017566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42960-CCA3-407B-9836-D8FB4FA74150}" name="Tabla2" displayName="Tabla2" ref="B2:E34" totalsRowShown="0" dataDxfId="4">
  <autoFilter ref="B2:E34" xr:uid="{094462F3-2C37-45F3-A3DE-4897A64DC596}"/>
  <tableColumns count="4">
    <tableColumn id="1" xr3:uid="{6EBC58B3-C7BA-407A-8941-2C3D0CF2371A}" name="Variable" dataDxfId="3"/>
    <tableColumn id="3" xr3:uid="{7EBC4FC5-C3ED-41DF-A931-B76BBE3488A3}" name="Descripción -Unidades-Etc" dataDxfId="2"/>
    <tableColumn id="2" xr3:uid="{1D031EEA-C9B6-43FD-8836-873184EE1325}" name="Fuente" dataDxfId="1"/>
    <tableColumn id="4" xr3:uid="{F8E62810-B443-4311-BF28-28AC35B8B1B3}" name="link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chc.cl/centro-de-informacion/publicaciones/publicaciones-icvu/" TargetMode="External"/><Relationship Id="rId2" Type="http://schemas.openxmlformats.org/officeDocument/2006/relationships/hyperlink" Target="https://www.cchc.cl/centro-de-informacion/publicaciones/publicaciones-icvu/" TargetMode="External"/><Relationship Id="rId1" Type="http://schemas.openxmlformats.org/officeDocument/2006/relationships/hyperlink" Target="https://www.cchc.cl/centro-de-informacion/publicaciones/publicaciones-icvu/" TargetMode="Externa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8A7BF-6A50-4D06-8563-9D67EDFCE9C0}">
  <dimension ref="A1:N349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L1" sqref="L1"/>
    </sheetView>
  </sheetViews>
  <sheetFormatPr baseColWidth="10" defaultRowHeight="15" x14ac:dyDescent="0.25"/>
  <cols>
    <col min="1" max="1" width="6.7109375" bestFit="1" customWidth="1"/>
    <col min="2" max="2" width="7.85546875" bestFit="1" customWidth="1"/>
    <col min="3" max="3" width="7.7109375" bestFit="1" customWidth="1"/>
    <col min="4" max="4" width="19.28515625" bestFit="1" customWidth="1"/>
    <col min="5" max="5" width="15.7109375" bestFit="1" customWidth="1"/>
    <col min="6" max="12" width="11.7109375" customWidth="1"/>
  </cols>
  <sheetData>
    <row r="1" spans="1:14" ht="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364</v>
      </c>
      <c r="G1" s="4" t="s">
        <v>365</v>
      </c>
      <c r="H1" s="4" t="s">
        <v>366</v>
      </c>
      <c r="I1" s="4" t="s">
        <v>367</v>
      </c>
      <c r="J1" s="4" t="s">
        <v>368</v>
      </c>
      <c r="K1" s="4" t="s">
        <v>369</v>
      </c>
      <c r="L1" s="4" t="s">
        <v>370</v>
      </c>
      <c r="M1" s="4" t="s">
        <v>373</v>
      </c>
      <c r="N1" s="4" t="s">
        <v>399</v>
      </c>
    </row>
    <row r="2" spans="1:14" x14ac:dyDescent="0.25">
      <c r="A2">
        <v>1</v>
      </c>
      <c r="B2">
        <v>11</v>
      </c>
      <c r="C2">
        <v>1101</v>
      </c>
      <c r="D2" t="s">
        <v>5</v>
      </c>
      <c r="E2" t="s">
        <v>6</v>
      </c>
      <c r="F2" s="6"/>
      <c r="G2" s="6"/>
      <c r="H2" s="6"/>
      <c r="I2" s="6"/>
      <c r="J2" s="6"/>
      <c r="K2" s="6"/>
      <c r="L2">
        <v>35.15</v>
      </c>
      <c r="M2" s="7">
        <f>_xlfn.RANK.EQ(L2,$L$2:$L$342,0)</f>
        <v>25</v>
      </c>
    </row>
    <row r="3" spans="1:14" x14ac:dyDescent="0.25">
      <c r="A3">
        <v>1</v>
      </c>
      <c r="B3">
        <v>11</v>
      </c>
      <c r="C3">
        <v>1107</v>
      </c>
      <c r="D3" t="s">
        <v>7</v>
      </c>
      <c r="E3" t="s">
        <v>6</v>
      </c>
      <c r="F3" s="6"/>
      <c r="G3" s="6"/>
      <c r="H3" s="6"/>
      <c r="I3" s="6"/>
      <c r="J3" s="6"/>
      <c r="K3" s="6"/>
    </row>
    <row r="4" spans="1:14" x14ac:dyDescent="0.25">
      <c r="A4">
        <v>1</v>
      </c>
      <c r="B4">
        <v>14</v>
      </c>
      <c r="C4">
        <v>1401</v>
      </c>
      <c r="D4" t="s">
        <v>8</v>
      </c>
      <c r="E4" t="s">
        <v>6</v>
      </c>
      <c r="F4" s="6"/>
      <c r="G4" s="6"/>
      <c r="H4" s="6"/>
      <c r="I4" s="6"/>
      <c r="J4" s="6"/>
      <c r="K4" s="6"/>
    </row>
    <row r="5" spans="1:14" x14ac:dyDescent="0.25">
      <c r="A5">
        <v>1</v>
      </c>
      <c r="B5">
        <v>14</v>
      </c>
      <c r="C5">
        <v>1402</v>
      </c>
      <c r="D5" t="s">
        <v>9</v>
      </c>
      <c r="E5" t="s">
        <v>6</v>
      </c>
      <c r="F5" s="6"/>
      <c r="G5" s="6"/>
      <c r="H5" s="6"/>
      <c r="I5" s="6"/>
      <c r="J5" s="6"/>
      <c r="K5" s="6"/>
    </row>
    <row r="6" spans="1:14" x14ac:dyDescent="0.25">
      <c r="A6">
        <v>1</v>
      </c>
      <c r="B6">
        <v>14</v>
      </c>
      <c r="C6">
        <v>1403</v>
      </c>
      <c r="D6" t="s">
        <v>10</v>
      </c>
      <c r="E6" t="s">
        <v>6</v>
      </c>
      <c r="F6" s="6"/>
      <c r="G6" s="6"/>
      <c r="H6" s="6"/>
      <c r="I6" s="6"/>
      <c r="J6" s="6"/>
      <c r="K6" s="6"/>
    </row>
    <row r="7" spans="1:14" x14ac:dyDescent="0.25">
      <c r="A7">
        <v>1</v>
      </c>
      <c r="B7">
        <v>14</v>
      </c>
      <c r="C7">
        <v>1404</v>
      </c>
      <c r="D7" t="s">
        <v>11</v>
      </c>
      <c r="E7" t="s">
        <v>6</v>
      </c>
      <c r="F7" s="6"/>
      <c r="G7" s="6"/>
      <c r="H7" s="6"/>
      <c r="I7" s="6"/>
      <c r="J7" s="6"/>
      <c r="K7" s="6"/>
    </row>
    <row r="8" spans="1:14" x14ac:dyDescent="0.25">
      <c r="A8">
        <v>1</v>
      </c>
      <c r="B8">
        <v>14</v>
      </c>
      <c r="C8">
        <v>1405</v>
      </c>
      <c r="D8" t="s">
        <v>12</v>
      </c>
      <c r="E8" t="s">
        <v>6</v>
      </c>
      <c r="F8" s="6"/>
      <c r="G8" s="6"/>
      <c r="H8" s="6"/>
      <c r="I8" s="6"/>
      <c r="J8" s="6"/>
      <c r="K8" s="6"/>
    </row>
    <row r="9" spans="1:14" x14ac:dyDescent="0.25">
      <c r="A9">
        <v>2</v>
      </c>
      <c r="B9">
        <v>21</v>
      </c>
      <c r="C9">
        <v>2101</v>
      </c>
      <c r="D9" t="s">
        <v>13</v>
      </c>
      <c r="E9" t="s">
        <v>13</v>
      </c>
      <c r="F9" s="6"/>
      <c r="G9" s="6"/>
      <c r="H9" s="6"/>
      <c r="I9" s="6"/>
      <c r="J9" s="6"/>
      <c r="K9" s="6"/>
      <c r="L9">
        <v>33.18</v>
      </c>
      <c r="M9" s="7">
        <f>_xlfn.RANK.EQ(L9,$L$2:$L$342,0)</f>
        <v>37</v>
      </c>
    </row>
    <row r="10" spans="1:14" x14ac:dyDescent="0.25">
      <c r="A10">
        <v>2</v>
      </c>
      <c r="B10">
        <v>21</v>
      </c>
      <c r="C10">
        <v>2102</v>
      </c>
      <c r="D10" t="s">
        <v>14</v>
      </c>
      <c r="E10" t="s">
        <v>13</v>
      </c>
      <c r="F10" s="6"/>
      <c r="G10" s="6"/>
      <c r="H10" s="6"/>
      <c r="I10" s="6"/>
      <c r="J10" s="6"/>
      <c r="K10" s="6"/>
    </row>
    <row r="11" spans="1:14" x14ac:dyDescent="0.25">
      <c r="A11">
        <v>2</v>
      </c>
      <c r="B11">
        <v>21</v>
      </c>
      <c r="C11">
        <v>2103</v>
      </c>
      <c r="D11" t="s">
        <v>15</v>
      </c>
      <c r="E11" t="s">
        <v>13</v>
      </c>
      <c r="F11" s="6"/>
      <c r="G11" s="6"/>
      <c r="H11" s="6"/>
      <c r="I11" s="6"/>
      <c r="J11" s="6"/>
      <c r="K11" s="6"/>
    </row>
    <row r="12" spans="1:14" x14ac:dyDescent="0.25">
      <c r="A12">
        <v>2</v>
      </c>
      <c r="B12">
        <v>21</v>
      </c>
      <c r="C12">
        <v>2104</v>
      </c>
      <c r="D12" t="s">
        <v>16</v>
      </c>
      <c r="E12" t="s">
        <v>13</v>
      </c>
      <c r="F12" s="6"/>
      <c r="G12" s="6"/>
      <c r="H12" s="6"/>
      <c r="I12" s="6"/>
      <c r="J12" s="6"/>
      <c r="K12" s="6"/>
    </row>
    <row r="13" spans="1:14" x14ac:dyDescent="0.25">
      <c r="A13">
        <v>2</v>
      </c>
      <c r="B13">
        <v>22</v>
      </c>
      <c r="C13">
        <v>2201</v>
      </c>
      <c r="D13" t="s">
        <v>17</v>
      </c>
      <c r="E13" t="s">
        <v>13</v>
      </c>
      <c r="F13" s="6"/>
      <c r="G13" s="6"/>
      <c r="H13" s="6"/>
      <c r="I13" s="6"/>
      <c r="J13" s="6"/>
      <c r="K13" s="6"/>
      <c r="L13">
        <v>40.28</v>
      </c>
      <c r="M13" s="7">
        <f>_xlfn.RANK.EQ(L13,$L$2:$L$342,0)</f>
        <v>12</v>
      </c>
    </row>
    <row r="14" spans="1:14" x14ac:dyDescent="0.25">
      <c r="A14">
        <v>2</v>
      </c>
      <c r="B14">
        <v>22</v>
      </c>
      <c r="C14">
        <v>2202</v>
      </c>
      <c r="D14" t="s">
        <v>18</v>
      </c>
      <c r="E14" t="s">
        <v>13</v>
      </c>
      <c r="F14" s="6"/>
      <c r="G14" s="6"/>
      <c r="H14" s="6"/>
      <c r="I14" s="6"/>
      <c r="J14" s="6"/>
      <c r="K14" s="6"/>
    </row>
    <row r="15" spans="1:14" x14ac:dyDescent="0.25">
      <c r="A15">
        <v>2</v>
      </c>
      <c r="B15">
        <v>22</v>
      </c>
      <c r="C15">
        <v>2203</v>
      </c>
      <c r="D15" t="s">
        <v>19</v>
      </c>
      <c r="E15" t="s">
        <v>13</v>
      </c>
      <c r="F15" s="6"/>
      <c r="G15" s="6"/>
      <c r="H15" s="6"/>
      <c r="I15" s="6"/>
      <c r="J15" s="6"/>
      <c r="K15" s="6"/>
    </row>
    <row r="16" spans="1:14" x14ac:dyDescent="0.25">
      <c r="A16">
        <v>2</v>
      </c>
      <c r="B16">
        <v>23</v>
      </c>
      <c r="C16">
        <v>2301</v>
      </c>
      <c r="D16" t="s">
        <v>20</v>
      </c>
      <c r="E16" t="s">
        <v>13</v>
      </c>
      <c r="F16" s="6"/>
      <c r="G16" s="6"/>
      <c r="H16" s="6"/>
      <c r="I16" s="6"/>
      <c r="J16" s="6"/>
      <c r="K16" s="6"/>
    </row>
    <row r="17" spans="1:13" x14ac:dyDescent="0.25">
      <c r="A17">
        <v>2</v>
      </c>
      <c r="B17">
        <v>23</v>
      </c>
      <c r="C17">
        <v>2302</v>
      </c>
      <c r="D17" t="s">
        <v>21</v>
      </c>
      <c r="E17" t="s">
        <v>13</v>
      </c>
      <c r="F17" s="6"/>
      <c r="G17" s="6"/>
      <c r="H17" s="6"/>
      <c r="I17" s="6"/>
      <c r="J17" s="6"/>
      <c r="K17" s="6"/>
    </row>
    <row r="18" spans="1:13" x14ac:dyDescent="0.25">
      <c r="A18">
        <v>3</v>
      </c>
      <c r="B18">
        <v>31</v>
      </c>
      <c r="C18">
        <v>3101</v>
      </c>
      <c r="D18" t="s">
        <v>22</v>
      </c>
      <c r="E18" t="s">
        <v>23</v>
      </c>
      <c r="F18" s="6"/>
      <c r="G18" s="6"/>
      <c r="H18" s="6"/>
      <c r="I18" s="6"/>
      <c r="J18" s="6"/>
      <c r="K18" s="6"/>
      <c r="L18">
        <v>32.71</v>
      </c>
      <c r="M18" s="7">
        <f>_xlfn.RANK.EQ(L18,$L$2:$L$342,0)</f>
        <v>39</v>
      </c>
    </row>
    <row r="19" spans="1:13" x14ac:dyDescent="0.25">
      <c r="A19">
        <v>3</v>
      </c>
      <c r="B19">
        <v>31</v>
      </c>
      <c r="C19">
        <v>3102</v>
      </c>
      <c r="D19" t="s">
        <v>24</v>
      </c>
      <c r="E19" t="s">
        <v>23</v>
      </c>
      <c r="F19" s="6"/>
      <c r="G19" s="6"/>
      <c r="H19" s="6"/>
      <c r="I19" s="6"/>
      <c r="J19" s="6"/>
      <c r="K19" s="6"/>
    </row>
    <row r="20" spans="1:13" x14ac:dyDescent="0.25">
      <c r="A20">
        <v>3</v>
      </c>
      <c r="B20">
        <v>31</v>
      </c>
      <c r="C20">
        <v>3103</v>
      </c>
      <c r="D20" t="s">
        <v>25</v>
      </c>
      <c r="E20" t="s">
        <v>23</v>
      </c>
      <c r="F20" s="6"/>
      <c r="G20" s="6"/>
      <c r="H20" s="6"/>
      <c r="I20" s="6"/>
      <c r="J20" s="6"/>
      <c r="K20" s="6"/>
    </row>
    <row r="21" spans="1:13" x14ac:dyDescent="0.25">
      <c r="A21">
        <v>3</v>
      </c>
      <c r="B21">
        <v>32</v>
      </c>
      <c r="C21">
        <v>3201</v>
      </c>
      <c r="D21" t="s">
        <v>26</v>
      </c>
      <c r="E21" t="s">
        <v>23</v>
      </c>
      <c r="F21" s="6"/>
      <c r="G21" s="6"/>
      <c r="H21" s="6"/>
      <c r="I21" s="6"/>
      <c r="J21" s="6"/>
      <c r="K21" s="6"/>
    </row>
    <row r="22" spans="1:13" x14ac:dyDescent="0.25">
      <c r="A22">
        <v>3</v>
      </c>
      <c r="B22">
        <v>32</v>
      </c>
      <c r="C22">
        <v>3202</v>
      </c>
      <c r="D22" t="s">
        <v>27</v>
      </c>
      <c r="E22" t="s">
        <v>23</v>
      </c>
      <c r="F22" s="6"/>
      <c r="G22" s="6"/>
      <c r="H22" s="6"/>
      <c r="I22" s="6"/>
      <c r="J22" s="6"/>
      <c r="K22" s="6"/>
    </row>
    <row r="23" spans="1:13" x14ac:dyDescent="0.25">
      <c r="A23">
        <v>3</v>
      </c>
      <c r="B23">
        <v>33</v>
      </c>
      <c r="C23">
        <v>3301</v>
      </c>
      <c r="D23" t="s">
        <v>28</v>
      </c>
      <c r="E23" t="s">
        <v>23</v>
      </c>
      <c r="F23" s="6"/>
      <c r="G23" s="6"/>
      <c r="H23" s="6"/>
      <c r="I23" s="6"/>
      <c r="J23" s="6"/>
      <c r="K23" s="6"/>
      <c r="L23">
        <v>32.51</v>
      </c>
      <c r="M23" s="7">
        <f>_xlfn.RANK.EQ(L23,$L$2:$L$342,0)</f>
        <v>41</v>
      </c>
    </row>
    <row r="24" spans="1:13" x14ac:dyDescent="0.25">
      <c r="A24">
        <v>3</v>
      </c>
      <c r="B24">
        <v>33</v>
      </c>
      <c r="C24">
        <v>3302</v>
      </c>
      <c r="D24" t="s">
        <v>29</v>
      </c>
      <c r="E24" t="s">
        <v>23</v>
      </c>
      <c r="F24" s="6"/>
      <c r="G24" s="6"/>
      <c r="H24" s="6"/>
      <c r="I24" s="6"/>
      <c r="J24" s="6"/>
      <c r="K24" s="6"/>
    </row>
    <row r="25" spans="1:13" x14ac:dyDescent="0.25">
      <c r="A25">
        <v>3</v>
      </c>
      <c r="B25">
        <v>33</v>
      </c>
      <c r="C25">
        <v>3303</v>
      </c>
      <c r="D25" t="s">
        <v>30</v>
      </c>
      <c r="E25" t="s">
        <v>23</v>
      </c>
      <c r="F25" s="6"/>
      <c r="G25" s="6"/>
      <c r="H25" s="6"/>
      <c r="I25" s="6"/>
      <c r="J25" s="6"/>
      <c r="K25" s="6"/>
    </row>
    <row r="26" spans="1:13" x14ac:dyDescent="0.25">
      <c r="A26">
        <v>3</v>
      </c>
      <c r="B26">
        <v>33</v>
      </c>
      <c r="C26">
        <v>3304</v>
      </c>
      <c r="D26" t="s">
        <v>31</v>
      </c>
      <c r="E26" t="s">
        <v>23</v>
      </c>
      <c r="F26" s="6"/>
      <c r="G26" s="6"/>
      <c r="H26" s="6"/>
      <c r="I26" s="6"/>
      <c r="J26" s="6"/>
      <c r="K26" s="6"/>
    </row>
    <row r="27" spans="1:13" x14ac:dyDescent="0.25">
      <c r="A27">
        <v>4</v>
      </c>
      <c r="B27">
        <v>41</v>
      </c>
      <c r="C27">
        <v>4101</v>
      </c>
      <c r="D27" t="s">
        <v>32</v>
      </c>
      <c r="E27" t="s">
        <v>33</v>
      </c>
      <c r="F27" s="6"/>
      <c r="G27" s="6"/>
      <c r="H27" s="6"/>
      <c r="I27" s="6"/>
      <c r="J27" s="6"/>
      <c r="K27" s="6"/>
      <c r="L27">
        <v>35.51</v>
      </c>
      <c r="M27" s="7">
        <f t="shared" ref="M27:M28" si="0">_xlfn.RANK.EQ(L27,$L$2:$L$342,0)</f>
        <v>21</v>
      </c>
    </row>
    <row r="28" spans="1:13" x14ac:dyDescent="0.25">
      <c r="A28">
        <v>4</v>
      </c>
      <c r="B28">
        <v>41</v>
      </c>
      <c r="C28">
        <v>4102</v>
      </c>
      <c r="D28" t="s">
        <v>33</v>
      </c>
      <c r="E28" t="s">
        <v>33</v>
      </c>
      <c r="F28" s="6"/>
      <c r="G28" s="6"/>
      <c r="H28" s="6"/>
      <c r="I28" s="6"/>
      <c r="J28" s="6"/>
      <c r="K28" s="6"/>
      <c r="L28">
        <v>31.3</v>
      </c>
      <c r="M28" s="7">
        <f t="shared" si="0"/>
        <v>51</v>
      </c>
    </row>
    <row r="29" spans="1:13" x14ac:dyDescent="0.25">
      <c r="A29">
        <v>4</v>
      </c>
      <c r="B29">
        <v>41</v>
      </c>
      <c r="C29">
        <v>4103</v>
      </c>
      <c r="D29" t="s">
        <v>34</v>
      </c>
      <c r="E29" t="s">
        <v>33</v>
      </c>
      <c r="F29" s="6"/>
      <c r="G29" s="6"/>
      <c r="H29" s="6"/>
      <c r="I29" s="6"/>
      <c r="J29" s="6"/>
      <c r="K29" s="6"/>
    </row>
    <row r="30" spans="1:13" x14ac:dyDescent="0.25">
      <c r="A30">
        <v>4</v>
      </c>
      <c r="B30">
        <v>41</v>
      </c>
      <c r="C30">
        <v>4104</v>
      </c>
      <c r="D30" t="s">
        <v>35</v>
      </c>
      <c r="E30" t="s">
        <v>33</v>
      </c>
      <c r="F30" s="6"/>
      <c r="G30" s="6"/>
      <c r="H30" s="6"/>
      <c r="I30" s="6"/>
      <c r="J30" s="6"/>
      <c r="K30" s="6"/>
    </row>
    <row r="31" spans="1:13" x14ac:dyDescent="0.25">
      <c r="A31">
        <v>4</v>
      </c>
      <c r="B31">
        <v>41</v>
      </c>
      <c r="C31">
        <v>4105</v>
      </c>
      <c r="D31" t="s">
        <v>36</v>
      </c>
      <c r="E31" t="s">
        <v>33</v>
      </c>
      <c r="F31" s="6"/>
      <c r="G31" s="6"/>
      <c r="H31" s="6"/>
      <c r="I31" s="6"/>
      <c r="J31" s="6"/>
      <c r="K31" s="6"/>
    </row>
    <row r="32" spans="1:13" x14ac:dyDescent="0.25">
      <c r="A32">
        <v>4</v>
      </c>
      <c r="B32">
        <v>41</v>
      </c>
      <c r="C32">
        <v>4106</v>
      </c>
      <c r="D32" t="s">
        <v>37</v>
      </c>
      <c r="E32" t="s">
        <v>33</v>
      </c>
      <c r="F32" s="6"/>
      <c r="G32" s="6"/>
      <c r="H32" s="6"/>
      <c r="I32" s="6"/>
      <c r="J32" s="6"/>
      <c r="K32" s="6"/>
    </row>
    <row r="33" spans="1:13" x14ac:dyDescent="0.25">
      <c r="A33">
        <v>4</v>
      </c>
      <c r="B33">
        <v>42</v>
      </c>
      <c r="C33">
        <v>4201</v>
      </c>
      <c r="D33" t="s">
        <v>38</v>
      </c>
      <c r="E33" t="s">
        <v>33</v>
      </c>
      <c r="F33" s="6"/>
      <c r="G33" s="6"/>
      <c r="H33" s="6"/>
      <c r="I33" s="6"/>
      <c r="J33" s="6"/>
      <c r="K33" s="6"/>
    </row>
    <row r="34" spans="1:13" x14ac:dyDescent="0.25">
      <c r="A34">
        <v>4</v>
      </c>
      <c r="B34">
        <v>42</v>
      </c>
      <c r="C34">
        <v>4202</v>
      </c>
      <c r="D34" t="s">
        <v>39</v>
      </c>
      <c r="E34" t="s">
        <v>33</v>
      </c>
      <c r="F34" s="6"/>
      <c r="G34" s="6"/>
      <c r="H34" s="6"/>
      <c r="I34" s="6"/>
      <c r="J34" s="6"/>
      <c r="K34" s="6"/>
    </row>
    <row r="35" spans="1:13" x14ac:dyDescent="0.25">
      <c r="A35">
        <v>4</v>
      </c>
      <c r="B35">
        <v>42</v>
      </c>
      <c r="C35">
        <v>4203</v>
      </c>
      <c r="D35" t="s">
        <v>40</v>
      </c>
      <c r="E35" t="s">
        <v>33</v>
      </c>
      <c r="F35" s="6"/>
      <c r="G35" s="6"/>
      <c r="H35" s="6"/>
      <c r="I35" s="6"/>
      <c r="J35" s="6"/>
      <c r="K35" s="6"/>
    </row>
    <row r="36" spans="1:13" x14ac:dyDescent="0.25">
      <c r="A36">
        <v>4</v>
      </c>
      <c r="B36">
        <v>42</v>
      </c>
      <c r="C36">
        <v>4204</v>
      </c>
      <c r="D36" t="s">
        <v>41</v>
      </c>
      <c r="E36" t="s">
        <v>33</v>
      </c>
      <c r="F36" s="6"/>
      <c r="G36" s="6"/>
      <c r="H36" s="6"/>
      <c r="I36" s="6"/>
      <c r="J36" s="6"/>
      <c r="K36" s="6"/>
    </row>
    <row r="37" spans="1:13" x14ac:dyDescent="0.25">
      <c r="A37">
        <v>4</v>
      </c>
      <c r="B37">
        <v>43</v>
      </c>
      <c r="C37">
        <v>4301</v>
      </c>
      <c r="D37" t="s">
        <v>42</v>
      </c>
      <c r="E37" t="s">
        <v>33</v>
      </c>
      <c r="F37" s="6"/>
      <c r="G37" s="6"/>
      <c r="H37" s="6"/>
      <c r="I37" s="6"/>
      <c r="J37" s="6"/>
      <c r="K37" s="6"/>
      <c r="L37">
        <v>29.36</v>
      </c>
      <c r="M37" s="7">
        <f>_xlfn.RANK.EQ(L37,$L$2:$L$342,0)</f>
        <v>63</v>
      </c>
    </row>
    <row r="38" spans="1:13" x14ac:dyDescent="0.25">
      <c r="A38">
        <v>4</v>
      </c>
      <c r="B38">
        <v>43</v>
      </c>
      <c r="C38">
        <v>4302</v>
      </c>
      <c r="D38" t="s">
        <v>43</v>
      </c>
      <c r="E38" t="s">
        <v>33</v>
      </c>
      <c r="F38" s="6"/>
      <c r="G38" s="6"/>
      <c r="H38" s="6"/>
      <c r="I38" s="6"/>
      <c r="J38" s="6"/>
      <c r="K38" s="6"/>
    </row>
    <row r="39" spans="1:13" x14ac:dyDescent="0.25">
      <c r="A39">
        <v>4</v>
      </c>
      <c r="B39">
        <v>43</v>
      </c>
      <c r="C39">
        <v>4303</v>
      </c>
      <c r="D39" t="s">
        <v>44</v>
      </c>
      <c r="E39" t="s">
        <v>33</v>
      </c>
      <c r="F39" s="6"/>
      <c r="G39" s="6"/>
      <c r="H39" s="6"/>
      <c r="I39" s="6"/>
      <c r="J39" s="6"/>
      <c r="K39" s="6"/>
    </row>
    <row r="40" spans="1:13" x14ac:dyDescent="0.25">
      <c r="A40">
        <v>4</v>
      </c>
      <c r="B40">
        <v>43</v>
      </c>
      <c r="C40">
        <v>4304</v>
      </c>
      <c r="D40" t="s">
        <v>45</v>
      </c>
      <c r="E40" t="s">
        <v>33</v>
      </c>
      <c r="F40" s="6"/>
      <c r="G40" s="6"/>
      <c r="H40" s="6"/>
      <c r="I40" s="6"/>
      <c r="J40" s="6"/>
      <c r="K40" s="6"/>
    </row>
    <row r="41" spans="1:13" x14ac:dyDescent="0.25">
      <c r="A41">
        <v>4</v>
      </c>
      <c r="B41">
        <v>43</v>
      </c>
      <c r="C41">
        <v>4305</v>
      </c>
      <c r="D41" t="s">
        <v>46</v>
      </c>
      <c r="E41" t="s">
        <v>33</v>
      </c>
      <c r="F41" s="6"/>
      <c r="G41" s="6"/>
      <c r="H41" s="6"/>
      <c r="I41" s="6"/>
      <c r="J41" s="6"/>
      <c r="K41" s="6"/>
    </row>
    <row r="42" spans="1:13" x14ac:dyDescent="0.25">
      <c r="A42">
        <v>5</v>
      </c>
      <c r="B42">
        <v>51</v>
      </c>
      <c r="C42">
        <v>5101</v>
      </c>
      <c r="D42" t="s">
        <v>47</v>
      </c>
      <c r="E42" t="s">
        <v>47</v>
      </c>
      <c r="F42" s="6"/>
      <c r="G42" s="6"/>
      <c r="H42" s="6"/>
      <c r="I42" s="6"/>
      <c r="J42" s="6"/>
      <c r="K42" s="6"/>
      <c r="L42">
        <v>25.86</v>
      </c>
      <c r="M42" s="7">
        <f>_xlfn.RANK.EQ(L42,$L$2:$L$342,0)</f>
        <v>81</v>
      </c>
    </row>
    <row r="43" spans="1:13" x14ac:dyDescent="0.25">
      <c r="A43">
        <v>5</v>
      </c>
      <c r="B43">
        <v>51</v>
      </c>
      <c r="C43">
        <v>5102</v>
      </c>
      <c r="D43" t="s">
        <v>48</v>
      </c>
      <c r="E43" t="s">
        <v>47</v>
      </c>
      <c r="F43" s="6"/>
      <c r="G43" s="6"/>
      <c r="H43" s="6"/>
      <c r="I43" s="6"/>
      <c r="J43" s="6"/>
      <c r="K43" s="6"/>
    </row>
    <row r="44" spans="1:13" x14ac:dyDescent="0.25">
      <c r="A44">
        <v>5</v>
      </c>
      <c r="B44">
        <v>51</v>
      </c>
      <c r="C44">
        <v>5103</v>
      </c>
      <c r="D44" t="s">
        <v>49</v>
      </c>
      <c r="E44" t="s">
        <v>47</v>
      </c>
      <c r="F44" s="6"/>
      <c r="G44" s="6"/>
      <c r="H44" s="6"/>
      <c r="I44" s="6"/>
      <c r="J44" s="6"/>
      <c r="K44" s="6"/>
      <c r="L44">
        <v>41.9</v>
      </c>
      <c r="M44" s="7">
        <f>_xlfn.RANK.EQ(L44,$L$2:$L$342,0)</f>
        <v>9</v>
      </c>
    </row>
    <row r="45" spans="1:13" x14ac:dyDescent="0.25">
      <c r="A45">
        <v>5</v>
      </c>
      <c r="B45">
        <v>51</v>
      </c>
      <c r="C45">
        <v>5104</v>
      </c>
      <c r="D45" t="s">
        <v>50</v>
      </c>
      <c r="E45" t="s">
        <v>47</v>
      </c>
      <c r="F45" s="6"/>
      <c r="G45" s="6"/>
      <c r="H45" s="6"/>
      <c r="I45" s="6"/>
      <c r="J45" s="6"/>
      <c r="K45" s="6"/>
    </row>
    <row r="46" spans="1:13" x14ac:dyDescent="0.25">
      <c r="A46">
        <v>5</v>
      </c>
      <c r="B46">
        <v>51</v>
      </c>
      <c r="C46">
        <v>5105</v>
      </c>
      <c r="D46" t="s">
        <v>51</v>
      </c>
      <c r="E46" t="s">
        <v>47</v>
      </c>
      <c r="F46" s="6"/>
      <c r="G46" s="6"/>
      <c r="H46" s="6"/>
      <c r="I46" s="6"/>
      <c r="J46" s="6"/>
      <c r="K46" s="6"/>
    </row>
    <row r="47" spans="1:13" x14ac:dyDescent="0.25">
      <c r="A47">
        <v>5</v>
      </c>
      <c r="B47">
        <v>51</v>
      </c>
      <c r="C47">
        <v>5107</v>
      </c>
      <c r="D47" t="s">
        <v>52</v>
      </c>
      <c r="E47" t="s">
        <v>47</v>
      </c>
      <c r="F47" s="6"/>
      <c r="G47" s="6"/>
      <c r="H47" s="6"/>
      <c r="I47" s="6"/>
      <c r="J47" s="6"/>
      <c r="K47" s="6"/>
    </row>
    <row r="48" spans="1:13" x14ac:dyDescent="0.25">
      <c r="A48">
        <v>5</v>
      </c>
      <c r="B48">
        <v>51</v>
      </c>
      <c r="C48">
        <v>5109</v>
      </c>
      <c r="D48" t="s">
        <v>53</v>
      </c>
      <c r="E48" t="s">
        <v>47</v>
      </c>
      <c r="F48" s="6"/>
      <c r="G48" s="6"/>
      <c r="H48" s="6"/>
      <c r="I48" s="6"/>
      <c r="J48" s="6"/>
      <c r="K48" s="6"/>
      <c r="L48">
        <v>35.409999999999997</v>
      </c>
      <c r="M48" s="7">
        <f>_xlfn.RANK.EQ(L48,$L$2:$L$342,0)</f>
        <v>23</v>
      </c>
    </row>
    <row r="49" spans="1:13" x14ac:dyDescent="0.25">
      <c r="A49">
        <v>5</v>
      </c>
      <c r="B49">
        <v>52</v>
      </c>
      <c r="C49">
        <v>5201</v>
      </c>
      <c r="D49" t="s">
        <v>54</v>
      </c>
      <c r="E49" t="s">
        <v>47</v>
      </c>
      <c r="F49" s="6"/>
      <c r="G49" s="6"/>
      <c r="H49" s="6"/>
      <c r="I49" s="6"/>
      <c r="J49" s="6"/>
      <c r="K49" s="6"/>
    </row>
    <row r="50" spans="1:13" x14ac:dyDescent="0.25">
      <c r="A50">
        <v>5</v>
      </c>
      <c r="B50">
        <v>53</v>
      </c>
      <c r="C50">
        <v>5301</v>
      </c>
      <c r="D50" t="s">
        <v>55</v>
      </c>
      <c r="E50" t="s">
        <v>47</v>
      </c>
      <c r="F50" s="6"/>
      <c r="G50" s="6"/>
      <c r="H50" s="6"/>
      <c r="I50" s="6"/>
      <c r="J50" s="6"/>
      <c r="K50" s="6"/>
      <c r="L50">
        <v>36.549999999999997</v>
      </c>
      <c r="M50" s="7">
        <f>_xlfn.RANK.EQ(L50,$L$2:$L$342,0)</f>
        <v>20</v>
      </c>
    </row>
    <row r="51" spans="1:13" x14ac:dyDescent="0.25">
      <c r="A51">
        <v>5</v>
      </c>
      <c r="B51">
        <v>53</v>
      </c>
      <c r="C51">
        <v>5302</v>
      </c>
      <c r="D51" t="s">
        <v>56</v>
      </c>
      <c r="E51" t="s">
        <v>47</v>
      </c>
      <c r="F51" s="6"/>
      <c r="G51" s="6"/>
      <c r="H51" s="6"/>
      <c r="I51" s="6"/>
      <c r="J51" s="6"/>
      <c r="K51" s="6"/>
    </row>
    <row r="52" spans="1:13" x14ac:dyDescent="0.25">
      <c r="A52">
        <v>5</v>
      </c>
      <c r="B52">
        <v>53</v>
      </c>
      <c r="C52">
        <v>5303</v>
      </c>
      <c r="D52" t="s">
        <v>57</v>
      </c>
      <c r="E52" t="s">
        <v>47</v>
      </c>
      <c r="F52" s="6"/>
      <c r="G52" s="6"/>
      <c r="H52" s="6"/>
      <c r="I52" s="6"/>
      <c r="J52" s="6"/>
      <c r="K52" s="6"/>
    </row>
    <row r="53" spans="1:13" x14ac:dyDescent="0.25">
      <c r="A53">
        <v>5</v>
      </c>
      <c r="B53">
        <v>53</v>
      </c>
      <c r="C53">
        <v>5304</v>
      </c>
      <c r="D53" t="s">
        <v>58</v>
      </c>
      <c r="E53" t="s">
        <v>47</v>
      </c>
      <c r="F53" s="6"/>
      <c r="G53" s="6"/>
      <c r="H53" s="6"/>
      <c r="I53" s="6"/>
      <c r="J53" s="6"/>
      <c r="K53" s="6"/>
    </row>
    <row r="54" spans="1:13" x14ac:dyDescent="0.25">
      <c r="A54">
        <v>5</v>
      </c>
      <c r="B54">
        <v>54</v>
      </c>
      <c r="C54">
        <v>5401</v>
      </c>
      <c r="D54" t="s">
        <v>59</v>
      </c>
      <c r="E54" t="s">
        <v>47</v>
      </c>
      <c r="F54" s="6"/>
      <c r="G54" s="6"/>
      <c r="H54" s="6"/>
      <c r="I54" s="6"/>
      <c r="J54" s="6"/>
      <c r="K54" s="6"/>
    </row>
    <row r="55" spans="1:13" x14ac:dyDescent="0.25">
      <c r="A55">
        <v>5</v>
      </c>
      <c r="B55">
        <v>54</v>
      </c>
      <c r="C55">
        <v>5402</v>
      </c>
      <c r="D55" t="s">
        <v>60</v>
      </c>
      <c r="E55" t="s">
        <v>47</v>
      </c>
      <c r="F55" s="6"/>
      <c r="G55" s="6"/>
      <c r="H55" s="6"/>
      <c r="I55" s="6"/>
      <c r="J55" s="6"/>
      <c r="K55" s="6"/>
    </row>
    <row r="56" spans="1:13" x14ac:dyDescent="0.25">
      <c r="A56">
        <v>5</v>
      </c>
      <c r="B56">
        <v>54</v>
      </c>
      <c r="C56">
        <v>5403</v>
      </c>
      <c r="D56" t="s">
        <v>61</v>
      </c>
      <c r="E56" t="s">
        <v>47</v>
      </c>
      <c r="F56" s="6"/>
      <c r="G56" s="6"/>
      <c r="H56" s="6"/>
      <c r="I56" s="6"/>
      <c r="J56" s="6"/>
      <c r="K56" s="6"/>
    </row>
    <row r="57" spans="1:13" x14ac:dyDescent="0.25">
      <c r="A57">
        <v>5</v>
      </c>
      <c r="B57">
        <v>54</v>
      </c>
      <c r="C57">
        <v>5404</v>
      </c>
      <c r="D57" t="s">
        <v>62</v>
      </c>
      <c r="E57" t="s">
        <v>47</v>
      </c>
      <c r="F57" s="6"/>
      <c r="G57" s="6"/>
      <c r="H57" s="6"/>
      <c r="I57" s="6"/>
      <c r="J57" s="6"/>
      <c r="K57" s="6"/>
    </row>
    <row r="58" spans="1:13" x14ac:dyDescent="0.25">
      <c r="A58">
        <v>5</v>
      </c>
      <c r="B58">
        <v>54</v>
      </c>
      <c r="C58">
        <v>5405</v>
      </c>
      <c r="D58" t="s">
        <v>63</v>
      </c>
      <c r="E58" t="s">
        <v>47</v>
      </c>
      <c r="F58" s="6"/>
      <c r="G58" s="6"/>
      <c r="H58" s="6"/>
      <c r="I58" s="6"/>
      <c r="J58" s="6"/>
      <c r="K58" s="6"/>
    </row>
    <row r="59" spans="1:13" x14ac:dyDescent="0.25">
      <c r="A59">
        <v>5</v>
      </c>
      <c r="B59">
        <v>55</v>
      </c>
      <c r="C59">
        <v>5501</v>
      </c>
      <c r="D59" t="s">
        <v>64</v>
      </c>
      <c r="E59" t="s">
        <v>47</v>
      </c>
      <c r="F59" s="6"/>
      <c r="G59" s="6"/>
      <c r="H59" s="6"/>
      <c r="I59" s="6"/>
      <c r="J59" s="6"/>
      <c r="K59" s="6"/>
      <c r="L59">
        <v>33.96</v>
      </c>
      <c r="M59" s="7">
        <f t="shared" ref="M59:M60" si="1">_xlfn.RANK.EQ(L59,$L$2:$L$342,0)</f>
        <v>34</v>
      </c>
    </row>
    <row r="60" spans="1:13" x14ac:dyDescent="0.25">
      <c r="A60">
        <v>5</v>
      </c>
      <c r="B60">
        <v>55</v>
      </c>
      <c r="C60">
        <v>5502</v>
      </c>
      <c r="D60" t="s">
        <v>65</v>
      </c>
      <c r="E60" t="s">
        <v>47</v>
      </c>
      <c r="F60" s="6"/>
      <c r="G60" s="6"/>
      <c r="H60" s="6"/>
      <c r="I60" s="6"/>
      <c r="J60" s="6"/>
      <c r="K60" s="6"/>
      <c r="L60">
        <v>29.08</v>
      </c>
      <c r="M60" s="7">
        <f t="shared" si="1"/>
        <v>66</v>
      </c>
    </row>
    <row r="61" spans="1:13" x14ac:dyDescent="0.25">
      <c r="A61">
        <v>5</v>
      </c>
      <c r="B61">
        <v>55</v>
      </c>
      <c r="C61">
        <v>5503</v>
      </c>
      <c r="D61" t="s">
        <v>66</v>
      </c>
      <c r="E61" t="s">
        <v>47</v>
      </c>
      <c r="F61" s="6"/>
      <c r="G61" s="6"/>
      <c r="H61" s="6"/>
      <c r="I61" s="6"/>
      <c r="J61" s="6"/>
      <c r="K61" s="6"/>
    </row>
    <row r="62" spans="1:13" x14ac:dyDescent="0.25">
      <c r="A62">
        <v>5</v>
      </c>
      <c r="B62">
        <v>55</v>
      </c>
      <c r="C62">
        <v>5504</v>
      </c>
      <c r="D62" t="s">
        <v>67</v>
      </c>
      <c r="E62" t="s">
        <v>47</v>
      </c>
      <c r="F62" s="6"/>
      <c r="G62" s="6"/>
      <c r="H62" s="6"/>
      <c r="I62" s="6"/>
      <c r="J62" s="6"/>
      <c r="K62" s="6"/>
    </row>
    <row r="63" spans="1:13" x14ac:dyDescent="0.25">
      <c r="A63">
        <v>5</v>
      </c>
      <c r="B63">
        <v>55</v>
      </c>
      <c r="C63">
        <v>5506</v>
      </c>
      <c r="D63" t="s">
        <v>68</v>
      </c>
      <c r="E63" t="s">
        <v>47</v>
      </c>
      <c r="F63" s="6"/>
      <c r="G63" s="6"/>
      <c r="H63" s="6"/>
      <c r="I63" s="6"/>
      <c r="J63" s="6"/>
      <c r="K63" s="6"/>
    </row>
    <row r="64" spans="1:13" x14ac:dyDescent="0.25">
      <c r="A64">
        <v>5</v>
      </c>
      <c r="B64">
        <v>56</v>
      </c>
      <c r="C64">
        <v>5601</v>
      </c>
      <c r="D64" t="s">
        <v>69</v>
      </c>
      <c r="E64" t="s">
        <v>47</v>
      </c>
      <c r="F64" s="6"/>
      <c r="G64" s="6"/>
      <c r="H64" s="6"/>
      <c r="I64" s="6"/>
      <c r="J64" s="6"/>
      <c r="K64" s="6"/>
      <c r="L64">
        <v>28.02</v>
      </c>
      <c r="M64" s="7">
        <f>_xlfn.RANK.EQ(L64,$L$2:$L$342,0)</f>
        <v>74</v>
      </c>
    </row>
    <row r="65" spans="1:13" x14ac:dyDescent="0.25">
      <c r="A65">
        <v>5</v>
      </c>
      <c r="B65">
        <v>56</v>
      </c>
      <c r="C65">
        <v>5602</v>
      </c>
      <c r="D65" t="s">
        <v>70</v>
      </c>
      <c r="E65" t="s">
        <v>47</v>
      </c>
      <c r="F65" s="6"/>
      <c r="G65" s="6"/>
      <c r="H65" s="6"/>
      <c r="I65" s="6"/>
      <c r="J65" s="6"/>
      <c r="K65" s="6"/>
    </row>
    <row r="66" spans="1:13" x14ac:dyDescent="0.25">
      <c r="A66">
        <v>5</v>
      </c>
      <c r="B66">
        <v>56</v>
      </c>
      <c r="C66">
        <v>5603</v>
      </c>
      <c r="D66" t="s">
        <v>71</v>
      </c>
      <c r="E66" t="s">
        <v>47</v>
      </c>
      <c r="F66" s="6"/>
      <c r="G66" s="6"/>
      <c r="H66" s="6"/>
      <c r="I66" s="6"/>
      <c r="J66" s="6"/>
      <c r="K66" s="6"/>
    </row>
    <row r="67" spans="1:13" x14ac:dyDescent="0.25">
      <c r="A67">
        <v>5</v>
      </c>
      <c r="B67">
        <v>56</v>
      </c>
      <c r="C67">
        <v>5604</v>
      </c>
      <c r="D67" t="s">
        <v>72</v>
      </c>
      <c r="E67" t="s">
        <v>47</v>
      </c>
      <c r="F67" s="6"/>
      <c r="G67" s="6"/>
      <c r="H67" s="6"/>
      <c r="I67" s="6"/>
      <c r="J67" s="6"/>
      <c r="K67" s="6"/>
    </row>
    <row r="68" spans="1:13" x14ac:dyDescent="0.25">
      <c r="A68">
        <v>5</v>
      </c>
      <c r="B68">
        <v>56</v>
      </c>
      <c r="C68">
        <v>5605</v>
      </c>
      <c r="D68" t="s">
        <v>73</v>
      </c>
      <c r="E68" t="s">
        <v>47</v>
      </c>
      <c r="F68" s="6"/>
      <c r="G68" s="6"/>
      <c r="H68" s="6"/>
      <c r="I68" s="6"/>
      <c r="J68" s="6"/>
      <c r="K68" s="6"/>
    </row>
    <row r="69" spans="1:13" x14ac:dyDescent="0.25">
      <c r="A69">
        <v>5</v>
      </c>
      <c r="B69">
        <v>56</v>
      </c>
      <c r="C69">
        <v>5606</v>
      </c>
      <c r="D69" t="s">
        <v>74</v>
      </c>
      <c r="E69" t="s">
        <v>47</v>
      </c>
      <c r="F69" s="6"/>
      <c r="G69" s="6"/>
      <c r="H69" s="6"/>
      <c r="I69" s="6"/>
      <c r="J69" s="6"/>
      <c r="K69" s="6"/>
    </row>
    <row r="70" spans="1:13" x14ac:dyDescent="0.25">
      <c r="A70">
        <v>5</v>
      </c>
      <c r="B70">
        <v>57</v>
      </c>
      <c r="C70">
        <v>5701</v>
      </c>
      <c r="D70" t="s">
        <v>75</v>
      </c>
      <c r="E70" t="s">
        <v>47</v>
      </c>
      <c r="F70" s="6"/>
      <c r="G70" s="6"/>
      <c r="H70" s="6"/>
      <c r="I70" s="6"/>
      <c r="J70" s="6"/>
      <c r="K70" s="6"/>
      <c r="L70">
        <v>34.6</v>
      </c>
      <c r="M70" s="7">
        <f>_xlfn.RANK.EQ(L70,$L$2:$L$342,0)</f>
        <v>28</v>
      </c>
    </row>
    <row r="71" spans="1:13" x14ac:dyDescent="0.25">
      <c r="A71">
        <v>5</v>
      </c>
      <c r="B71">
        <v>57</v>
      </c>
      <c r="C71">
        <v>5702</v>
      </c>
      <c r="D71" t="s">
        <v>76</v>
      </c>
      <c r="E71" t="s">
        <v>47</v>
      </c>
      <c r="F71" s="6"/>
      <c r="G71" s="6"/>
      <c r="H71" s="6"/>
      <c r="I71" s="6"/>
      <c r="J71" s="6"/>
      <c r="K71" s="6"/>
    </row>
    <row r="72" spans="1:13" x14ac:dyDescent="0.25">
      <c r="A72">
        <v>5</v>
      </c>
      <c r="B72">
        <v>57</v>
      </c>
      <c r="C72">
        <v>5703</v>
      </c>
      <c r="D72" t="s">
        <v>77</v>
      </c>
      <c r="E72" t="s">
        <v>47</v>
      </c>
      <c r="F72" s="6"/>
      <c r="G72" s="6"/>
      <c r="H72" s="6"/>
      <c r="I72" s="6"/>
      <c r="J72" s="6"/>
      <c r="K72" s="6"/>
    </row>
    <row r="73" spans="1:13" x14ac:dyDescent="0.25">
      <c r="A73">
        <v>5</v>
      </c>
      <c r="B73">
        <v>57</v>
      </c>
      <c r="C73">
        <v>5704</v>
      </c>
      <c r="D73" t="s">
        <v>78</v>
      </c>
      <c r="E73" t="s">
        <v>47</v>
      </c>
      <c r="F73" s="6"/>
      <c r="G73" s="6"/>
      <c r="H73" s="6"/>
      <c r="I73" s="6"/>
      <c r="J73" s="6"/>
      <c r="K73" s="6"/>
    </row>
    <row r="74" spans="1:13" x14ac:dyDescent="0.25">
      <c r="A74">
        <v>5</v>
      </c>
      <c r="B74">
        <v>57</v>
      </c>
      <c r="C74">
        <v>5705</v>
      </c>
      <c r="D74" t="s">
        <v>79</v>
      </c>
      <c r="E74" t="s">
        <v>47</v>
      </c>
      <c r="F74" s="6"/>
      <c r="G74" s="6"/>
      <c r="H74" s="6"/>
      <c r="I74" s="6"/>
      <c r="J74" s="6"/>
      <c r="K74" s="6"/>
    </row>
    <row r="75" spans="1:13" x14ac:dyDescent="0.25">
      <c r="A75">
        <v>5</v>
      </c>
      <c r="B75">
        <v>57</v>
      </c>
      <c r="C75">
        <v>5706</v>
      </c>
      <c r="D75" t="s">
        <v>80</v>
      </c>
      <c r="E75" t="s">
        <v>47</v>
      </c>
      <c r="F75" s="6"/>
      <c r="G75" s="6"/>
      <c r="H75" s="6"/>
      <c r="I75" s="6"/>
      <c r="J75" s="6"/>
      <c r="K75" s="6"/>
    </row>
    <row r="76" spans="1:13" x14ac:dyDescent="0.25">
      <c r="A76">
        <v>5</v>
      </c>
      <c r="B76">
        <v>58</v>
      </c>
      <c r="C76">
        <v>5801</v>
      </c>
      <c r="D76" t="s">
        <v>81</v>
      </c>
      <c r="E76" t="s">
        <v>47</v>
      </c>
      <c r="F76" s="6"/>
      <c r="G76" s="6"/>
      <c r="H76" s="6"/>
      <c r="I76" s="6"/>
      <c r="J76" s="6"/>
      <c r="K76" s="6"/>
      <c r="L76">
        <v>33.85</v>
      </c>
      <c r="M76" s="7">
        <f t="shared" ref="M76" si="2">_xlfn.RANK.EQ(L76,$L$2:$L$342,0)</f>
        <v>35</v>
      </c>
    </row>
    <row r="77" spans="1:13" x14ac:dyDescent="0.25">
      <c r="A77">
        <v>5</v>
      </c>
      <c r="B77">
        <v>58</v>
      </c>
      <c r="C77">
        <v>5802</v>
      </c>
      <c r="D77" t="s">
        <v>82</v>
      </c>
      <c r="E77" t="s">
        <v>47</v>
      </c>
      <c r="F77" s="6"/>
      <c r="G77" s="6"/>
      <c r="H77" s="6"/>
      <c r="I77" s="6"/>
      <c r="J77" s="6"/>
      <c r="K77" s="6"/>
    </row>
    <row r="78" spans="1:13" x14ac:dyDescent="0.25">
      <c r="A78">
        <v>5</v>
      </c>
      <c r="B78">
        <v>58</v>
      </c>
      <c r="C78">
        <v>5803</v>
      </c>
      <c r="D78" t="s">
        <v>83</v>
      </c>
      <c r="E78" t="s">
        <v>47</v>
      </c>
      <c r="F78" s="6"/>
      <c r="G78" s="6"/>
      <c r="H78" s="6"/>
      <c r="I78" s="6"/>
      <c r="J78" s="6"/>
      <c r="K78" s="6"/>
    </row>
    <row r="79" spans="1:13" x14ac:dyDescent="0.25">
      <c r="A79">
        <v>5</v>
      </c>
      <c r="B79">
        <v>58</v>
      </c>
      <c r="C79">
        <v>5804</v>
      </c>
      <c r="D79" t="s">
        <v>84</v>
      </c>
      <c r="E79" t="s">
        <v>47</v>
      </c>
      <c r="F79" s="6"/>
      <c r="G79" s="6"/>
      <c r="H79" s="6"/>
      <c r="I79" s="6"/>
      <c r="J79" s="6"/>
      <c r="K79" s="6"/>
      <c r="L79">
        <v>32.39</v>
      </c>
      <c r="M79" s="7">
        <f t="shared" ref="M79:M80" si="3">_xlfn.RANK.EQ(L79,$L$2:$L$342,0)</f>
        <v>42</v>
      </c>
    </row>
    <row r="80" spans="1:13" x14ac:dyDescent="0.25">
      <c r="A80">
        <v>6</v>
      </c>
      <c r="B80">
        <v>61</v>
      </c>
      <c r="C80">
        <v>6101</v>
      </c>
      <c r="D80" t="s">
        <v>85</v>
      </c>
      <c r="E80" t="s">
        <v>86</v>
      </c>
      <c r="F80" s="6"/>
      <c r="G80" s="6"/>
      <c r="H80" s="6"/>
      <c r="I80" s="6"/>
      <c r="J80" s="6"/>
      <c r="K80" s="6"/>
      <c r="L80">
        <v>30.17</v>
      </c>
      <c r="M80" s="7">
        <f t="shared" si="3"/>
        <v>57</v>
      </c>
    </row>
    <row r="81" spans="1:13" x14ac:dyDescent="0.25">
      <c r="A81">
        <v>6</v>
      </c>
      <c r="B81">
        <v>61</v>
      </c>
      <c r="C81">
        <v>6102</v>
      </c>
      <c r="D81" t="s">
        <v>87</v>
      </c>
      <c r="E81" t="s">
        <v>86</v>
      </c>
      <c r="F81" s="6"/>
      <c r="G81" s="6"/>
      <c r="H81" s="6"/>
      <c r="I81" s="6"/>
      <c r="J81" s="6"/>
      <c r="K81" s="6"/>
    </row>
    <row r="82" spans="1:13" x14ac:dyDescent="0.25">
      <c r="A82">
        <v>6</v>
      </c>
      <c r="B82">
        <v>61</v>
      </c>
      <c r="C82">
        <v>6103</v>
      </c>
      <c r="D82" t="s">
        <v>88</v>
      </c>
      <c r="E82" t="s">
        <v>86</v>
      </c>
      <c r="F82" s="6"/>
      <c r="G82" s="6"/>
      <c r="H82" s="6"/>
      <c r="I82" s="6"/>
      <c r="J82" s="6"/>
      <c r="K82" s="6"/>
    </row>
    <row r="83" spans="1:13" x14ac:dyDescent="0.25">
      <c r="A83">
        <v>6</v>
      </c>
      <c r="B83">
        <v>61</v>
      </c>
      <c r="C83">
        <v>6104</v>
      </c>
      <c r="D83" t="s">
        <v>89</v>
      </c>
      <c r="E83" t="s">
        <v>86</v>
      </c>
      <c r="F83" s="6"/>
      <c r="G83" s="6"/>
      <c r="H83" s="6"/>
      <c r="I83" s="6"/>
      <c r="J83" s="6"/>
      <c r="K83" s="6"/>
    </row>
    <row r="84" spans="1:13" x14ac:dyDescent="0.25">
      <c r="A84">
        <v>6</v>
      </c>
      <c r="B84">
        <v>61</v>
      </c>
      <c r="C84">
        <v>6105</v>
      </c>
      <c r="D84" t="s">
        <v>90</v>
      </c>
      <c r="E84" t="s">
        <v>86</v>
      </c>
      <c r="F84" s="6"/>
      <c r="G84" s="6"/>
      <c r="H84" s="6"/>
      <c r="I84" s="6"/>
      <c r="J84" s="6"/>
      <c r="K84" s="6"/>
    </row>
    <row r="85" spans="1:13" x14ac:dyDescent="0.25">
      <c r="A85">
        <v>6</v>
      </c>
      <c r="B85">
        <v>61</v>
      </c>
      <c r="C85">
        <v>6106</v>
      </c>
      <c r="D85" t="s">
        <v>91</v>
      </c>
      <c r="E85" t="s">
        <v>86</v>
      </c>
      <c r="F85" s="6"/>
      <c r="G85" s="6"/>
      <c r="H85" s="6"/>
      <c r="I85" s="6"/>
      <c r="J85" s="6"/>
      <c r="K85" s="6"/>
    </row>
    <row r="86" spans="1:13" x14ac:dyDescent="0.25">
      <c r="A86">
        <v>6</v>
      </c>
      <c r="B86">
        <v>61</v>
      </c>
      <c r="C86">
        <v>6107</v>
      </c>
      <c r="D86" t="s">
        <v>92</v>
      </c>
      <c r="E86" t="s">
        <v>86</v>
      </c>
      <c r="F86" s="6"/>
      <c r="G86" s="6"/>
      <c r="H86" s="6"/>
      <c r="I86" s="6"/>
      <c r="J86" s="6"/>
      <c r="K86" s="6"/>
    </row>
    <row r="87" spans="1:13" x14ac:dyDescent="0.25">
      <c r="A87">
        <v>6</v>
      </c>
      <c r="B87">
        <v>61</v>
      </c>
      <c r="C87">
        <v>6108</v>
      </c>
      <c r="D87" t="s">
        <v>93</v>
      </c>
      <c r="E87" t="s">
        <v>86</v>
      </c>
      <c r="F87" s="6"/>
      <c r="G87" s="6"/>
      <c r="H87" s="6"/>
      <c r="I87" s="6"/>
      <c r="J87" s="6"/>
      <c r="K87" s="6"/>
      <c r="L87">
        <v>34.01</v>
      </c>
      <c r="M87" s="7">
        <f>_xlfn.RANK.EQ(L87,$L$2:$L$342,0)</f>
        <v>32</v>
      </c>
    </row>
    <row r="88" spans="1:13" x14ac:dyDescent="0.25">
      <c r="A88">
        <v>6</v>
      </c>
      <c r="B88">
        <v>61</v>
      </c>
      <c r="C88">
        <v>6109</v>
      </c>
      <c r="D88" t="s">
        <v>94</v>
      </c>
      <c r="E88" t="s">
        <v>86</v>
      </c>
      <c r="F88" s="6"/>
      <c r="G88" s="6"/>
      <c r="H88" s="6"/>
      <c r="I88" s="6"/>
      <c r="J88" s="6"/>
      <c r="K88" s="6"/>
    </row>
    <row r="89" spans="1:13" x14ac:dyDescent="0.25">
      <c r="A89">
        <v>6</v>
      </c>
      <c r="B89">
        <v>61</v>
      </c>
      <c r="C89">
        <v>6110</v>
      </c>
      <c r="D89" t="s">
        <v>95</v>
      </c>
      <c r="E89" t="s">
        <v>86</v>
      </c>
      <c r="F89" s="6"/>
      <c r="G89" s="6"/>
      <c r="H89" s="6"/>
      <c r="I89" s="6"/>
      <c r="J89" s="6"/>
      <c r="K89" s="6"/>
    </row>
    <row r="90" spans="1:13" x14ac:dyDescent="0.25">
      <c r="A90">
        <v>6</v>
      </c>
      <c r="B90">
        <v>61</v>
      </c>
      <c r="C90">
        <v>6111</v>
      </c>
      <c r="D90" t="s">
        <v>96</v>
      </c>
      <c r="E90" t="s">
        <v>86</v>
      </c>
      <c r="F90" s="6"/>
      <c r="G90" s="6"/>
      <c r="H90" s="6"/>
      <c r="I90" s="6"/>
      <c r="J90" s="6"/>
      <c r="K90" s="6"/>
    </row>
    <row r="91" spans="1:13" x14ac:dyDescent="0.25">
      <c r="A91">
        <v>6</v>
      </c>
      <c r="B91">
        <v>61</v>
      </c>
      <c r="C91">
        <v>6112</v>
      </c>
      <c r="D91" t="s">
        <v>97</v>
      </c>
      <c r="E91" t="s">
        <v>86</v>
      </c>
      <c r="F91" s="6"/>
      <c r="G91" s="6"/>
      <c r="H91" s="6"/>
      <c r="I91" s="6"/>
      <c r="J91" s="6"/>
      <c r="K91" s="6"/>
    </row>
    <row r="92" spans="1:13" x14ac:dyDescent="0.25">
      <c r="A92">
        <v>6</v>
      </c>
      <c r="B92">
        <v>61</v>
      </c>
      <c r="C92">
        <v>6113</v>
      </c>
      <c r="D92" t="s">
        <v>98</v>
      </c>
      <c r="E92" t="s">
        <v>86</v>
      </c>
      <c r="F92" s="6"/>
      <c r="G92" s="6"/>
      <c r="H92" s="6"/>
      <c r="I92" s="6"/>
      <c r="J92" s="6"/>
      <c r="K92" s="6"/>
    </row>
    <row r="93" spans="1:13" x14ac:dyDescent="0.25">
      <c r="A93">
        <v>6</v>
      </c>
      <c r="B93">
        <v>61</v>
      </c>
      <c r="C93">
        <v>6114</v>
      </c>
      <c r="D93" t="s">
        <v>99</v>
      </c>
      <c r="E93" t="s">
        <v>86</v>
      </c>
      <c r="F93" s="6"/>
      <c r="G93" s="6"/>
      <c r="H93" s="6"/>
      <c r="I93" s="6"/>
      <c r="J93" s="6"/>
      <c r="K93" s="6"/>
    </row>
    <row r="94" spans="1:13" x14ac:dyDescent="0.25">
      <c r="A94">
        <v>6</v>
      </c>
      <c r="B94">
        <v>61</v>
      </c>
      <c r="C94">
        <v>6115</v>
      </c>
      <c r="D94" t="s">
        <v>100</v>
      </c>
      <c r="E94" t="s">
        <v>86</v>
      </c>
      <c r="F94" s="6"/>
      <c r="G94" s="6"/>
      <c r="H94" s="6"/>
      <c r="I94" s="6"/>
      <c r="J94" s="6"/>
      <c r="K94" s="6"/>
      <c r="L94">
        <v>31.01</v>
      </c>
      <c r="M94" s="7">
        <f>_xlfn.RANK.EQ(L94,$L$2:$L$342,0)</f>
        <v>54</v>
      </c>
    </row>
    <row r="95" spans="1:13" x14ac:dyDescent="0.25">
      <c r="A95">
        <v>6</v>
      </c>
      <c r="B95">
        <v>61</v>
      </c>
      <c r="C95">
        <v>6116</v>
      </c>
      <c r="D95" t="s">
        <v>101</v>
      </c>
      <c r="E95" t="s">
        <v>86</v>
      </c>
      <c r="F95" s="6"/>
      <c r="G95" s="6"/>
      <c r="H95" s="6"/>
      <c r="I95" s="6"/>
      <c r="J95" s="6"/>
      <c r="K95" s="6"/>
    </row>
    <row r="96" spans="1:13" x14ac:dyDescent="0.25">
      <c r="A96">
        <v>6</v>
      </c>
      <c r="B96">
        <v>61</v>
      </c>
      <c r="C96">
        <v>6117</v>
      </c>
      <c r="D96" t="s">
        <v>102</v>
      </c>
      <c r="E96" t="s">
        <v>86</v>
      </c>
      <c r="F96" s="6"/>
      <c r="G96" s="6"/>
      <c r="H96" s="6"/>
      <c r="I96" s="6"/>
      <c r="J96" s="6"/>
      <c r="K96" s="6"/>
    </row>
    <row r="97" spans="1:13" x14ac:dyDescent="0.25">
      <c r="A97">
        <v>6</v>
      </c>
      <c r="B97">
        <v>62</v>
      </c>
      <c r="C97">
        <v>6201</v>
      </c>
      <c r="D97" t="s">
        <v>103</v>
      </c>
      <c r="E97" t="s">
        <v>86</v>
      </c>
      <c r="F97" s="6"/>
      <c r="G97" s="6"/>
      <c r="H97" s="6"/>
      <c r="I97" s="6"/>
      <c r="J97" s="6"/>
      <c r="K97" s="6"/>
    </row>
    <row r="98" spans="1:13" x14ac:dyDescent="0.25">
      <c r="A98">
        <v>6</v>
      </c>
      <c r="B98">
        <v>62</v>
      </c>
      <c r="C98">
        <v>6202</v>
      </c>
      <c r="D98" t="s">
        <v>104</v>
      </c>
      <c r="E98" t="s">
        <v>86</v>
      </c>
      <c r="F98" s="6"/>
      <c r="G98" s="6"/>
      <c r="H98" s="6"/>
      <c r="I98" s="6"/>
      <c r="J98" s="6"/>
      <c r="K98" s="6"/>
    </row>
    <row r="99" spans="1:13" x14ac:dyDescent="0.25">
      <c r="A99">
        <v>6</v>
      </c>
      <c r="B99">
        <v>62</v>
      </c>
      <c r="C99">
        <v>6203</v>
      </c>
      <c r="D99" t="s">
        <v>105</v>
      </c>
      <c r="E99" t="s">
        <v>86</v>
      </c>
      <c r="F99" s="6"/>
      <c r="G99" s="6"/>
      <c r="H99" s="6"/>
      <c r="I99" s="6"/>
      <c r="J99" s="6"/>
      <c r="K99" s="6"/>
    </row>
    <row r="100" spans="1:13" x14ac:dyDescent="0.25">
      <c r="A100">
        <v>6</v>
      </c>
      <c r="B100">
        <v>62</v>
      </c>
      <c r="C100">
        <v>6204</v>
      </c>
      <c r="D100" t="s">
        <v>106</v>
      </c>
      <c r="E100" t="s">
        <v>86</v>
      </c>
      <c r="F100" s="6"/>
      <c r="G100" s="6"/>
      <c r="H100" s="6"/>
      <c r="I100" s="6"/>
      <c r="J100" s="6"/>
      <c r="K100" s="6"/>
    </row>
    <row r="101" spans="1:13" x14ac:dyDescent="0.25">
      <c r="A101">
        <v>6</v>
      </c>
      <c r="B101">
        <v>62</v>
      </c>
      <c r="C101">
        <v>6205</v>
      </c>
      <c r="D101" t="s">
        <v>107</v>
      </c>
      <c r="E101" t="s">
        <v>86</v>
      </c>
      <c r="F101" s="6"/>
      <c r="G101" s="6"/>
      <c r="H101" s="6"/>
      <c r="I101" s="6"/>
      <c r="J101" s="6"/>
      <c r="K101" s="6"/>
    </row>
    <row r="102" spans="1:13" x14ac:dyDescent="0.25">
      <c r="A102">
        <v>6</v>
      </c>
      <c r="B102">
        <v>62</v>
      </c>
      <c r="C102">
        <v>6206</v>
      </c>
      <c r="D102" t="s">
        <v>108</v>
      </c>
      <c r="E102" t="s">
        <v>86</v>
      </c>
      <c r="F102" s="6"/>
      <c r="G102" s="6"/>
      <c r="H102" s="6"/>
      <c r="I102" s="6"/>
      <c r="J102" s="6"/>
      <c r="K102" s="6"/>
    </row>
    <row r="103" spans="1:13" x14ac:dyDescent="0.25">
      <c r="A103">
        <v>6</v>
      </c>
      <c r="B103">
        <v>63</v>
      </c>
      <c r="C103">
        <v>6301</v>
      </c>
      <c r="D103" t="s">
        <v>109</v>
      </c>
      <c r="E103" t="s">
        <v>86</v>
      </c>
      <c r="F103" s="6"/>
      <c r="G103" s="6"/>
      <c r="H103" s="6"/>
      <c r="I103" s="6"/>
      <c r="J103" s="6"/>
      <c r="K103" s="6"/>
      <c r="L103">
        <v>34.520000000000003</v>
      </c>
      <c r="M103" s="7">
        <f>_xlfn.RANK.EQ(L103,$L$2:$L$342,0)</f>
        <v>30</v>
      </c>
    </row>
    <row r="104" spans="1:13" x14ac:dyDescent="0.25">
      <c r="A104">
        <v>6</v>
      </c>
      <c r="B104">
        <v>63</v>
      </c>
      <c r="C104">
        <v>6302</v>
      </c>
      <c r="D104" t="s">
        <v>110</v>
      </c>
      <c r="E104" t="s">
        <v>86</v>
      </c>
      <c r="F104" s="6"/>
      <c r="G104" s="6"/>
      <c r="H104" s="6"/>
      <c r="I104" s="6"/>
      <c r="J104" s="6"/>
      <c r="K104" s="6"/>
    </row>
    <row r="105" spans="1:13" x14ac:dyDescent="0.25">
      <c r="A105">
        <v>6</v>
      </c>
      <c r="B105">
        <v>63</v>
      </c>
      <c r="C105">
        <v>6303</v>
      </c>
      <c r="D105" t="s">
        <v>111</v>
      </c>
      <c r="E105" t="s">
        <v>86</v>
      </c>
      <c r="F105" s="6"/>
      <c r="G105" s="6"/>
      <c r="H105" s="6"/>
      <c r="I105" s="6"/>
      <c r="J105" s="6"/>
      <c r="K105" s="6"/>
    </row>
    <row r="106" spans="1:13" x14ac:dyDescent="0.25">
      <c r="A106">
        <v>6</v>
      </c>
      <c r="B106">
        <v>63</v>
      </c>
      <c r="C106">
        <v>6304</v>
      </c>
      <c r="D106" t="s">
        <v>112</v>
      </c>
      <c r="E106" t="s">
        <v>86</v>
      </c>
      <c r="F106" s="6"/>
      <c r="G106" s="6"/>
      <c r="H106" s="6"/>
      <c r="I106" s="6"/>
      <c r="J106" s="6"/>
      <c r="K106" s="6"/>
    </row>
    <row r="107" spans="1:13" x14ac:dyDescent="0.25">
      <c r="A107">
        <v>6</v>
      </c>
      <c r="B107">
        <v>63</v>
      </c>
      <c r="C107">
        <v>6305</v>
      </c>
      <c r="D107" t="s">
        <v>113</v>
      </c>
      <c r="E107" t="s">
        <v>86</v>
      </c>
      <c r="F107" s="6"/>
      <c r="G107" s="6"/>
      <c r="H107" s="6"/>
      <c r="I107" s="6"/>
      <c r="J107" s="6"/>
      <c r="K107" s="6"/>
    </row>
    <row r="108" spans="1:13" x14ac:dyDescent="0.25">
      <c r="A108">
        <v>6</v>
      </c>
      <c r="B108">
        <v>63</v>
      </c>
      <c r="C108">
        <v>6306</v>
      </c>
      <c r="D108" t="s">
        <v>114</v>
      </c>
      <c r="E108" t="s">
        <v>86</v>
      </c>
      <c r="F108" s="6"/>
      <c r="G108" s="6"/>
      <c r="H108" s="6"/>
      <c r="I108" s="6"/>
      <c r="J108" s="6"/>
      <c r="K108" s="6"/>
    </row>
    <row r="109" spans="1:13" x14ac:dyDescent="0.25">
      <c r="A109">
        <v>6</v>
      </c>
      <c r="B109">
        <v>63</v>
      </c>
      <c r="C109">
        <v>6307</v>
      </c>
      <c r="D109" t="s">
        <v>115</v>
      </c>
      <c r="E109" t="s">
        <v>86</v>
      </c>
      <c r="F109" s="6"/>
      <c r="G109" s="6"/>
      <c r="H109" s="6"/>
      <c r="I109" s="6"/>
      <c r="J109" s="6"/>
      <c r="K109" s="6"/>
    </row>
    <row r="110" spans="1:13" x14ac:dyDescent="0.25">
      <c r="A110">
        <v>6</v>
      </c>
      <c r="B110">
        <v>63</v>
      </c>
      <c r="C110">
        <v>6308</v>
      </c>
      <c r="D110" t="s">
        <v>116</v>
      </c>
      <c r="E110" t="s">
        <v>86</v>
      </c>
      <c r="F110" s="6"/>
      <c r="G110" s="6"/>
      <c r="H110" s="6"/>
      <c r="I110" s="6"/>
      <c r="J110" s="6"/>
      <c r="K110" s="6"/>
    </row>
    <row r="111" spans="1:13" x14ac:dyDescent="0.25">
      <c r="A111">
        <v>6</v>
      </c>
      <c r="B111">
        <v>63</v>
      </c>
      <c r="C111">
        <v>6309</v>
      </c>
      <c r="D111" t="s">
        <v>117</v>
      </c>
      <c r="E111" t="s">
        <v>86</v>
      </c>
      <c r="F111" s="6"/>
      <c r="G111" s="6"/>
      <c r="H111" s="6"/>
      <c r="I111" s="6"/>
      <c r="J111" s="6"/>
      <c r="K111" s="6"/>
    </row>
    <row r="112" spans="1:13" x14ac:dyDescent="0.25">
      <c r="A112">
        <v>6</v>
      </c>
      <c r="B112">
        <v>63</v>
      </c>
      <c r="C112">
        <v>6310</v>
      </c>
      <c r="D112" t="s">
        <v>118</v>
      </c>
      <c r="E112" t="s">
        <v>86</v>
      </c>
      <c r="F112" s="6"/>
      <c r="G112" s="6"/>
      <c r="H112" s="6"/>
      <c r="I112" s="6"/>
      <c r="J112" s="6"/>
      <c r="K112" s="6"/>
    </row>
    <row r="113" spans="1:13" x14ac:dyDescent="0.25">
      <c r="A113">
        <v>7</v>
      </c>
      <c r="B113">
        <v>71</v>
      </c>
      <c r="C113">
        <v>7101</v>
      </c>
      <c r="D113" t="s">
        <v>119</v>
      </c>
      <c r="E113" t="s">
        <v>120</v>
      </c>
      <c r="F113" s="6"/>
      <c r="G113" s="6"/>
      <c r="H113" s="6"/>
      <c r="I113" s="6"/>
      <c r="J113" s="6"/>
      <c r="K113" s="6"/>
      <c r="L113">
        <v>28.22</v>
      </c>
      <c r="M113" s="7">
        <f t="shared" ref="M113" si="4">_xlfn.RANK.EQ(L113,$L$2:$L$342,0)</f>
        <v>72</v>
      </c>
    </row>
    <row r="114" spans="1:13" x14ac:dyDescent="0.25">
      <c r="A114">
        <v>7</v>
      </c>
      <c r="B114">
        <v>71</v>
      </c>
      <c r="C114">
        <v>7102</v>
      </c>
      <c r="D114" t="s">
        <v>121</v>
      </c>
      <c r="E114" t="s">
        <v>120</v>
      </c>
      <c r="F114" s="6"/>
      <c r="G114" s="6"/>
      <c r="H114" s="6"/>
      <c r="I114" s="6"/>
      <c r="J114" s="6"/>
      <c r="K114" s="6"/>
    </row>
    <row r="115" spans="1:13" x14ac:dyDescent="0.25">
      <c r="A115">
        <v>7</v>
      </c>
      <c r="B115">
        <v>71</v>
      </c>
      <c r="C115">
        <v>7103</v>
      </c>
      <c r="D115" t="s">
        <v>122</v>
      </c>
      <c r="E115" t="s">
        <v>120</v>
      </c>
      <c r="F115" s="6"/>
      <c r="G115" s="6"/>
      <c r="H115" s="6"/>
      <c r="I115" s="6"/>
      <c r="J115" s="6"/>
      <c r="K115" s="6"/>
    </row>
    <row r="116" spans="1:13" x14ac:dyDescent="0.25">
      <c r="A116">
        <v>7</v>
      </c>
      <c r="B116">
        <v>71</v>
      </c>
      <c r="C116">
        <v>7104</v>
      </c>
      <c r="D116" t="s">
        <v>123</v>
      </c>
      <c r="E116" t="s">
        <v>120</v>
      </c>
      <c r="F116" s="6"/>
      <c r="G116" s="6"/>
      <c r="H116" s="6"/>
      <c r="I116" s="6"/>
      <c r="J116" s="6"/>
      <c r="K116" s="6"/>
    </row>
    <row r="117" spans="1:13" x14ac:dyDescent="0.25">
      <c r="A117">
        <v>7</v>
      </c>
      <c r="B117">
        <v>71</v>
      </c>
      <c r="C117">
        <v>7105</v>
      </c>
      <c r="D117" t="s">
        <v>120</v>
      </c>
      <c r="E117" t="s">
        <v>120</v>
      </c>
      <c r="F117" s="6"/>
      <c r="G117" s="6"/>
      <c r="H117" s="6"/>
      <c r="I117" s="6"/>
      <c r="J117" s="6"/>
      <c r="K117" s="6"/>
    </row>
    <row r="118" spans="1:13" x14ac:dyDescent="0.25">
      <c r="A118">
        <v>7</v>
      </c>
      <c r="B118">
        <v>71</v>
      </c>
      <c r="C118">
        <v>7106</v>
      </c>
      <c r="D118" t="s">
        <v>124</v>
      </c>
      <c r="E118" t="s">
        <v>120</v>
      </c>
      <c r="F118" s="6"/>
      <c r="G118" s="6"/>
      <c r="H118" s="6"/>
      <c r="I118" s="6"/>
      <c r="J118" s="6"/>
      <c r="K118" s="6"/>
    </row>
    <row r="119" spans="1:13" x14ac:dyDescent="0.25">
      <c r="A119">
        <v>7</v>
      </c>
      <c r="B119">
        <v>71</v>
      </c>
      <c r="C119">
        <v>7107</v>
      </c>
      <c r="D119" t="s">
        <v>125</v>
      </c>
      <c r="E119" t="s">
        <v>120</v>
      </c>
      <c r="F119" s="6"/>
      <c r="G119" s="6"/>
      <c r="H119" s="6"/>
      <c r="I119" s="6"/>
      <c r="J119" s="6"/>
      <c r="K119" s="6"/>
    </row>
    <row r="120" spans="1:13" x14ac:dyDescent="0.25">
      <c r="A120">
        <v>7</v>
      </c>
      <c r="B120">
        <v>71</v>
      </c>
      <c r="C120">
        <v>7108</v>
      </c>
      <c r="D120" t="s">
        <v>126</v>
      </c>
      <c r="E120" t="s">
        <v>120</v>
      </c>
      <c r="F120" s="6"/>
      <c r="G120" s="6"/>
      <c r="H120" s="6"/>
      <c r="I120" s="6"/>
      <c r="J120" s="6"/>
      <c r="K120" s="6"/>
    </row>
    <row r="121" spans="1:13" x14ac:dyDescent="0.25">
      <c r="A121">
        <v>7</v>
      </c>
      <c r="B121">
        <v>71</v>
      </c>
      <c r="C121">
        <v>7109</v>
      </c>
      <c r="D121" t="s">
        <v>127</v>
      </c>
      <c r="E121" t="s">
        <v>120</v>
      </c>
      <c r="F121" s="6"/>
      <c r="G121" s="6"/>
      <c r="H121" s="6"/>
      <c r="I121" s="6"/>
      <c r="J121" s="6"/>
      <c r="K121" s="6"/>
    </row>
    <row r="122" spans="1:13" x14ac:dyDescent="0.25">
      <c r="A122">
        <v>7</v>
      </c>
      <c r="B122">
        <v>71</v>
      </c>
      <c r="C122">
        <v>7110</v>
      </c>
      <c r="D122" t="s">
        <v>128</v>
      </c>
      <c r="E122" t="s">
        <v>120</v>
      </c>
      <c r="F122" s="6"/>
      <c r="G122" s="6"/>
      <c r="H122" s="6"/>
      <c r="I122" s="6"/>
      <c r="J122" s="6"/>
      <c r="K122" s="6"/>
    </row>
    <row r="123" spans="1:13" x14ac:dyDescent="0.25">
      <c r="A123">
        <v>7</v>
      </c>
      <c r="B123">
        <v>72</v>
      </c>
      <c r="C123">
        <v>7201</v>
      </c>
      <c r="D123" t="s">
        <v>129</v>
      </c>
      <c r="E123" t="s">
        <v>120</v>
      </c>
      <c r="F123" s="6"/>
      <c r="G123" s="6"/>
      <c r="H123" s="6"/>
      <c r="I123" s="6"/>
      <c r="J123" s="6"/>
      <c r="K123" s="6"/>
    </row>
    <row r="124" spans="1:13" x14ac:dyDescent="0.25">
      <c r="A124">
        <v>7</v>
      </c>
      <c r="B124">
        <v>72</v>
      </c>
      <c r="C124">
        <v>7202</v>
      </c>
      <c r="D124" t="s">
        <v>130</v>
      </c>
      <c r="E124" t="s">
        <v>120</v>
      </c>
      <c r="F124" s="6"/>
      <c r="G124" s="6"/>
      <c r="H124" s="6"/>
      <c r="I124" s="6"/>
      <c r="J124" s="6"/>
      <c r="K124" s="6"/>
    </row>
    <row r="125" spans="1:13" x14ac:dyDescent="0.25">
      <c r="A125">
        <v>7</v>
      </c>
      <c r="B125">
        <v>72</v>
      </c>
      <c r="C125">
        <v>7203</v>
      </c>
      <c r="D125" t="s">
        <v>131</v>
      </c>
      <c r="E125" t="s">
        <v>120</v>
      </c>
      <c r="F125" s="6"/>
      <c r="G125" s="6"/>
      <c r="H125" s="6"/>
      <c r="I125" s="6"/>
      <c r="J125" s="6"/>
      <c r="K125" s="6"/>
    </row>
    <row r="126" spans="1:13" x14ac:dyDescent="0.25">
      <c r="A126">
        <v>7</v>
      </c>
      <c r="B126">
        <v>73</v>
      </c>
      <c r="C126">
        <v>7301</v>
      </c>
      <c r="D126" t="s">
        <v>132</v>
      </c>
      <c r="E126" t="s">
        <v>120</v>
      </c>
      <c r="F126" s="6"/>
      <c r="G126" s="6"/>
      <c r="H126" s="6"/>
      <c r="I126" s="6"/>
      <c r="J126" s="6"/>
      <c r="K126" s="6"/>
      <c r="L126">
        <v>31.53</v>
      </c>
      <c r="M126" s="7">
        <f>_xlfn.RANK.EQ(L126,$L$2:$L$342,0)</f>
        <v>46</v>
      </c>
    </row>
    <row r="127" spans="1:13" x14ac:dyDescent="0.25">
      <c r="A127">
        <v>7</v>
      </c>
      <c r="B127">
        <v>73</v>
      </c>
      <c r="C127">
        <v>7302</v>
      </c>
      <c r="D127" t="s">
        <v>133</v>
      </c>
      <c r="E127" t="s">
        <v>120</v>
      </c>
      <c r="F127" s="6"/>
      <c r="G127" s="6"/>
      <c r="H127" s="6"/>
      <c r="I127" s="6"/>
      <c r="J127" s="6"/>
      <c r="K127" s="6"/>
    </row>
    <row r="128" spans="1:13" x14ac:dyDescent="0.25">
      <c r="A128">
        <v>7</v>
      </c>
      <c r="B128">
        <v>73</v>
      </c>
      <c r="C128">
        <v>7303</v>
      </c>
      <c r="D128" t="s">
        <v>134</v>
      </c>
      <c r="E128" t="s">
        <v>120</v>
      </c>
      <c r="F128" s="6"/>
      <c r="G128" s="6"/>
      <c r="H128" s="6"/>
      <c r="I128" s="6"/>
      <c r="J128" s="6"/>
      <c r="K128" s="6"/>
    </row>
    <row r="129" spans="1:13" x14ac:dyDescent="0.25">
      <c r="A129">
        <v>7</v>
      </c>
      <c r="B129">
        <v>73</v>
      </c>
      <c r="C129">
        <v>7304</v>
      </c>
      <c r="D129" t="s">
        <v>135</v>
      </c>
      <c r="E129" t="s">
        <v>120</v>
      </c>
      <c r="F129" s="6"/>
      <c r="G129" s="6"/>
      <c r="H129" s="6"/>
      <c r="I129" s="6"/>
      <c r="J129" s="6"/>
      <c r="K129" s="6"/>
    </row>
    <row r="130" spans="1:13" x14ac:dyDescent="0.25">
      <c r="A130">
        <v>7</v>
      </c>
      <c r="B130">
        <v>73</v>
      </c>
      <c r="C130">
        <v>7305</v>
      </c>
      <c r="D130" t="s">
        <v>136</v>
      </c>
      <c r="E130" t="s">
        <v>120</v>
      </c>
      <c r="F130" s="6"/>
      <c r="G130" s="6"/>
      <c r="H130" s="6"/>
      <c r="I130" s="6"/>
      <c r="J130" s="6"/>
      <c r="K130" s="6"/>
    </row>
    <row r="131" spans="1:13" x14ac:dyDescent="0.25">
      <c r="A131">
        <v>7</v>
      </c>
      <c r="B131">
        <v>73</v>
      </c>
      <c r="C131">
        <v>7306</v>
      </c>
      <c r="D131" t="s">
        <v>137</v>
      </c>
      <c r="E131" t="s">
        <v>120</v>
      </c>
      <c r="F131" s="6"/>
      <c r="G131" s="6"/>
      <c r="H131" s="6"/>
      <c r="I131" s="6"/>
      <c r="J131" s="6"/>
      <c r="K131" s="6"/>
    </row>
    <row r="132" spans="1:13" x14ac:dyDescent="0.25">
      <c r="A132">
        <v>7</v>
      </c>
      <c r="B132">
        <v>73</v>
      </c>
      <c r="C132">
        <v>7307</v>
      </c>
      <c r="D132" t="s">
        <v>138</v>
      </c>
      <c r="E132" t="s">
        <v>120</v>
      </c>
      <c r="F132" s="6"/>
      <c r="G132" s="6"/>
      <c r="H132" s="6"/>
      <c r="I132" s="6"/>
      <c r="J132" s="6"/>
      <c r="K132" s="6"/>
    </row>
    <row r="133" spans="1:13" x14ac:dyDescent="0.25">
      <c r="A133">
        <v>7</v>
      </c>
      <c r="B133">
        <v>73</v>
      </c>
      <c r="C133">
        <v>7308</v>
      </c>
      <c r="D133" t="s">
        <v>139</v>
      </c>
      <c r="E133" t="s">
        <v>120</v>
      </c>
      <c r="F133" s="6"/>
      <c r="G133" s="6"/>
      <c r="H133" s="6"/>
      <c r="I133" s="6"/>
      <c r="J133" s="6"/>
      <c r="K133" s="6"/>
    </row>
    <row r="134" spans="1:13" x14ac:dyDescent="0.25">
      <c r="A134">
        <v>7</v>
      </c>
      <c r="B134">
        <v>73</v>
      </c>
      <c r="C134">
        <v>7309</v>
      </c>
      <c r="D134" t="s">
        <v>140</v>
      </c>
      <c r="E134" t="s">
        <v>120</v>
      </c>
      <c r="F134" s="6"/>
      <c r="G134" s="6"/>
      <c r="H134" s="6"/>
      <c r="I134" s="6"/>
      <c r="J134" s="6"/>
      <c r="K134" s="6"/>
    </row>
    <row r="135" spans="1:13" x14ac:dyDescent="0.25">
      <c r="A135">
        <v>7</v>
      </c>
      <c r="B135">
        <v>74</v>
      </c>
      <c r="C135">
        <v>7401</v>
      </c>
      <c r="D135" t="s">
        <v>141</v>
      </c>
      <c r="E135" t="s">
        <v>120</v>
      </c>
      <c r="F135" s="6"/>
      <c r="G135" s="6"/>
      <c r="H135" s="6"/>
      <c r="I135" s="6"/>
      <c r="J135" s="6"/>
      <c r="K135" s="6"/>
      <c r="L135">
        <v>30.48</v>
      </c>
      <c r="M135" s="7">
        <f>_xlfn.RANK.EQ(L135,$L$2:$L$342,0)</f>
        <v>55</v>
      </c>
    </row>
    <row r="136" spans="1:13" x14ac:dyDescent="0.25">
      <c r="A136">
        <v>7</v>
      </c>
      <c r="B136">
        <v>74</v>
      </c>
      <c r="C136">
        <v>7402</v>
      </c>
      <c r="D136" t="s">
        <v>142</v>
      </c>
      <c r="E136" t="s">
        <v>120</v>
      </c>
      <c r="F136" s="6"/>
      <c r="G136" s="6"/>
      <c r="H136" s="6"/>
      <c r="I136" s="6"/>
      <c r="J136" s="6"/>
      <c r="K136" s="6"/>
    </row>
    <row r="137" spans="1:13" x14ac:dyDescent="0.25">
      <c r="A137">
        <v>7</v>
      </c>
      <c r="B137">
        <v>74</v>
      </c>
      <c r="C137">
        <v>7403</v>
      </c>
      <c r="D137" t="s">
        <v>143</v>
      </c>
      <c r="E137" t="s">
        <v>120</v>
      </c>
      <c r="F137" s="6"/>
      <c r="G137" s="6"/>
      <c r="H137" s="6"/>
      <c r="I137" s="6"/>
      <c r="J137" s="6"/>
      <c r="K137" s="6"/>
    </row>
    <row r="138" spans="1:13" x14ac:dyDescent="0.25">
      <c r="A138">
        <v>7</v>
      </c>
      <c r="B138">
        <v>74</v>
      </c>
      <c r="C138">
        <v>7404</v>
      </c>
      <c r="D138" t="s">
        <v>144</v>
      </c>
      <c r="E138" t="s">
        <v>120</v>
      </c>
      <c r="F138" s="6"/>
      <c r="G138" s="6"/>
      <c r="H138" s="6"/>
      <c r="I138" s="6"/>
      <c r="J138" s="6"/>
      <c r="K138" s="6"/>
    </row>
    <row r="139" spans="1:13" x14ac:dyDescent="0.25">
      <c r="A139">
        <v>7</v>
      </c>
      <c r="B139">
        <v>74</v>
      </c>
      <c r="C139">
        <v>7405</v>
      </c>
      <c r="D139" t="s">
        <v>145</v>
      </c>
      <c r="E139" t="s">
        <v>120</v>
      </c>
      <c r="F139" s="6"/>
      <c r="G139" s="6"/>
      <c r="H139" s="6"/>
      <c r="I139" s="6"/>
      <c r="J139" s="6"/>
      <c r="K139" s="6"/>
    </row>
    <row r="140" spans="1:13" x14ac:dyDescent="0.25">
      <c r="A140">
        <v>7</v>
      </c>
      <c r="B140">
        <v>74</v>
      </c>
      <c r="C140">
        <v>7406</v>
      </c>
      <c r="D140" t="s">
        <v>146</v>
      </c>
      <c r="E140" t="s">
        <v>120</v>
      </c>
      <c r="F140" s="6"/>
      <c r="G140" s="6"/>
      <c r="H140" s="6"/>
      <c r="I140" s="6"/>
      <c r="J140" s="6"/>
      <c r="K140" s="6"/>
    </row>
    <row r="141" spans="1:13" x14ac:dyDescent="0.25">
      <c r="A141">
        <v>7</v>
      </c>
      <c r="B141">
        <v>74</v>
      </c>
      <c r="C141">
        <v>7407</v>
      </c>
      <c r="D141" t="s">
        <v>147</v>
      </c>
      <c r="E141" t="s">
        <v>120</v>
      </c>
      <c r="F141" s="6"/>
      <c r="G141" s="6"/>
      <c r="H141" s="6"/>
      <c r="I141" s="6"/>
      <c r="J141" s="6"/>
      <c r="K141" s="6"/>
    </row>
    <row r="142" spans="1:13" x14ac:dyDescent="0.25">
      <c r="A142">
        <v>7</v>
      </c>
      <c r="B142">
        <v>74</v>
      </c>
      <c r="C142">
        <v>7408</v>
      </c>
      <c r="D142" t="s">
        <v>148</v>
      </c>
      <c r="E142" t="s">
        <v>120</v>
      </c>
      <c r="F142" s="6"/>
      <c r="G142" s="6"/>
      <c r="H142" s="6"/>
      <c r="I142" s="6"/>
      <c r="J142" s="6"/>
      <c r="K142" s="6"/>
    </row>
    <row r="143" spans="1:13" x14ac:dyDescent="0.25">
      <c r="A143">
        <v>8</v>
      </c>
      <c r="B143">
        <v>81</v>
      </c>
      <c r="C143">
        <v>8101</v>
      </c>
      <c r="D143" t="s">
        <v>149</v>
      </c>
      <c r="E143" t="s">
        <v>150</v>
      </c>
      <c r="F143" s="6"/>
      <c r="G143" s="6"/>
      <c r="H143" s="6"/>
      <c r="I143" s="6"/>
      <c r="J143" s="6"/>
      <c r="K143" s="6"/>
      <c r="L143">
        <v>34.9</v>
      </c>
      <c r="M143" s="7">
        <f t="shared" ref="M143:M145" si="5">_xlfn.RANK.EQ(L143,$L$2:$L$342,0)</f>
        <v>26</v>
      </c>
    </row>
    <row r="144" spans="1:13" x14ac:dyDescent="0.25">
      <c r="A144">
        <v>8</v>
      </c>
      <c r="B144">
        <v>81</v>
      </c>
      <c r="C144">
        <v>8102</v>
      </c>
      <c r="D144" t="s">
        <v>151</v>
      </c>
      <c r="E144" t="s">
        <v>150</v>
      </c>
      <c r="F144" s="6"/>
      <c r="G144" s="6"/>
      <c r="H144" s="6"/>
      <c r="I144" s="6"/>
      <c r="J144" s="6"/>
      <c r="K144" s="6"/>
      <c r="L144">
        <v>29.22</v>
      </c>
      <c r="M144" s="7">
        <f t="shared" si="5"/>
        <v>65</v>
      </c>
    </row>
    <row r="145" spans="1:13" x14ac:dyDescent="0.25">
      <c r="A145">
        <v>8</v>
      </c>
      <c r="B145">
        <v>81</v>
      </c>
      <c r="C145">
        <v>8103</v>
      </c>
      <c r="D145" t="s">
        <v>152</v>
      </c>
      <c r="E145" t="s">
        <v>150</v>
      </c>
      <c r="F145" s="6"/>
      <c r="G145" s="6"/>
      <c r="H145" s="6"/>
      <c r="I145" s="6"/>
      <c r="J145" s="6"/>
      <c r="K145" s="6"/>
      <c r="L145">
        <v>31.34</v>
      </c>
      <c r="M145" s="7">
        <f t="shared" si="5"/>
        <v>49</v>
      </c>
    </row>
    <row r="146" spans="1:13" x14ac:dyDescent="0.25">
      <c r="A146">
        <v>8</v>
      </c>
      <c r="B146">
        <v>81</v>
      </c>
      <c r="C146">
        <v>8104</v>
      </c>
      <c r="D146" t="s">
        <v>153</v>
      </c>
      <c r="E146" t="s">
        <v>150</v>
      </c>
      <c r="F146" s="6"/>
      <c r="G146" s="6"/>
      <c r="H146" s="6"/>
      <c r="I146" s="6"/>
      <c r="J146" s="6"/>
      <c r="K146" s="6"/>
    </row>
    <row r="147" spans="1:13" x14ac:dyDescent="0.25">
      <c r="A147">
        <v>8</v>
      </c>
      <c r="B147">
        <v>81</v>
      </c>
      <c r="C147">
        <v>8105</v>
      </c>
      <c r="D147" t="s">
        <v>154</v>
      </c>
      <c r="E147" t="s">
        <v>150</v>
      </c>
      <c r="F147" s="6"/>
      <c r="G147" s="6"/>
      <c r="H147" s="6"/>
      <c r="I147" s="6"/>
      <c r="J147" s="6"/>
      <c r="K147" s="6"/>
    </row>
    <row r="148" spans="1:13" x14ac:dyDescent="0.25">
      <c r="A148">
        <v>8</v>
      </c>
      <c r="B148">
        <v>81</v>
      </c>
      <c r="C148">
        <v>8106</v>
      </c>
      <c r="D148" t="s">
        <v>155</v>
      </c>
      <c r="E148" t="s">
        <v>150</v>
      </c>
      <c r="F148" s="6"/>
      <c r="G148" s="6"/>
      <c r="H148" s="6"/>
      <c r="I148" s="6"/>
      <c r="J148" s="6"/>
      <c r="K148" s="6"/>
      <c r="L148">
        <v>30.31</v>
      </c>
      <c r="M148" s="7">
        <f t="shared" ref="M148:M150" si="6">_xlfn.RANK.EQ(L148,$L$2:$L$342,0)</f>
        <v>56</v>
      </c>
    </row>
    <row r="149" spans="1:13" x14ac:dyDescent="0.25">
      <c r="A149">
        <v>8</v>
      </c>
      <c r="B149">
        <v>81</v>
      </c>
      <c r="C149">
        <v>8107</v>
      </c>
      <c r="D149" t="s">
        <v>156</v>
      </c>
      <c r="E149" t="s">
        <v>150</v>
      </c>
      <c r="F149" s="6"/>
      <c r="G149" s="6"/>
      <c r="H149" s="6"/>
      <c r="I149" s="6"/>
      <c r="J149" s="6"/>
      <c r="K149" s="6"/>
      <c r="L149">
        <v>25.6</v>
      </c>
      <c r="M149" s="7">
        <f t="shared" si="6"/>
        <v>83</v>
      </c>
    </row>
    <row r="150" spans="1:13" x14ac:dyDescent="0.25">
      <c r="A150">
        <v>8</v>
      </c>
      <c r="B150">
        <v>81</v>
      </c>
      <c r="C150">
        <v>8108</v>
      </c>
      <c r="D150" t="s">
        <v>157</v>
      </c>
      <c r="E150" t="s">
        <v>150</v>
      </c>
      <c r="F150" s="6"/>
      <c r="G150" s="6"/>
      <c r="H150" s="6"/>
      <c r="I150" s="6"/>
      <c r="J150" s="6"/>
      <c r="K150" s="6"/>
      <c r="L150">
        <v>37.31</v>
      </c>
      <c r="M150" s="7">
        <f t="shared" si="6"/>
        <v>18</v>
      </c>
    </row>
    <row r="151" spans="1:13" x14ac:dyDescent="0.25">
      <c r="A151">
        <v>8</v>
      </c>
      <c r="B151">
        <v>81</v>
      </c>
      <c r="C151">
        <v>8109</v>
      </c>
      <c r="D151" t="s">
        <v>158</v>
      </c>
      <c r="E151" t="s">
        <v>150</v>
      </c>
      <c r="F151" s="6"/>
      <c r="G151" s="6"/>
      <c r="H151" s="6"/>
      <c r="I151" s="6"/>
      <c r="J151" s="6"/>
      <c r="K151" s="6"/>
    </row>
    <row r="152" spans="1:13" x14ac:dyDescent="0.25">
      <c r="A152">
        <v>8</v>
      </c>
      <c r="B152">
        <v>81</v>
      </c>
      <c r="C152">
        <v>8110</v>
      </c>
      <c r="D152" t="s">
        <v>159</v>
      </c>
      <c r="E152" t="s">
        <v>150</v>
      </c>
      <c r="F152" s="6"/>
      <c r="G152" s="6"/>
      <c r="H152" s="6"/>
      <c r="I152" s="6"/>
      <c r="J152" s="6"/>
      <c r="K152" s="6"/>
      <c r="L152">
        <v>31.21</v>
      </c>
      <c r="M152" s="7">
        <f t="shared" ref="M152:M153" si="7">_xlfn.RANK.EQ(L152,$L$2:$L$342,0)</f>
        <v>53</v>
      </c>
    </row>
    <row r="153" spans="1:13" x14ac:dyDescent="0.25">
      <c r="A153">
        <v>8</v>
      </c>
      <c r="B153">
        <v>81</v>
      </c>
      <c r="C153">
        <v>8111</v>
      </c>
      <c r="D153" t="s">
        <v>160</v>
      </c>
      <c r="E153" t="s">
        <v>150</v>
      </c>
      <c r="F153" s="6"/>
      <c r="G153" s="6"/>
      <c r="H153" s="6"/>
      <c r="I153" s="6"/>
      <c r="J153" s="6"/>
      <c r="K153" s="6"/>
      <c r="L153">
        <v>33.979999999999997</v>
      </c>
      <c r="M153" s="7">
        <f t="shared" si="7"/>
        <v>33</v>
      </c>
    </row>
    <row r="154" spans="1:13" x14ac:dyDescent="0.25">
      <c r="A154">
        <v>8</v>
      </c>
      <c r="B154">
        <v>81</v>
      </c>
      <c r="C154">
        <v>8112</v>
      </c>
      <c r="D154" t="s">
        <v>161</v>
      </c>
      <c r="E154" t="s">
        <v>150</v>
      </c>
      <c r="F154" s="6"/>
      <c r="G154" s="6"/>
      <c r="H154" s="6"/>
      <c r="I154" s="6"/>
      <c r="J154" s="6"/>
      <c r="K154" s="6"/>
    </row>
    <row r="155" spans="1:13" x14ac:dyDescent="0.25">
      <c r="A155">
        <v>8</v>
      </c>
      <c r="B155">
        <v>82</v>
      </c>
      <c r="C155">
        <v>8201</v>
      </c>
      <c r="D155" t="s">
        <v>162</v>
      </c>
      <c r="E155" t="s">
        <v>150</v>
      </c>
      <c r="F155" s="6"/>
      <c r="G155" s="6"/>
      <c r="H155" s="6"/>
      <c r="I155" s="6"/>
      <c r="J155" s="6"/>
      <c r="K155" s="6"/>
    </row>
    <row r="156" spans="1:13" x14ac:dyDescent="0.25">
      <c r="A156">
        <v>8</v>
      </c>
      <c r="B156">
        <v>82</v>
      </c>
      <c r="C156">
        <v>8202</v>
      </c>
      <c r="D156" t="s">
        <v>163</v>
      </c>
      <c r="E156" t="s">
        <v>150</v>
      </c>
      <c r="F156" s="6"/>
      <c r="G156" s="6"/>
      <c r="H156" s="6"/>
      <c r="I156" s="6"/>
      <c r="J156" s="6"/>
      <c r="K156" s="6"/>
    </row>
    <row r="157" spans="1:13" x14ac:dyDescent="0.25">
      <c r="A157">
        <v>8</v>
      </c>
      <c r="B157">
        <v>82</v>
      </c>
      <c r="C157">
        <v>8203</v>
      </c>
      <c r="D157" t="s">
        <v>164</v>
      </c>
      <c r="E157" t="s">
        <v>150</v>
      </c>
      <c r="F157" s="6"/>
      <c r="G157" s="6"/>
      <c r="H157" s="6"/>
      <c r="I157" s="6"/>
      <c r="J157" s="6"/>
      <c r="K157" s="6"/>
    </row>
    <row r="158" spans="1:13" x14ac:dyDescent="0.25">
      <c r="A158">
        <v>8</v>
      </c>
      <c r="B158">
        <v>82</v>
      </c>
      <c r="C158">
        <v>8204</v>
      </c>
      <c r="D158" t="s">
        <v>165</v>
      </c>
      <c r="E158" t="s">
        <v>150</v>
      </c>
      <c r="F158" s="6"/>
      <c r="G158" s="6"/>
      <c r="H158" s="6"/>
      <c r="I158" s="6"/>
      <c r="J158" s="6"/>
      <c r="K158" s="6"/>
    </row>
    <row r="159" spans="1:13" x14ac:dyDescent="0.25">
      <c r="A159">
        <v>8</v>
      </c>
      <c r="B159">
        <v>82</v>
      </c>
      <c r="C159">
        <v>8205</v>
      </c>
      <c r="D159" t="s">
        <v>166</v>
      </c>
      <c r="E159" t="s">
        <v>150</v>
      </c>
      <c r="F159" s="6"/>
      <c r="G159" s="6"/>
      <c r="H159" s="6"/>
      <c r="I159" s="6"/>
      <c r="J159" s="6"/>
      <c r="K159" s="6"/>
    </row>
    <row r="160" spans="1:13" x14ac:dyDescent="0.25">
      <c r="A160">
        <v>8</v>
      </c>
      <c r="B160">
        <v>82</v>
      </c>
      <c r="C160">
        <v>8206</v>
      </c>
      <c r="D160" t="s">
        <v>167</v>
      </c>
      <c r="E160" t="s">
        <v>150</v>
      </c>
      <c r="F160" s="6"/>
      <c r="G160" s="6"/>
      <c r="H160" s="6"/>
      <c r="I160" s="6"/>
      <c r="J160" s="6"/>
      <c r="K160" s="6"/>
    </row>
    <row r="161" spans="1:13" x14ac:dyDescent="0.25">
      <c r="A161">
        <v>8</v>
      </c>
      <c r="B161">
        <v>82</v>
      </c>
      <c r="C161">
        <v>8207</v>
      </c>
      <c r="D161" t="s">
        <v>168</v>
      </c>
      <c r="E161" t="s">
        <v>150</v>
      </c>
      <c r="F161" s="6"/>
      <c r="G161" s="6"/>
      <c r="H161" s="6"/>
      <c r="I161" s="6"/>
      <c r="J161" s="6"/>
      <c r="K161" s="6"/>
    </row>
    <row r="162" spans="1:13" x14ac:dyDescent="0.25">
      <c r="A162">
        <v>8</v>
      </c>
      <c r="B162">
        <v>83</v>
      </c>
      <c r="C162">
        <v>8301</v>
      </c>
      <c r="D162" t="s">
        <v>169</v>
      </c>
      <c r="E162" t="s">
        <v>150</v>
      </c>
      <c r="F162" s="6"/>
      <c r="G162" s="6"/>
      <c r="H162" s="6"/>
      <c r="I162" s="6"/>
      <c r="J162" s="6"/>
      <c r="K162" s="6"/>
      <c r="L162">
        <v>26.88</v>
      </c>
      <c r="M162" s="7">
        <f>_xlfn.RANK.EQ(L162,$L$2:$L$342,0)</f>
        <v>79</v>
      </c>
    </row>
    <row r="163" spans="1:13" x14ac:dyDescent="0.25">
      <c r="A163">
        <v>8</v>
      </c>
      <c r="B163">
        <v>83</v>
      </c>
      <c r="C163">
        <v>8302</v>
      </c>
      <c r="D163" t="s">
        <v>170</v>
      </c>
      <c r="E163" t="s">
        <v>150</v>
      </c>
      <c r="F163" s="6"/>
      <c r="G163" s="6"/>
      <c r="H163" s="6"/>
      <c r="I163" s="6"/>
      <c r="J163" s="6"/>
      <c r="K163" s="6"/>
    </row>
    <row r="164" spans="1:13" x14ac:dyDescent="0.25">
      <c r="A164">
        <v>8</v>
      </c>
      <c r="B164">
        <v>83</v>
      </c>
      <c r="C164">
        <v>8303</v>
      </c>
      <c r="D164" t="s">
        <v>171</v>
      </c>
      <c r="E164" t="s">
        <v>150</v>
      </c>
      <c r="F164" s="6"/>
      <c r="G164" s="6"/>
      <c r="H164" s="6"/>
      <c r="I164" s="6"/>
      <c r="J164" s="6"/>
      <c r="K164" s="6"/>
    </row>
    <row r="165" spans="1:13" x14ac:dyDescent="0.25">
      <c r="A165">
        <v>8</v>
      </c>
      <c r="B165">
        <v>83</v>
      </c>
      <c r="C165">
        <v>8304</v>
      </c>
      <c r="D165" t="s">
        <v>172</v>
      </c>
      <c r="E165" t="s">
        <v>150</v>
      </c>
      <c r="F165" s="6"/>
      <c r="G165" s="6"/>
      <c r="H165" s="6"/>
      <c r="I165" s="6"/>
      <c r="J165" s="6"/>
      <c r="K165" s="6"/>
    </row>
    <row r="166" spans="1:13" x14ac:dyDescent="0.25">
      <c r="A166">
        <v>8</v>
      </c>
      <c r="B166">
        <v>83</v>
      </c>
      <c r="C166">
        <v>8305</v>
      </c>
      <c r="D166" t="s">
        <v>173</v>
      </c>
      <c r="E166" t="s">
        <v>150</v>
      </c>
      <c r="F166" s="6"/>
      <c r="G166" s="6"/>
      <c r="H166" s="6"/>
      <c r="I166" s="6"/>
      <c r="J166" s="6"/>
      <c r="K166" s="6"/>
    </row>
    <row r="167" spans="1:13" x14ac:dyDescent="0.25">
      <c r="A167">
        <v>8</v>
      </c>
      <c r="B167">
        <v>83</v>
      </c>
      <c r="C167">
        <v>8306</v>
      </c>
      <c r="D167" t="s">
        <v>174</v>
      </c>
      <c r="E167" t="s">
        <v>150</v>
      </c>
      <c r="F167" s="6"/>
      <c r="G167" s="6"/>
      <c r="H167" s="6"/>
      <c r="I167" s="6"/>
      <c r="J167" s="6"/>
      <c r="K167" s="6"/>
    </row>
    <row r="168" spans="1:13" x14ac:dyDescent="0.25">
      <c r="A168">
        <v>8</v>
      </c>
      <c r="B168">
        <v>83</v>
      </c>
      <c r="C168">
        <v>8307</v>
      </c>
      <c r="D168" t="s">
        <v>175</v>
      </c>
      <c r="E168" t="s">
        <v>150</v>
      </c>
      <c r="F168" s="6"/>
      <c r="G168" s="6"/>
      <c r="H168" s="6"/>
      <c r="I168" s="6"/>
      <c r="J168" s="6"/>
      <c r="K168" s="6"/>
    </row>
    <row r="169" spans="1:13" x14ac:dyDescent="0.25">
      <c r="A169">
        <v>8</v>
      </c>
      <c r="B169">
        <v>83</v>
      </c>
      <c r="C169">
        <v>8308</v>
      </c>
      <c r="D169" t="s">
        <v>176</v>
      </c>
      <c r="E169" t="s">
        <v>150</v>
      </c>
      <c r="F169" s="6"/>
      <c r="G169" s="6"/>
      <c r="H169" s="6"/>
      <c r="I169" s="6"/>
      <c r="J169" s="6"/>
      <c r="K169" s="6"/>
    </row>
    <row r="170" spans="1:13" x14ac:dyDescent="0.25">
      <c r="A170">
        <v>8</v>
      </c>
      <c r="B170">
        <v>83</v>
      </c>
      <c r="C170">
        <v>8309</v>
      </c>
      <c r="D170" t="s">
        <v>177</v>
      </c>
      <c r="E170" t="s">
        <v>150</v>
      </c>
      <c r="F170" s="6"/>
      <c r="G170" s="6"/>
      <c r="H170" s="6"/>
      <c r="I170" s="6"/>
      <c r="J170" s="6"/>
      <c r="K170" s="6"/>
    </row>
    <row r="171" spans="1:13" x14ac:dyDescent="0.25">
      <c r="A171">
        <v>8</v>
      </c>
      <c r="B171">
        <v>83</v>
      </c>
      <c r="C171">
        <v>8310</v>
      </c>
      <c r="D171" t="s">
        <v>178</v>
      </c>
      <c r="E171" t="s">
        <v>150</v>
      </c>
      <c r="F171" s="6"/>
      <c r="G171" s="6"/>
      <c r="H171" s="6"/>
      <c r="I171" s="6"/>
      <c r="J171" s="6"/>
      <c r="K171" s="6"/>
    </row>
    <row r="172" spans="1:13" x14ac:dyDescent="0.25">
      <c r="A172">
        <v>8</v>
      </c>
      <c r="B172">
        <v>83</v>
      </c>
      <c r="C172">
        <v>8311</v>
      </c>
      <c r="D172" t="s">
        <v>179</v>
      </c>
      <c r="E172" t="s">
        <v>150</v>
      </c>
      <c r="F172" s="6"/>
      <c r="G172" s="6"/>
      <c r="H172" s="6"/>
      <c r="I172" s="6"/>
      <c r="J172" s="6"/>
      <c r="K172" s="6"/>
    </row>
    <row r="173" spans="1:13" x14ac:dyDescent="0.25">
      <c r="A173">
        <v>8</v>
      </c>
      <c r="B173">
        <v>83</v>
      </c>
      <c r="C173">
        <v>8312</v>
      </c>
      <c r="D173" t="s">
        <v>180</v>
      </c>
      <c r="E173" t="s">
        <v>150</v>
      </c>
      <c r="F173" s="6"/>
      <c r="G173" s="6"/>
      <c r="H173" s="6"/>
      <c r="I173" s="6"/>
      <c r="J173" s="6"/>
      <c r="K173" s="6"/>
    </row>
    <row r="174" spans="1:13" x14ac:dyDescent="0.25">
      <c r="A174">
        <v>8</v>
      </c>
      <c r="B174">
        <v>83</v>
      </c>
      <c r="C174">
        <v>8313</v>
      </c>
      <c r="D174" t="s">
        <v>181</v>
      </c>
      <c r="E174" t="s">
        <v>150</v>
      </c>
      <c r="F174" s="6"/>
      <c r="G174" s="6"/>
      <c r="H174" s="6"/>
      <c r="I174" s="6"/>
      <c r="J174" s="6"/>
      <c r="K174" s="6"/>
    </row>
    <row r="175" spans="1:13" x14ac:dyDescent="0.25">
      <c r="A175">
        <v>8</v>
      </c>
      <c r="B175">
        <v>83</v>
      </c>
      <c r="C175">
        <v>8314</v>
      </c>
      <c r="D175" t="s">
        <v>182</v>
      </c>
      <c r="E175" t="s">
        <v>150</v>
      </c>
      <c r="F175" s="6"/>
      <c r="G175" s="6"/>
      <c r="H175" s="6"/>
      <c r="I175" s="6"/>
      <c r="J175" s="6"/>
      <c r="K175" s="6"/>
    </row>
    <row r="176" spans="1:13" x14ac:dyDescent="0.25">
      <c r="A176">
        <v>9</v>
      </c>
      <c r="B176">
        <v>91</v>
      </c>
      <c r="C176">
        <v>9101</v>
      </c>
      <c r="D176" t="s">
        <v>183</v>
      </c>
      <c r="E176" t="s">
        <v>184</v>
      </c>
      <c r="F176" s="6"/>
      <c r="G176" s="6"/>
      <c r="H176" s="6"/>
      <c r="I176" s="6"/>
      <c r="J176" s="6"/>
      <c r="K176" s="6"/>
      <c r="L176">
        <v>34.700000000000003</v>
      </c>
      <c r="M176" s="7">
        <f>_xlfn.RANK.EQ(L176,$L$2:$L$342,0)</f>
        <v>27</v>
      </c>
    </row>
    <row r="177" spans="1:13" x14ac:dyDescent="0.25">
      <c r="A177">
        <v>9</v>
      </c>
      <c r="B177">
        <v>91</v>
      </c>
      <c r="C177">
        <v>9102</v>
      </c>
      <c r="D177" t="s">
        <v>185</v>
      </c>
      <c r="E177" t="s">
        <v>184</v>
      </c>
      <c r="F177" s="6"/>
      <c r="G177" s="6"/>
      <c r="H177" s="6"/>
      <c r="I177" s="6"/>
      <c r="J177" s="6"/>
      <c r="K177" s="6"/>
    </row>
    <row r="178" spans="1:13" x14ac:dyDescent="0.25">
      <c r="A178">
        <v>9</v>
      </c>
      <c r="B178">
        <v>91</v>
      </c>
      <c r="C178">
        <v>9103</v>
      </c>
      <c r="D178" t="s">
        <v>186</v>
      </c>
      <c r="E178" t="s">
        <v>184</v>
      </c>
      <c r="F178" s="6"/>
      <c r="G178" s="6"/>
      <c r="H178" s="6"/>
      <c r="I178" s="6"/>
      <c r="J178" s="6"/>
      <c r="K178" s="6"/>
    </row>
    <row r="179" spans="1:13" x14ac:dyDescent="0.25">
      <c r="A179">
        <v>9</v>
      </c>
      <c r="B179">
        <v>91</v>
      </c>
      <c r="C179">
        <v>9104</v>
      </c>
      <c r="D179" t="s">
        <v>187</v>
      </c>
      <c r="E179" t="s">
        <v>184</v>
      </c>
      <c r="F179" s="6"/>
      <c r="G179" s="6"/>
      <c r="H179" s="6"/>
      <c r="I179" s="6"/>
      <c r="J179" s="6"/>
      <c r="K179" s="6"/>
    </row>
    <row r="180" spans="1:13" x14ac:dyDescent="0.25">
      <c r="A180">
        <v>9</v>
      </c>
      <c r="B180">
        <v>91</v>
      </c>
      <c r="C180">
        <v>9105</v>
      </c>
      <c r="D180" t="s">
        <v>188</v>
      </c>
      <c r="E180" t="s">
        <v>184</v>
      </c>
      <c r="F180" s="6"/>
      <c r="G180" s="6"/>
      <c r="H180" s="6"/>
      <c r="I180" s="6"/>
      <c r="J180" s="6"/>
      <c r="K180" s="6"/>
    </row>
    <row r="181" spans="1:13" x14ac:dyDescent="0.25">
      <c r="A181">
        <v>9</v>
      </c>
      <c r="B181">
        <v>91</v>
      </c>
      <c r="C181">
        <v>9106</v>
      </c>
      <c r="D181" t="s">
        <v>189</v>
      </c>
      <c r="E181" t="s">
        <v>184</v>
      </c>
      <c r="F181" s="6"/>
      <c r="G181" s="6"/>
      <c r="H181" s="6"/>
      <c r="I181" s="6"/>
      <c r="J181" s="6"/>
      <c r="K181" s="6"/>
    </row>
    <row r="182" spans="1:13" x14ac:dyDescent="0.25">
      <c r="A182">
        <v>9</v>
      </c>
      <c r="B182">
        <v>91</v>
      </c>
      <c r="C182">
        <v>9107</v>
      </c>
      <c r="D182" t="s">
        <v>190</v>
      </c>
      <c r="E182" t="s">
        <v>184</v>
      </c>
      <c r="F182" s="6"/>
      <c r="G182" s="6"/>
      <c r="H182" s="6"/>
      <c r="I182" s="6"/>
      <c r="J182" s="6"/>
      <c r="K182" s="6"/>
    </row>
    <row r="183" spans="1:13" x14ac:dyDescent="0.25">
      <c r="A183">
        <v>9</v>
      </c>
      <c r="B183">
        <v>91</v>
      </c>
      <c r="C183">
        <v>9108</v>
      </c>
      <c r="D183" t="s">
        <v>191</v>
      </c>
      <c r="E183" t="s">
        <v>184</v>
      </c>
      <c r="F183" s="6"/>
      <c r="G183" s="6"/>
      <c r="H183" s="6"/>
      <c r="I183" s="6"/>
      <c r="J183" s="6"/>
      <c r="K183" s="6"/>
    </row>
    <row r="184" spans="1:13" x14ac:dyDescent="0.25">
      <c r="A184">
        <v>9</v>
      </c>
      <c r="B184">
        <v>91</v>
      </c>
      <c r="C184">
        <v>9109</v>
      </c>
      <c r="D184" t="s">
        <v>192</v>
      </c>
      <c r="E184" t="s">
        <v>184</v>
      </c>
      <c r="F184" s="6"/>
      <c r="G184" s="6"/>
      <c r="H184" s="6"/>
      <c r="I184" s="6"/>
      <c r="J184" s="6"/>
      <c r="K184" s="6"/>
    </row>
    <row r="185" spans="1:13" x14ac:dyDescent="0.25">
      <c r="A185">
        <v>9</v>
      </c>
      <c r="B185">
        <v>91</v>
      </c>
      <c r="C185">
        <v>9110</v>
      </c>
      <c r="D185" t="s">
        <v>193</v>
      </c>
      <c r="E185" t="s">
        <v>184</v>
      </c>
      <c r="F185" s="6"/>
      <c r="G185" s="6"/>
      <c r="H185" s="6"/>
      <c r="I185" s="6"/>
      <c r="J185" s="6"/>
      <c r="K185" s="6"/>
    </row>
    <row r="186" spans="1:13" x14ac:dyDescent="0.25">
      <c r="A186">
        <v>9</v>
      </c>
      <c r="B186">
        <v>91</v>
      </c>
      <c r="C186">
        <v>9111</v>
      </c>
      <c r="D186" t="s">
        <v>194</v>
      </c>
      <c r="E186" t="s">
        <v>184</v>
      </c>
      <c r="F186" s="6"/>
      <c r="G186" s="6"/>
      <c r="H186" s="6"/>
      <c r="I186" s="6"/>
      <c r="J186" s="6"/>
      <c r="K186" s="6"/>
    </row>
    <row r="187" spans="1:13" x14ac:dyDescent="0.25">
      <c r="A187">
        <v>9</v>
      </c>
      <c r="B187">
        <v>91</v>
      </c>
      <c r="C187">
        <v>9112</v>
      </c>
      <c r="D187" t="s">
        <v>195</v>
      </c>
      <c r="E187" t="s">
        <v>184</v>
      </c>
      <c r="F187" s="6"/>
      <c r="G187" s="6"/>
      <c r="H187" s="6"/>
      <c r="I187" s="6"/>
      <c r="J187" s="6"/>
      <c r="K187" s="6"/>
      <c r="L187">
        <v>26.95</v>
      </c>
      <c r="M187" s="7">
        <f>_xlfn.RANK.EQ(L187,$L$2:$L$342,0)</f>
        <v>78</v>
      </c>
    </row>
    <row r="188" spans="1:13" x14ac:dyDescent="0.25">
      <c r="A188">
        <v>9</v>
      </c>
      <c r="B188">
        <v>91</v>
      </c>
      <c r="C188">
        <v>9113</v>
      </c>
      <c r="D188" t="s">
        <v>196</v>
      </c>
      <c r="E188" t="s">
        <v>184</v>
      </c>
      <c r="F188" s="6"/>
      <c r="G188" s="6"/>
      <c r="H188" s="6"/>
      <c r="I188" s="6"/>
      <c r="J188" s="6"/>
      <c r="K188" s="6"/>
    </row>
    <row r="189" spans="1:13" x14ac:dyDescent="0.25">
      <c r="A189">
        <v>9</v>
      </c>
      <c r="B189">
        <v>91</v>
      </c>
      <c r="C189">
        <v>9114</v>
      </c>
      <c r="D189" t="s">
        <v>197</v>
      </c>
      <c r="E189" t="s">
        <v>184</v>
      </c>
      <c r="F189" s="6"/>
      <c r="G189" s="6"/>
      <c r="H189" s="6"/>
      <c r="I189" s="6"/>
      <c r="J189" s="6"/>
      <c r="K189" s="6"/>
    </row>
    <row r="190" spans="1:13" x14ac:dyDescent="0.25">
      <c r="A190">
        <v>9</v>
      </c>
      <c r="B190">
        <v>91</v>
      </c>
      <c r="C190">
        <v>9115</v>
      </c>
      <c r="D190" t="s">
        <v>198</v>
      </c>
      <c r="E190" t="s">
        <v>184</v>
      </c>
      <c r="F190" s="6"/>
      <c r="G190" s="6"/>
      <c r="H190" s="6"/>
      <c r="I190" s="6"/>
      <c r="J190" s="6"/>
      <c r="K190" s="6"/>
    </row>
    <row r="191" spans="1:13" x14ac:dyDescent="0.25">
      <c r="A191">
        <v>9</v>
      </c>
      <c r="B191">
        <v>91</v>
      </c>
      <c r="C191">
        <v>9116</v>
      </c>
      <c r="D191" t="s">
        <v>199</v>
      </c>
      <c r="E191" t="s">
        <v>184</v>
      </c>
      <c r="F191" s="6"/>
      <c r="G191" s="6"/>
      <c r="H191" s="6"/>
      <c r="I191" s="6"/>
      <c r="J191" s="6"/>
      <c r="K191" s="6"/>
    </row>
    <row r="192" spans="1:13" x14ac:dyDescent="0.25">
      <c r="A192">
        <v>9</v>
      </c>
      <c r="B192">
        <v>91</v>
      </c>
      <c r="C192">
        <v>9117</v>
      </c>
      <c r="D192" t="s">
        <v>200</v>
      </c>
      <c r="E192" t="s">
        <v>184</v>
      </c>
      <c r="F192" s="6"/>
      <c r="G192" s="6"/>
      <c r="H192" s="6"/>
      <c r="I192" s="6"/>
      <c r="J192" s="6"/>
      <c r="K192" s="6"/>
    </row>
    <row r="193" spans="1:13" x14ac:dyDescent="0.25">
      <c r="A193">
        <v>9</v>
      </c>
      <c r="B193">
        <v>91</v>
      </c>
      <c r="C193">
        <v>9118</v>
      </c>
      <c r="D193" t="s">
        <v>201</v>
      </c>
      <c r="E193" t="s">
        <v>184</v>
      </c>
      <c r="F193" s="6"/>
      <c r="G193" s="6"/>
      <c r="H193" s="6"/>
      <c r="I193" s="6"/>
      <c r="J193" s="6"/>
      <c r="K193" s="6"/>
    </row>
    <row r="194" spans="1:13" x14ac:dyDescent="0.25">
      <c r="A194">
        <v>9</v>
      </c>
      <c r="B194">
        <v>91</v>
      </c>
      <c r="C194">
        <v>9119</v>
      </c>
      <c r="D194" t="s">
        <v>202</v>
      </c>
      <c r="E194" t="s">
        <v>184</v>
      </c>
      <c r="F194" s="6"/>
      <c r="G194" s="6"/>
      <c r="H194" s="6"/>
      <c r="I194" s="6"/>
      <c r="J194" s="6"/>
      <c r="K194" s="6"/>
    </row>
    <row r="195" spans="1:13" x14ac:dyDescent="0.25">
      <c r="A195">
        <v>9</v>
      </c>
      <c r="B195">
        <v>91</v>
      </c>
      <c r="C195">
        <v>9120</v>
      </c>
      <c r="D195" t="s">
        <v>203</v>
      </c>
      <c r="E195" t="s">
        <v>184</v>
      </c>
      <c r="F195" s="6"/>
      <c r="G195" s="6"/>
      <c r="H195" s="6"/>
      <c r="I195" s="6"/>
      <c r="J195" s="6"/>
      <c r="K195" s="6"/>
      <c r="L195">
        <v>30.08</v>
      </c>
      <c r="M195" s="7">
        <f>_xlfn.RANK.EQ(L195,$L$2:$L$342,0)</f>
        <v>60</v>
      </c>
    </row>
    <row r="196" spans="1:13" x14ac:dyDescent="0.25">
      <c r="A196">
        <v>9</v>
      </c>
      <c r="B196">
        <v>91</v>
      </c>
      <c r="C196">
        <v>9121</v>
      </c>
      <c r="D196" t="s">
        <v>204</v>
      </c>
      <c r="E196" t="s">
        <v>184</v>
      </c>
      <c r="F196" s="6"/>
      <c r="G196" s="6"/>
      <c r="H196" s="6"/>
      <c r="I196" s="6"/>
      <c r="J196" s="6"/>
      <c r="K196" s="6"/>
    </row>
    <row r="197" spans="1:13" x14ac:dyDescent="0.25">
      <c r="A197">
        <v>9</v>
      </c>
      <c r="B197">
        <v>92</v>
      </c>
      <c r="C197">
        <v>9201</v>
      </c>
      <c r="D197" t="s">
        <v>205</v>
      </c>
      <c r="E197" t="s">
        <v>184</v>
      </c>
      <c r="F197" s="6"/>
      <c r="G197" s="6"/>
      <c r="H197" s="6"/>
      <c r="I197" s="6"/>
      <c r="J197" s="6"/>
      <c r="K197" s="6"/>
      <c r="L197">
        <v>33.49</v>
      </c>
      <c r="M197" s="7">
        <f>_xlfn.RANK.EQ(L197,$L$2:$L$342,0)</f>
        <v>36</v>
      </c>
    </row>
    <row r="198" spans="1:13" x14ac:dyDescent="0.25">
      <c r="A198">
        <v>9</v>
      </c>
      <c r="B198">
        <v>92</v>
      </c>
      <c r="C198">
        <v>9202</v>
      </c>
      <c r="D198" t="s">
        <v>206</v>
      </c>
      <c r="E198" t="s">
        <v>184</v>
      </c>
      <c r="F198" s="6"/>
      <c r="G198" s="6"/>
      <c r="H198" s="6"/>
      <c r="I198" s="6"/>
      <c r="J198" s="6"/>
      <c r="K198" s="6"/>
    </row>
    <row r="199" spans="1:13" x14ac:dyDescent="0.25">
      <c r="A199">
        <v>9</v>
      </c>
      <c r="B199">
        <v>92</v>
      </c>
      <c r="C199">
        <v>9203</v>
      </c>
      <c r="D199" t="s">
        <v>207</v>
      </c>
      <c r="E199" t="s">
        <v>184</v>
      </c>
      <c r="F199" s="6"/>
      <c r="G199" s="6"/>
      <c r="H199" s="6"/>
      <c r="I199" s="6"/>
      <c r="J199" s="6"/>
      <c r="K199" s="6"/>
    </row>
    <row r="200" spans="1:13" x14ac:dyDescent="0.25">
      <c r="A200">
        <v>9</v>
      </c>
      <c r="B200">
        <v>92</v>
      </c>
      <c r="C200">
        <v>9204</v>
      </c>
      <c r="D200" t="s">
        <v>208</v>
      </c>
      <c r="E200" t="s">
        <v>184</v>
      </c>
      <c r="F200" s="6"/>
      <c r="G200" s="6"/>
      <c r="H200" s="6"/>
      <c r="I200" s="6"/>
      <c r="J200" s="6"/>
      <c r="K200" s="6"/>
    </row>
    <row r="201" spans="1:13" x14ac:dyDescent="0.25">
      <c r="A201">
        <v>9</v>
      </c>
      <c r="B201">
        <v>92</v>
      </c>
      <c r="C201">
        <v>9205</v>
      </c>
      <c r="D201" t="s">
        <v>209</v>
      </c>
      <c r="E201" t="s">
        <v>184</v>
      </c>
      <c r="F201" s="6"/>
      <c r="G201" s="6"/>
      <c r="H201" s="6"/>
      <c r="I201" s="6"/>
      <c r="J201" s="6"/>
      <c r="K201" s="6"/>
    </row>
    <row r="202" spans="1:13" x14ac:dyDescent="0.25">
      <c r="A202">
        <v>9</v>
      </c>
      <c r="B202">
        <v>92</v>
      </c>
      <c r="C202">
        <v>9206</v>
      </c>
      <c r="D202" t="s">
        <v>210</v>
      </c>
      <c r="E202" t="s">
        <v>184</v>
      </c>
      <c r="F202" s="6"/>
      <c r="G202" s="6"/>
      <c r="H202" s="6"/>
      <c r="I202" s="6"/>
      <c r="J202" s="6"/>
      <c r="K202" s="6"/>
    </row>
    <row r="203" spans="1:13" x14ac:dyDescent="0.25">
      <c r="A203">
        <v>9</v>
      </c>
      <c r="B203">
        <v>92</v>
      </c>
      <c r="C203">
        <v>9207</v>
      </c>
      <c r="D203" t="s">
        <v>211</v>
      </c>
      <c r="E203" t="s">
        <v>184</v>
      </c>
      <c r="F203" s="6"/>
      <c r="G203" s="6"/>
      <c r="H203" s="6"/>
      <c r="I203" s="6"/>
      <c r="J203" s="6"/>
      <c r="K203" s="6"/>
    </row>
    <row r="204" spans="1:13" x14ac:dyDescent="0.25">
      <c r="A204">
        <v>9</v>
      </c>
      <c r="B204">
        <v>92</v>
      </c>
      <c r="C204">
        <v>9208</v>
      </c>
      <c r="D204" t="s">
        <v>212</v>
      </c>
      <c r="E204" t="s">
        <v>184</v>
      </c>
      <c r="F204" s="6"/>
      <c r="G204" s="6"/>
      <c r="H204" s="6"/>
      <c r="I204" s="6"/>
      <c r="J204" s="6"/>
      <c r="K204" s="6"/>
    </row>
    <row r="205" spans="1:13" x14ac:dyDescent="0.25">
      <c r="A205">
        <v>9</v>
      </c>
      <c r="B205">
        <v>92</v>
      </c>
      <c r="C205">
        <v>9209</v>
      </c>
      <c r="D205" t="s">
        <v>213</v>
      </c>
      <c r="E205" t="s">
        <v>184</v>
      </c>
      <c r="F205" s="6"/>
      <c r="G205" s="6"/>
      <c r="H205" s="6"/>
      <c r="I205" s="6"/>
      <c r="J205" s="6"/>
      <c r="K205" s="6"/>
    </row>
    <row r="206" spans="1:13" x14ac:dyDescent="0.25">
      <c r="A206">
        <v>9</v>
      </c>
      <c r="B206">
        <v>92</v>
      </c>
      <c r="C206">
        <v>9210</v>
      </c>
      <c r="D206" t="s">
        <v>214</v>
      </c>
      <c r="E206" t="s">
        <v>184</v>
      </c>
      <c r="F206" s="6"/>
      <c r="G206" s="6"/>
      <c r="H206" s="6"/>
      <c r="I206" s="6"/>
      <c r="J206" s="6"/>
      <c r="K206" s="6"/>
    </row>
    <row r="207" spans="1:13" x14ac:dyDescent="0.25">
      <c r="A207">
        <v>9</v>
      </c>
      <c r="B207">
        <v>92</v>
      </c>
      <c r="C207">
        <v>9211</v>
      </c>
      <c r="D207" t="s">
        <v>215</v>
      </c>
      <c r="E207" t="s">
        <v>184</v>
      </c>
      <c r="F207" s="6"/>
      <c r="G207" s="6"/>
      <c r="H207" s="6"/>
      <c r="I207" s="6"/>
      <c r="J207" s="6"/>
      <c r="K207" s="6"/>
    </row>
    <row r="208" spans="1:13" x14ac:dyDescent="0.25">
      <c r="A208">
        <v>10</v>
      </c>
      <c r="B208">
        <v>101</v>
      </c>
      <c r="C208">
        <v>10101</v>
      </c>
      <c r="D208" t="s">
        <v>216</v>
      </c>
      <c r="E208" t="s">
        <v>217</v>
      </c>
      <c r="F208" s="6"/>
      <c r="G208" s="6"/>
      <c r="H208" s="6"/>
      <c r="I208" s="6"/>
      <c r="J208" s="6"/>
      <c r="K208" s="6"/>
      <c r="L208">
        <v>32.08</v>
      </c>
      <c r="M208" s="7">
        <f>_xlfn.RANK.EQ(L208,$L$2:$L$342,0)</f>
        <v>43</v>
      </c>
    </row>
    <row r="209" spans="1:13" x14ac:dyDescent="0.25">
      <c r="A209">
        <v>10</v>
      </c>
      <c r="B209">
        <v>101</v>
      </c>
      <c r="C209">
        <v>10102</v>
      </c>
      <c r="D209" t="s">
        <v>218</v>
      </c>
      <c r="E209" t="s">
        <v>217</v>
      </c>
      <c r="F209" s="6"/>
      <c r="G209" s="6"/>
      <c r="H209" s="6"/>
      <c r="I209" s="6"/>
      <c r="J209" s="6"/>
      <c r="K209" s="6"/>
    </row>
    <row r="210" spans="1:13" x14ac:dyDescent="0.25">
      <c r="A210">
        <v>10</v>
      </c>
      <c r="B210">
        <v>101</v>
      </c>
      <c r="C210">
        <v>10103</v>
      </c>
      <c r="D210" t="s">
        <v>219</v>
      </c>
      <c r="E210" t="s">
        <v>217</v>
      </c>
      <c r="F210" s="6"/>
      <c r="G210" s="6"/>
      <c r="H210" s="6"/>
      <c r="I210" s="6"/>
      <c r="J210" s="6"/>
      <c r="K210" s="6"/>
    </row>
    <row r="211" spans="1:13" x14ac:dyDescent="0.25">
      <c r="A211">
        <v>10</v>
      </c>
      <c r="B211">
        <v>101</v>
      </c>
      <c r="C211">
        <v>10104</v>
      </c>
      <c r="D211" t="s">
        <v>220</v>
      </c>
      <c r="E211" t="s">
        <v>217</v>
      </c>
      <c r="F211" s="6"/>
      <c r="G211" s="6"/>
      <c r="H211" s="6"/>
      <c r="I211" s="6"/>
      <c r="J211" s="6"/>
      <c r="K211" s="6"/>
    </row>
    <row r="212" spans="1:13" x14ac:dyDescent="0.25">
      <c r="A212">
        <v>10</v>
      </c>
      <c r="B212">
        <v>101</v>
      </c>
      <c r="C212">
        <v>10105</v>
      </c>
      <c r="D212" t="s">
        <v>221</v>
      </c>
      <c r="E212" t="s">
        <v>217</v>
      </c>
      <c r="F212" s="6"/>
      <c r="G212" s="6"/>
      <c r="H212" s="6"/>
      <c r="I212" s="6"/>
      <c r="J212" s="6"/>
      <c r="K212" s="6"/>
    </row>
    <row r="213" spans="1:13" x14ac:dyDescent="0.25">
      <c r="A213">
        <v>10</v>
      </c>
      <c r="B213">
        <v>101</v>
      </c>
      <c r="C213">
        <v>10106</v>
      </c>
      <c r="D213" t="s">
        <v>222</v>
      </c>
      <c r="E213" t="s">
        <v>217</v>
      </c>
      <c r="F213" s="6"/>
      <c r="G213" s="6"/>
      <c r="H213" s="6"/>
      <c r="I213" s="6"/>
      <c r="J213" s="6"/>
      <c r="K213" s="6"/>
    </row>
    <row r="214" spans="1:13" x14ac:dyDescent="0.25">
      <c r="A214">
        <v>10</v>
      </c>
      <c r="B214">
        <v>101</v>
      </c>
      <c r="C214">
        <v>10107</v>
      </c>
      <c r="D214" t="s">
        <v>223</v>
      </c>
      <c r="E214" t="s">
        <v>217</v>
      </c>
      <c r="F214" s="6"/>
      <c r="G214" s="6"/>
      <c r="H214" s="6"/>
      <c r="I214" s="6"/>
      <c r="J214" s="6"/>
      <c r="K214" s="6"/>
    </row>
    <row r="215" spans="1:13" x14ac:dyDescent="0.25">
      <c r="A215">
        <v>10</v>
      </c>
      <c r="B215">
        <v>101</v>
      </c>
      <c r="C215">
        <v>10108</v>
      </c>
      <c r="D215" t="s">
        <v>224</v>
      </c>
      <c r="E215" t="s">
        <v>217</v>
      </c>
      <c r="F215" s="6"/>
      <c r="G215" s="6"/>
      <c r="H215" s="6"/>
      <c r="I215" s="6"/>
      <c r="J215" s="6"/>
      <c r="K215" s="6"/>
    </row>
    <row r="216" spans="1:13" x14ac:dyDescent="0.25">
      <c r="A216">
        <v>10</v>
      </c>
      <c r="B216">
        <v>101</v>
      </c>
      <c r="C216">
        <v>10109</v>
      </c>
      <c r="D216" t="s">
        <v>225</v>
      </c>
      <c r="E216" t="s">
        <v>217</v>
      </c>
      <c r="F216" s="6"/>
      <c r="G216" s="6"/>
      <c r="H216" s="6"/>
      <c r="I216" s="6"/>
      <c r="J216" s="6"/>
      <c r="K216" s="6"/>
      <c r="L216">
        <v>41.82</v>
      </c>
      <c r="M216" s="7">
        <f t="shared" ref="M216:M217" si="8">_xlfn.RANK.EQ(L216,$L$2:$L$342,0)</f>
        <v>10</v>
      </c>
    </row>
    <row r="217" spans="1:13" x14ac:dyDescent="0.25">
      <c r="A217">
        <v>10</v>
      </c>
      <c r="B217">
        <v>102</v>
      </c>
      <c r="C217">
        <v>10201</v>
      </c>
      <c r="D217" t="s">
        <v>226</v>
      </c>
      <c r="E217" t="s">
        <v>217</v>
      </c>
      <c r="F217" s="6"/>
      <c r="G217" s="6"/>
      <c r="H217" s="6"/>
      <c r="I217" s="6"/>
      <c r="J217" s="6"/>
      <c r="K217" s="6"/>
      <c r="L217">
        <v>39.39</v>
      </c>
      <c r="M217" s="7">
        <f t="shared" si="8"/>
        <v>13</v>
      </c>
    </row>
    <row r="218" spans="1:13" x14ac:dyDescent="0.25">
      <c r="A218">
        <v>10</v>
      </c>
      <c r="B218">
        <v>102</v>
      </c>
      <c r="C218">
        <v>10202</v>
      </c>
      <c r="D218" t="s">
        <v>227</v>
      </c>
      <c r="E218" t="s">
        <v>217</v>
      </c>
      <c r="F218" s="6"/>
      <c r="G218" s="6"/>
      <c r="H218" s="6"/>
      <c r="I218" s="6"/>
      <c r="J218" s="6"/>
      <c r="K218" s="6"/>
    </row>
    <row r="219" spans="1:13" x14ac:dyDescent="0.25">
      <c r="A219">
        <v>10</v>
      </c>
      <c r="B219">
        <v>102</v>
      </c>
      <c r="C219">
        <v>10203</v>
      </c>
      <c r="D219" t="s">
        <v>228</v>
      </c>
      <c r="E219" t="s">
        <v>217</v>
      </c>
      <c r="F219" s="6"/>
      <c r="G219" s="6"/>
      <c r="H219" s="6"/>
      <c r="I219" s="6"/>
      <c r="J219" s="6"/>
      <c r="K219" s="6"/>
    </row>
    <row r="220" spans="1:13" x14ac:dyDescent="0.25">
      <c r="A220">
        <v>10</v>
      </c>
      <c r="B220">
        <v>102</v>
      </c>
      <c r="C220">
        <v>10204</v>
      </c>
      <c r="D220" t="s">
        <v>229</v>
      </c>
      <c r="E220" t="s">
        <v>217</v>
      </c>
      <c r="F220" s="6"/>
      <c r="G220" s="6"/>
      <c r="H220" s="6"/>
      <c r="I220" s="6"/>
      <c r="J220" s="6"/>
      <c r="K220" s="6"/>
    </row>
    <row r="221" spans="1:13" x14ac:dyDescent="0.25">
      <c r="A221">
        <v>10</v>
      </c>
      <c r="B221">
        <v>102</v>
      </c>
      <c r="C221">
        <v>10205</v>
      </c>
      <c r="D221" t="s">
        <v>230</v>
      </c>
      <c r="E221" t="s">
        <v>217</v>
      </c>
      <c r="F221" s="6"/>
      <c r="G221" s="6"/>
      <c r="H221" s="6"/>
      <c r="I221" s="6"/>
      <c r="J221" s="6"/>
      <c r="K221" s="6"/>
    </row>
    <row r="222" spans="1:13" x14ac:dyDescent="0.25">
      <c r="A222">
        <v>10</v>
      </c>
      <c r="B222">
        <v>102</v>
      </c>
      <c r="C222">
        <v>10206</v>
      </c>
      <c r="D222" t="s">
        <v>231</v>
      </c>
      <c r="E222" t="s">
        <v>217</v>
      </c>
      <c r="F222" s="6"/>
      <c r="G222" s="6"/>
      <c r="H222" s="6"/>
      <c r="I222" s="6"/>
      <c r="J222" s="6"/>
      <c r="K222" s="6"/>
    </row>
    <row r="223" spans="1:13" x14ac:dyDescent="0.25">
      <c r="A223">
        <v>10</v>
      </c>
      <c r="B223">
        <v>102</v>
      </c>
      <c r="C223">
        <v>10207</v>
      </c>
      <c r="D223" t="s">
        <v>232</v>
      </c>
      <c r="E223" t="s">
        <v>217</v>
      </c>
      <c r="F223" s="6"/>
      <c r="G223" s="6"/>
      <c r="H223" s="6"/>
      <c r="I223" s="6"/>
      <c r="J223" s="6"/>
      <c r="K223" s="6"/>
    </row>
    <row r="224" spans="1:13" x14ac:dyDescent="0.25">
      <c r="A224">
        <v>10</v>
      </c>
      <c r="B224">
        <v>102</v>
      </c>
      <c r="C224">
        <v>10208</v>
      </c>
      <c r="D224" t="s">
        <v>233</v>
      </c>
      <c r="E224" t="s">
        <v>217</v>
      </c>
      <c r="F224" s="6"/>
      <c r="G224" s="6"/>
      <c r="H224" s="6"/>
      <c r="I224" s="6"/>
      <c r="J224" s="6"/>
      <c r="K224" s="6"/>
    </row>
    <row r="225" spans="1:13" x14ac:dyDescent="0.25">
      <c r="A225">
        <v>10</v>
      </c>
      <c r="B225">
        <v>102</v>
      </c>
      <c r="C225">
        <v>10209</v>
      </c>
      <c r="D225" t="s">
        <v>234</v>
      </c>
      <c r="E225" t="s">
        <v>217</v>
      </c>
      <c r="F225" s="6"/>
      <c r="G225" s="6"/>
      <c r="H225" s="6"/>
      <c r="I225" s="6"/>
      <c r="J225" s="6"/>
      <c r="K225" s="6"/>
    </row>
    <row r="226" spans="1:13" x14ac:dyDescent="0.25">
      <c r="A226">
        <v>10</v>
      </c>
      <c r="B226">
        <v>102</v>
      </c>
      <c r="C226">
        <v>10210</v>
      </c>
      <c r="D226" t="s">
        <v>235</v>
      </c>
      <c r="E226" t="s">
        <v>217</v>
      </c>
      <c r="F226" s="6"/>
      <c r="G226" s="6"/>
      <c r="H226" s="6"/>
      <c r="I226" s="6"/>
      <c r="J226" s="6"/>
      <c r="K226" s="6"/>
    </row>
    <row r="227" spans="1:13" x14ac:dyDescent="0.25">
      <c r="A227">
        <v>10</v>
      </c>
      <c r="B227">
        <v>103</v>
      </c>
      <c r="C227">
        <v>10301</v>
      </c>
      <c r="D227" t="s">
        <v>236</v>
      </c>
      <c r="E227" t="s">
        <v>217</v>
      </c>
      <c r="F227" s="6"/>
      <c r="G227" s="6"/>
      <c r="H227" s="6"/>
      <c r="I227" s="6"/>
      <c r="J227" s="6"/>
      <c r="K227" s="6"/>
      <c r="L227">
        <v>32.979999999999997</v>
      </c>
      <c r="M227" s="7">
        <f>_xlfn.RANK.EQ(L227,$L$2:$L$342,0)</f>
        <v>38</v>
      </c>
    </row>
    <row r="228" spans="1:13" x14ac:dyDescent="0.25">
      <c r="A228">
        <v>10</v>
      </c>
      <c r="B228">
        <v>103</v>
      </c>
      <c r="C228">
        <v>10302</v>
      </c>
      <c r="D228" t="s">
        <v>237</v>
      </c>
      <c r="E228" t="s">
        <v>217</v>
      </c>
      <c r="F228" s="6"/>
      <c r="G228" s="6"/>
      <c r="H228" s="6"/>
      <c r="I228" s="6"/>
      <c r="J228" s="6"/>
      <c r="K228" s="6"/>
    </row>
    <row r="229" spans="1:13" x14ac:dyDescent="0.25">
      <c r="A229">
        <v>10</v>
      </c>
      <c r="B229">
        <v>103</v>
      </c>
      <c r="C229">
        <v>10303</v>
      </c>
      <c r="D229" t="s">
        <v>238</v>
      </c>
      <c r="E229" t="s">
        <v>217</v>
      </c>
      <c r="F229" s="6"/>
      <c r="G229" s="6"/>
      <c r="H229" s="6"/>
      <c r="I229" s="6"/>
      <c r="J229" s="6"/>
      <c r="K229" s="6"/>
    </row>
    <row r="230" spans="1:13" x14ac:dyDescent="0.25">
      <c r="A230">
        <v>10</v>
      </c>
      <c r="B230">
        <v>103</v>
      </c>
      <c r="C230">
        <v>10304</v>
      </c>
      <c r="D230" t="s">
        <v>239</v>
      </c>
      <c r="E230" t="s">
        <v>217</v>
      </c>
      <c r="F230" s="6"/>
      <c r="G230" s="6"/>
      <c r="H230" s="6"/>
      <c r="I230" s="6"/>
      <c r="J230" s="6"/>
      <c r="K230" s="6"/>
    </row>
    <row r="231" spans="1:13" x14ac:dyDescent="0.25">
      <c r="A231">
        <v>10</v>
      </c>
      <c r="B231">
        <v>103</v>
      </c>
      <c r="C231">
        <v>10305</v>
      </c>
      <c r="D231" t="s">
        <v>240</v>
      </c>
      <c r="E231" t="s">
        <v>217</v>
      </c>
      <c r="F231" s="6"/>
      <c r="G231" s="6"/>
      <c r="H231" s="6"/>
      <c r="I231" s="6"/>
      <c r="J231" s="6"/>
      <c r="K231" s="6"/>
    </row>
    <row r="232" spans="1:13" x14ac:dyDescent="0.25">
      <c r="A232">
        <v>10</v>
      </c>
      <c r="B232">
        <v>103</v>
      </c>
      <c r="C232">
        <v>10306</v>
      </c>
      <c r="D232" t="s">
        <v>241</v>
      </c>
      <c r="E232" t="s">
        <v>217</v>
      </c>
      <c r="F232" s="6"/>
      <c r="G232" s="6"/>
      <c r="H232" s="6"/>
      <c r="I232" s="6"/>
      <c r="J232" s="6"/>
      <c r="K232" s="6"/>
    </row>
    <row r="233" spans="1:13" x14ac:dyDescent="0.25">
      <c r="A233">
        <v>10</v>
      </c>
      <c r="B233">
        <v>103</v>
      </c>
      <c r="C233">
        <v>10307</v>
      </c>
      <c r="D233" t="s">
        <v>242</v>
      </c>
      <c r="E233" t="s">
        <v>217</v>
      </c>
      <c r="F233" s="6"/>
      <c r="G233" s="6"/>
      <c r="H233" s="6"/>
      <c r="I233" s="6"/>
      <c r="J233" s="6"/>
      <c r="K233" s="6"/>
    </row>
    <row r="234" spans="1:13" x14ac:dyDescent="0.25">
      <c r="A234">
        <v>10</v>
      </c>
      <c r="B234">
        <v>104</v>
      </c>
      <c r="C234">
        <v>10401</v>
      </c>
      <c r="D234" t="s">
        <v>243</v>
      </c>
      <c r="E234" t="s">
        <v>217</v>
      </c>
      <c r="F234" s="6"/>
      <c r="G234" s="6"/>
      <c r="H234" s="6"/>
      <c r="I234" s="6"/>
      <c r="J234" s="6"/>
      <c r="K234" s="6"/>
    </row>
    <row r="235" spans="1:13" x14ac:dyDescent="0.25">
      <c r="A235">
        <v>10</v>
      </c>
      <c r="B235">
        <v>104</v>
      </c>
      <c r="C235">
        <v>10402</v>
      </c>
      <c r="D235" t="s">
        <v>244</v>
      </c>
      <c r="E235" t="s">
        <v>217</v>
      </c>
      <c r="F235" s="6"/>
      <c r="G235" s="6"/>
      <c r="H235" s="6"/>
      <c r="I235" s="6"/>
      <c r="J235" s="6"/>
      <c r="K235" s="6"/>
    </row>
    <row r="236" spans="1:13" x14ac:dyDescent="0.25">
      <c r="A236">
        <v>10</v>
      </c>
      <c r="B236">
        <v>104</v>
      </c>
      <c r="C236">
        <v>10403</v>
      </c>
      <c r="D236" t="s">
        <v>245</v>
      </c>
      <c r="E236" t="s">
        <v>217</v>
      </c>
      <c r="F236" s="6"/>
      <c r="G236" s="6"/>
      <c r="H236" s="6"/>
      <c r="I236" s="6"/>
      <c r="J236" s="6"/>
      <c r="K236" s="6"/>
    </row>
    <row r="237" spans="1:13" x14ac:dyDescent="0.25">
      <c r="A237">
        <v>10</v>
      </c>
      <c r="B237">
        <v>104</v>
      </c>
      <c r="C237">
        <v>10404</v>
      </c>
      <c r="D237" t="s">
        <v>246</v>
      </c>
      <c r="E237" t="s">
        <v>217</v>
      </c>
      <c r="F237" s="6"/>
      <c r="G237" s="6"/>
      <c r="H237" s="6"/>
      <c r="I237" s="6"/>
      <c r="J237" s="6"/>
      <c r="K237" s="6"/>
    </row>
    <row r="238" spans="1:13" x14ac:dyDescent="0.25">
      <c r="A238">
        <v>11</v>
      </c>
      <c r="B238">
        <v>111</v>
      </c>
      <c r="C238">
        <v>11101</v>
      </c>
      <c r="D238" t="s">
        <v>247</v>
      </c>
      <c r="E238" t="s">
        <v>248</v>
      </c>
      <c r="F238" s="6"/>
      <c r="G238" s="6"/>
      <c r="H238" s="6"/>
      <c r="I238" s="6"/>
      <c r="J238" s="6"/>
      <c r="K238" s="6"/>
      <c r="L238">
        <v>37.96</v>
      </c>
      <c r="M238" s="7">
        <f>_xlfn.RANK.EQ(L238,$L$2:$L$342,0)</f>
        <v>16</v>
      </c>
    </row>
    <row r="239" spans="1:13" x14ac:dyDescent="0.25">
      <c r="A239">
        <v>11</v>
      </c>
      <c r="B239">
        <v>111</v>
      </c>
      <c r="C239">
        <v>11102</v>
      </c>
      <c r="D239" t="s">
        <v>249</v>
      </c>
      <c r="E239" t="s">
        <v>248</v>
      </c>
      <c r="F239" s="6"/>
      <c r="G239" s="6"/>
      <c r="H239" s="6"/>
      <c r="I239" s="6"/>
      <c r="J239" s="6"/>
      <c r="K239" s="6"/>
    </row>
    <row r="240" spans="1:13" x14ac:dyDescent="0.25">
      <c r="A240">
        <v>11</v>
      </c>
      <c r="B240">
        <v>112</v>
      </c>
      <c r="C240">
        <v>11201</v>
      </c>
      <c r="D240" t="s">
        <v>250</v>
      </c>
      <c r="E240" t="s">
        <v>248</v>
      </c>
      <c r="F240" s="6"/>
      <c r="G240" s="6"/>
      <c r="H240" s="6"/>
      <c r="I240" s="6"/>
      <c r="J240" s="6"/>
      <c r="K240" s="6"/>
    </row>
    <row r="241" spans="1:13" x14ac:dyDescent="0.25">
      <c r="A241">
        <v>11</v>
      </c>
      <c r="B241">
        <v>112</v>
      </c>
      <c r="C241">
        <v>11202</v>
      </c>
      <c r="D241" t="s">
        <v>251</v>
      </c>
      <c r="E241" t="s">
        <v>248</v>
      </c>
      <c r="F241" s="6"/>
      <c r="G241" s="6"/>
      <c r="H241" s="6"/>
      <c r="I241" s="6"/>
      <c r="J241" s="6"/>
      <c r="K241" s="6"/>
    </row>
    <row r="242" spans="1:13" x14ac:dyDescent="0.25">
      <c r="A242">
        <v>11</v>
      </c>
      <c r="B242">
        <v>112</v>
      </c>
      <c r="C242">
        <v>11203</v>
      </c>
      <c r="D242" t="s">
        <v>252</v>
      </c>
      <c r="E242" t="s">
        <v>248</v>
      </c>
      <c r="F242" s="6"/>
      <c r="G242" s="6"/>
      <c r="H242" s="6"/>
      <c r="I242" s="6"/>
      <c r="J242" s="6"/>
      <c r="K242" s="6"/>
    </row>
    <row r="243" spans="1:13" x14ac:dyDescent="0.25">
      <c r="A243">
        <v>11</v>
      </c>
      <c r="B243">
        <v>113</v>
      </c>
      <c r="C243">
        <v>11301</v>
      </c>
      <c r="D243" t="s">
        <v>253</v>
      </c>
      <c r="E243" t="s">
        <v>248</v>
      </c>
      <c r="F243" s="6"/>
      <c r="G243" s="6"/>
      <c r="H243" s="6"/>
      <c r="I243" s="6"/>
      <c r="J243" s="6"/>
      <c r="K243" s="6"/>
    </row>
    <row r="244" spans="1:13" x14ac:dyDescent="0.25">
      <c r="A244">
        <v>11</v>
      </c>
      <c r="B244">
        <v>113</v>
      </c>
      <c r="C244">
        <v>11302</v>
      </c>
      <c r="D244" t="s">
        <v>86</v>
      </c>
      <c r="E244" t="s">
        <v>248</v>
      </c>
      <c r="F244" s="6"/>
      <c r="G244" s="6"/>
      <c r="H244" s="6"/>
      <c r="I244" s="6"/>
      <c r="J244" s="6"/>
      <c r="K244" s="6"/>
    </row>
    <row r="245" spans="1:13" x14ac:dyDescent="0.25">
      <c r="A245">
        <v>11</v>
      </c>
      <c r="B245">
        <v>113</v>
      </c>
      <c r="C245">
        <v>11303</v>
      </c>
      <c r="D245" t="s">
        <v>254</v>
      </c>
      <c r="E245" t="s">
        <v>248</v>
      </c>
      <c r="F245" s="6"/>
      <c r="G245" s="6"/>
      <c r="H245" s="6"/>
      <c r="I245" s="6"/>
      <c r="J245" s="6"/>
      <c r="K245" s="6"/>
    </row>
    <row r="246" spans="1:13" x14ac:dyDescent="0.25">
      <c r="A246">
        <v>11</v>
      </c>
      <c r="B246">
        <v>114</v>
      </c>
      <c r="C246">
        <v>11401</v>
      </c>
      <c r="D246" t="s">
        <v>255</v>
      </c>
      <c r="E246" t="s">
        <v>248</v>
      </c>
      <c r="F246" s="6"/>
      <c r="G246" s="6"/>
      <c r="H246" s="6"/>
      <c r="I246" s="6"/>
      <c r="J246" s="6"/>
      <c r="K246" s="6"/>
    </row>
    <row r="247" spans="1:13" x14ac:dyDescent="0.25">
      <c r="A247">
        <v>11</v>
      </c>
      <c r="B247">
        <v>114</v>
      </c>
      <c r="C247">
        <v>11402</v>
      </c>
      <c r="D247" t="s">
        <v>256</v>
      </c>
      <c r="E247" t="s">
        <v>248</v>
      </c>
      <c r="F247" s="6"/>
      <c r="G247" s="6"/>
      <c r="H247" s="6"/>
      <c r="I247" s="6"/>
      <c r="J247" s="6"/>
      <c r="K247" s="6"/>
    </row>
    <row r="248" spans="1:13" x14ac:dyDescent="0.25">
      <c r="A248">
        <v>12</v>
      </c>
      <c r="B248">
        <v>121</v>
      </c>
      <c r="C248">
        <v>12101</v>
      </c>
      <c r="D248" t="s">
        <v>257</v>
      </c>
      <c r="E248" t="s">
        <v>258</v>
      </c>
      <c r="F248" s="6"/>
      <c r="G248" s="6"/>
      <c r="H248" s="6"/>
      <c r="I248" s="6"/>
      <c r="J248" s="6"/>
      <c r="K248" s="6"/>
      <c r="L248">
        <v>37.67</v>
      </c>
      <c r="M248" s="7">
        <f>_xlfn.RANK.EQ(L248,$L$2:$L$342,0)</f>
        <v>17</v>
      </c>
    </row>
    <row r="249" spans="1:13" x14ac:dyDescent="0.25">
      <c r="A249">
        <v>12</v>
      </c>
      <c r="B249">
        <v>121</v>
      </c>
      <c r="C249">
        <v>12102</v>
      </c>
      <c r="D249" t="s">
        <v>259</v>
      </c>
      <c r="E249" t="s">
        <v>258</v>
      </c>
      <c r="F249" s="6"/>
      <c r="G249" s="6"/>
      <c r="H249" s="6"/>
      <c r="I249" s="6"/>
      <c r="J249" s="6"/>
      <c r="K249" s="6"/>
    </row>
    <row r="250" spans="1:13" x14ac:dyDescent="0.25">
      <c r="A250">
        <v>12</v>
      </c>
      <c r="B250">
        <v>121</v>
      </c>
      <c r="C250">
        <v>12103</v>
      </c>
      <c r="D250" t="s">
        <v>260</v>
      </c>
      <c r="E250" t="s">
        <v>258</v>
      </c>
      <c r="F250" s="6"/>
      <c r="G250" s="6"/>
      <c r="H250" s="6"/>
      <c r="I250" s="6"/>
      <c r="J250" s="6"/>
      <c r="K250" s="6"/>
    </row>
    <row r="251" spans="1:13" x14ac:dyDescent="0.25">
      <c r="A251">
        <v>12</v>
      </c>
      <c r="B251">
        <v>121</v>
      </c>
      <c r="C251">
        <v>12104</v>
      </c>
      <c r="D251" t="s">
        <v>261</v>
      </c>
      <c r="E251" t="s">
        <v>258</v>
      </c>
      <c r="F251" s="6"/>
      <c r="G251" s="6"/>
      <c r="H251" s="6"/>
      <c r="I251" s="6"/>
      <c r="J251" s="6"/>
      <c r="K251" s="6"/>
    </row>
    <row r="252" spans="1:13" x14ac:dyDescent="0.25">
      <c r="A252">
        <v>12</v>
      </c>
      <c r="B252">
        <v>122</v>
      </c>
      <c r="C252">
        <v>12201</v>
      </c>
      <c r="D252" t="s">
        <v>262</v>
      </c>
      <c r="E252" t="s">
        <v>258</v>
      </c>
      <c r="F252" s="6"/>
      <c r="G252" s="6"/>
      <c r="H252" s="6"/>
      <c r="I252" s="6"/>
      <c r="J252" s="6"/>
      <c r="K252" s="6"/>
    </row>
    <row r="253" spans="1:13" x14ac:dyDescent="0.25">
      <c r="A253">
        <v>12</v>
      </c>
      <c r="B253">
        <v>123</v>
      </c>
      <c r="C253">
        <v>12301</v>
      </c>
      <c r="D253" t="s">
        <v>263</v>
      </c>
      <c r="E253" t="s">
        <v>258</v>
      </c>
      <c r="F253" s="6"/>
      <c r="G253" s="6"/>
      <c r="H253" s="6"/>
      <c r="I253" s="6"/>
      <c r="J253" s="6"/>
      <c r="K253" s="6"/>
    </row>
    <row r="254" spans="1:13" x14ac:dyDescent="0.25">
      <c r="A254">
        <v>12</v>
      </c>
      <c r="B254">
        <v>123</v>
      </c>
      <c r="C254">
        <v>12302</v>
      </c>
      <c r="D254" t="s">
        <v>264</v>
      </c>
      <c r="E254" t="s">
        <v>258</v>
      </c>
      <c r="F254" s="6"/>
      <c r="G254" s="6"/>
      <c r="H254" s="6"/>
      <c r="I254" s="6"/>
      <c r="J254" s="6"/>
      <c r="K254" s="6"/>
    </row>
    <row r="255" spans="1:13" x14ac:dyDescent="0.25">
      <c r="A255">
        <v>12</v>
      </c>
      <c r="B255">
        <v>123</v>
      </c>
      <c r="C255">
        <v>12303</v>
      </c>
      <c r="D255" t="s">
        <v>265</v>
      </c>
      <c r="E255" t="s">
        <v>258</v>
      </c>
      <c r="F255" s="6"/>
      <c r="G255" s="6"/>
      <c r="H255" s="6"/>
      <c r="I255" s="6"/>
      <c r="J255" s="6"/>
      <c r="K255" s="6"/>
    </row>
    <row r="256" spans="1:13" x14ac:dyDescent="0.25">
      <c r="A256">
        <v>12</v>
      </c>
      <c r="B256">
        <v>124</v>
      </c>
      <c r="C256">
        <v>12401</v>
      </c>
      <c r="D256" t="s">
        <v>266</v>
      </c>
      <c r="E256" t="s">
        <v>258</v>
      </c>
      <c r="F256" s="6"/>
      <c r="G256" s="6"/>
      <c r="H256" s="6"/>
      <c r="I256" s="6"/>
      <c r="J256" s="6"/>
      <c r="K256" s="6"/>
    </row>
    <row r="257" spans="1:13" x14ac:dyDescent="0.25">
      <c r="A257">
        <v>12</v>
      </c>
      <c r="B257">
        <v>124</v>
      </c>
      <c r="C257">
        <v>12402</v>
      </c>
      <c r="D257" t="s">
        <v>267</v>
      </c>
      <c r="E257" t="s">
        <v>258</v>
      </c>
      <c r="F257" s="6"/>
      <c r="G257" s="6"/>
      <c r="H257" s="6"/>
      <c r="I257" s="6"/>
      <c r="J257" s="6"/>
      <c r="K257" s="6"/>
    </row>
    <row r="258" spans="1:13" x14ac:dyDescent="0.25">
      <c r="A258">
        <v>13</v>
      </c>
      <c r="B258">
        <v>131</v>
      </c>
      <c r="C258">
        <v>13101</v>
      </c>
      <c r="D258" t="s">
        <v>268</v>
      </c>
      <c r="E258" t="s">
        <v>269</v>
      </c>
      <c r="F258" s="6"/>
      <c r="G258" s="6"/>
      <c r="H258" s="6"/>
      <c r="I258" s="6"/>
      <c r="J258" s="6"/>
      <c r="K258" s="6"/>
      <c r="L258">
        <v>54.25</v>
      </c>
      <c r="M258" s="7">
        <f t="shared" ref="M258:M277" si="9">_xlfn.RANK.EQ(L258,$L$2:$L$342,0)</f>
        <v>5</v>
      </c>
    </row>
    <row r="259" spans="1:13" x14ac:dyDescent="0.25">
      <c r="A259">
        <v>13</v>
      </c>
      <c r="B259">
        <v>131</v>
      </c>
      <c r="C259">
        <v>13102</v>
      </c>
      <c r="D259" t="s">
        <v>270</v>
      </c>
      <c r="E259" t="s">
        <v>269</v>
      </c>
      <c r="F259" s="6"/>
      <c r="G259" s="6"/>
      <c r="H259" s="6"/>
      <c r="I259" s="6"/>
      <c r="J259" s="6"/>
      <c r="K259" s="6"/>
      <c r="L259">
        <v>35.450000000000003</v>
      </c>
      <c r="M259" s="7">
        <f t="shared" si="9"/>
        <v>22</v>
      </c>
    </row>
    <row r="260" spans="1:13" x14ac:dyDescent="0.25">
      <c r="A260">
        <v>13</v>
      </c>
      <c r="B260">
        <v>131</v>
      </c>
      <c r="C260">
        <v>13103</v>
      </c>
      <c r="D260" t="s">
        <v>271</v>
      </c>
      <c r="E260" t="s">
        <v>269</v>
      </c>
      <c r="F260" s="6"/>
      <c r="G260" s="6"/>
      <c r="H260" s="6"/>
      <c r="I260" s="6"/>
      <c r="J260" s="6"/>
      <c r="K260" s="6"/>
      <c r="L260">
        <v>24.03</v>
      </c>
      <c r="M260" s="7">
        <f t="shared" si="9"/>
        <v>87</v>
      </c>
    </row>
    <row r="261" spans="1:13" x14ac:dyDescent="0.25">
      <c r="A261">
        <v>13</v>
      </c>
      <c r="B261">
        <v>131</v>
      </c>
      <c r="C261">
        <v>13104</v>
      </c>
      <c r="D261" t="s">
        <v>272</v>
      </c>
      <c r="E261" t="s">
        <v>269</v>
      </c>
      <c r="F261" s="6"/>
      <c r="G261" s="6"/>
      <c r="H261" s="6"/>
      <c r="I261" s="6"/>
      <c r="J261" s="6"/>
      <c r="K261" s="6"/>
      <c r="L261">
        <v>28.06</v>
      </c>
      <c r="M261" s="7">
        <f t="shared" si="9"/>
        <v>73</v>
      </c>
    </row>
    <row r="262" spans="1:13" x14ac:dyDescent="0.25">
      <c r="A262">
        <v>13</v>
      </c>
      <c r="B262">
        <v>131</v>
      </c>
      <c r="C262">
        <v>13105</v>
      </c>
      <c r="D262" t="s">
        <v>273</v>
      </c>
      <c r="E262" t="s">
        <v>269</v>
      </c>
      <c r="F262" s="6"/>
      <c r="G262" s="6"/>
      <c r="H262" s="6"/>
      <c r="I262" s="6"/>
      <c r="J262" s="6"/>
      <c r="K262" s="6"/>
      <c r="L262">
        <v>23.86</v>
      </c>
      <c r="M262" s="7">
        <f t="shared" si="9"/>
        <v>88</v>
      </c>
    </row>
    <row r="263" spans="1:13" x14ac:dyDescent="0.25">
      <c r="A263">
        <v>13</v>
      </c>
      <c r="B263">
        <v>131</v>
      </c>
      <c r="C263">
        <v>13106</v>
      </c>
      <c r="D263" t="s">
        <v>274</v>
      </c>
      <c r="E263" t="s">
        <v>269</v>
      </c>
      <c r="F263" s="6"/>
      <c r="G263" s="6"/>
      <c r="H263" s="6"/>
      <c r="I263" s="6"/>
      <c r="J263" s="6"/>
      <c r="K263" s="6"/>
      <c r="L263">
        <v>31.48</v>
      </c>
      <c r="M263" s="7">
        <f t="shared" si="9"/>
        <v>47</v>
      </c>
    </row>
    <row r="264" spans="1:13" x14ac:dyDescent="0.25">
      <c r="A264">
        <v>13</v>
      </c>
      <c r="B264">
        <v>131</v>
      </c>
      <c r="C264">
        <v>13107</v>
      </c>
      <c r="D264" t="s">
        <v>275</v>
      </c>
      <c r="E264" t="s">
        <v>269</v>
      </c>
      <c r="F264" s="6"/>
      <c r="G264" s="6"/>
      <c r="H264" s="6"/>
      <c r="I264" s="6"/>
      <c r="J264" s="6"/>
      <c r="K264" s="6"/>
      <c r="L264">
        <v>38.53</v>
      </c>
      <c r="M264" s="7">
        <f t="shared" si="9"/>
        <v>14</v>
      </c>
    </row>
    <row r="265" spans="1:13" x14ac:dyDescent="0.25">
      <c r="A265">
        <v>13</v>
      </c>
      <c r="B265">
        <v>131</v>
      </c>
      <c r="C265">
        <v>13108</v>
      </c>
      <c r="D265" t="s">
        <v>276</v>
      </c>
      <c r="E265" t="s">
        <v>269</v>
      </c>
      <c r="F265" s="6"/>
      <c r="G265" s="6"/>
      <c r="H265" s="6"/>
      <c r="I265" s="6"/>
      <c r="J265" s="6"/>
      <c r="K265" s="6"/>
      <c r="L265">
        <v>34.57</v>
      </c>
      <c r="M265" s="7">
        <f t="shared" si="9"/>
        <v>29</v>
      </c>
    </row>
    <row r="266" spans="1:13" x14ac:dyDescent="0.25">
      <c r="A266">
        <v>13</v>
      </c>
      <c r="B266">
        <v>131</v>
      </c>
      <c r="C266">
        <v>13109</v>
      </c>
      <c r="D266" t="s">
        <v>277</v>
      </c>
      <c r="E266" t="s">
        <v>269</v>
      </c>
      <c r="F266" s="6"/>
      <c r="G266" s="6"/>
      <c r="H266" s="6"/>
      <c r="I266" s="6"/>
      <c r="J266" s="6"/>
      <c r="K266" s="6"/>
      <c r="L266">
        <v>35.22</v>
      </c>
      <c r="M266" s="7">
        <f t="shared" si="9"/>
        <v>24</v>
      </c>
    </row>
    <row r="267" spans="1:13" x14ac:dyDescent="0.25">
      <c r="A267">
        <v>13</v>
      </c>
      <c r="B267">
        <v>131</v>
      </c>
      <c r="C267">
        <v>13110</v>
      </c>
      <c r="D267" t="s">
        <v>278</v>
      </c>
      <c r="E267" t="s">
        <v>269</v>
      </c>
      <c r="F267" s="6"/>
      <c r="G267" s="6"/>
      <c r="H267" s="6"/>
      <c r="I267" s="6"/>
      <c r="J267" s="6"/>
      <c r="K267" s="6"/>
      <c r="L267">
        <v>31.71</v>
      </c>
      <c r="M267" s="7">
        <f t="shared" si="9"/>
        <v>44</v>
      </c>
    </row>
    <row r="268" spans="1:13" x14ac:dyDescent="0.25">
      <c r="A268">
        <v>13</v>
      </c>
      <c r="B268">
        <v>131</v>
      </c>
      <c r="C268">
        <v>13111</v>
      </c>
      <c r="D268" t="s">
        <v>279</v>
      </c>
      <c r="E268" t="s">
        <v>269</v>
      </c>
      <c r="F268" s="6"/>
      <c r="G268" s="6"/>
      <c r="H268" s="6"/>
      <c r="I268" s="6"/>
      <c r="J268" s="6"/>
      <c r="K268" s="6"/>
      <c r="L268">
        <v>26.12</v>
      </c>
      <c r="M268" s="7">
        <f t="shared" si="9"/>
        <v>80</v>
      </c>
    </row>
    <row r="269" spans="1:13" x14ac:dyDescent="0.25">
      <c r="A269">
        <v>13</v>
      </c>
      <c r="B269">
        <v>131</v>
      </c>
      <c r="C269">
        <v>13112</v>
      </c>
      <c r="D269" t="s">
        <v>280</v>
      </c>
      <c r="E269" t="s">
        <v>269</v>
      </c>
      <c r="F269" s="6"/>
      <c r="G269" s="6"/>
      <c r="H269" s="6"/>
      <c r="I269" s="6"/>
      <c r="J269" s="6"/>
      <c r="K269" s="6"/>
      <c r="L269">
        <v>19.95</v>
      </c>
      <c r="M269" s="7">
        <f t="shared" si="9"/>
        <v>91</v>
      </c>
    </row>
    <row r="270" spans="1:13" x14ac:dyDescent="0.25">
      <c r="A270">
        <v>13</v>
      </c>
      <c r="B270">
        <v>131</v>
      </c>
      <c r="C270">
        <v>13113</v>
      </c>
      <c r="D270" t="s">
        <v>281</v>
      </c>
      <c r="E270" t="s">
        <v>269</v>
      </c>
      <c r="F270" s="6"/>
      <c r="G270" s="6"/>
      <c r="H270" s="6"/>
      <c r="I270" s="6"/>
      <c r="J270" s="6"/>
      <c r="K270" s="6"/>
      <c r="L270">
        <v>52.59</v>
      </c>
      <c r="M270" s="7">
        <f t="shared" si="9"/>
        <v>6</v>
      </c>
    </row>
    <row r="271" spans="1:13" x14ac:dyDescent="0.25">
      <c r="A271">
        <v>13</v>
      </c>
      <c r="B271">
        <v>131</v>
      </c>
      <c r="C271">
        <v>13114</v>
      </c>
      <c r="D271" t="s">
        <v>282</v>
      </c>
      <c r="E271" t="s">
        <v>269</v>
      </c>
      <c r="F271" s="6"/>
      <c r="G271" s="6"/>
      <c r="H271" s="6"/>
      <c r="I271" s="6"/>
      <c r="J271" s="6"/>
      <c r="K271" s="6"/>
      <c r="L271">
        <v>70.150000000000006</v>
      </c>
      <c r="M271" s="7">
        <f t="shared" si="9"/>
        <v>3</v>
      </c>
    </row>
    <row r="272" spans="1:13" x14ac:dyDescent="0.25">
      <c r="A272">
        <v>13</v>
      </c>
      <c r="B272">
        <v>131</v>
      </c>
      <c r="C272">
        <v>13115</v>
      </c>
      <c r="D272" t="s">
        <v>283</v>
      </c>
      <c r="E272" t="s">
        <v>269</v>
      </c>
      <c r="F272" s="6"/>
      <c r="G272" s="6"/>
      <c r="H272" s="6"/>
      <c r="I272" s="6"/>
      <c r="J272" s="6"/>
      <c r="K272" s="6"/>
      <c r="L272">
        <v>65.73</v>
      </c>
      <c r="M272" s="7">
        <f t="shared" si="9"/>
        <v>4</v>
      </c>
    </row>
    <row r="273" spans="1:13" x14ac:dyDescent="0.25">
      <c r="A273">
        <v>13</v>
      </c>
      <c r="B273">
        <v>131</v>
      </c>
      <c r="C273">
        <v>13116</v>
      </c>
      <c r="D273" t="s">
        <v>284</v>
      </c>
      <c r="E273" t="s">
        <v>269</v>
      </c>
      <c r="F273" s="6"/>
      <c r="G273" s="6"/>
      <c r="H273" s="6"/>
      <c r="I273" s="6"/>
      <c r="J273" s="6"/>
      <c r="K273" s="6"/>
      <c r="L273">
        <v>22.32</v>
      </c>
      <c r="M273" s="7">
        <f t="shared" si="9"/>
        <v>90</v>
      </c>
    </row>
    <row r="274" spans="1:13" x14ac:dyDescent="0.25">
      <c r="A274">
        <v>13</v>
      </c>
      <c r="B274">
        <v>131</v>
      </c>
      <c r="C274">
        <v>13117</v>
      </c>
      <c r="D274" t="s">
        <v>285</v>
      </c>
      <c r="E274" t="s">
        <v>269</v>
      </c>
      <c r="F274" s="6"/>
      <c r="G274" s="6"/>
      <c r="H274" s="6"/>
      <c r="I274" s="6"/>
      <c r="J274" s="6"/>
      <c r="K274" s="6"/>
      <c r="L274">
        <v>27.17</v>
      </c>
      <c r="M274" s="7">
        <f t="shared" si="9"/>
        <v>77</v>
      </c>
    </row>
    <row r="275" spans="1:13" x14ac:dyDescent="0.25">
      <c r="A275">
        <v>13</v>
      </c>
      <c r="B275">
        <v>131</v>
      </c>
      <c r="C275">
        <v>13118</v>
      </c>
      <c r="D275" t="s">
        <v>286</v>
      </c>
      <c r="E275" t="s">
        <v>269</v>
      </c>
      <c r="F275" s="6"/>
      <c r="G275" s="6"/>
      <c r="H275" s="6"/>
      <c r="I275" s="6"/>
      <c r="J275" s="6"/>
      <c r="K275" s="6"/>
      <c r="L275">
        <v>43.15</v>
      </c>
      <c r="M275" s="7">
        <f t="shared" si="9"/>
        <v>8</v>
      </c>
    </row>
    <row r="276" spans="1:13" x14ac:dyDescent="0.25">
      <c r="A276">
        <v>13</v>
      </c>
      <c r="B276">
        <v>131</v>
      </c>
      <c r="C276">
        <v>13119</v>
      </c>
      <c r="D276" t="s">
        <v>287</v>
      </c>
      <c r="E276" t="s">
        <v>269</v>
      </c>
      <c r="F276" s="6"/>
      <c r="G276" s="6"/>
      <c r="H276" s="6"/>
      <c r="I276" s="6"/>
      <c r="J276" s="6"/>
      <c r="K276" s="6"/>
      <c r="L276">
        <v>28.75</v>
      </c>
      <c r="M276" s="7">
        <f t="shared" si="9"/>
        <v>70</v>
      </c>
    </row>
    <row r="277" spans="1:13" x14ac:dyDescent="0.25">
      <c r="A277">
        <v>13</v>
      </c>
      <c r="B277">
        <v>131</v>
      </c>
      <c r="C277">
        <v>13120</v>
      </c>
      <c r="D277" t="s">
        <v>288</v>
      </c>
      <c r="E277" t="s">
        <v>269</v>
      </c>
      <c r="F277" s="6"/>
      <c r="G277" s="6"/>
      <c r="H277" s="6"/>
      <c r="I277" s="6"/>
      <c r="J277" s="6"/>
      <c r="K277" s="6"/>
      <c r="L277">
        <v>44.98</v>
      </c>
      <c r="M277" s="7">
        <f t="shared" si="9"/>
        <v>7</v>
      </c>
    </row>
    <row r="278" spans="1:13" x14ac:dyDescent="0.25">
      <c r="A278">
        <v>13</v>
      </c>
      <c r="B278">
        <v>131</v>
      </c>
      <c r="C278">
        <v>13121</v>
      </c>
      <c r="D278" t="s">
        <v>289</v>
      </c>
      <c r="E278" t="s">
        <v>269</v>
      </c>
      <c r="F278" s="6"/>
      <c r="G278" s="6"/>
      <c r="H278" s="6"/>
      <c r="I278" s="6"/>
      <c r="J278" s="6"/>
      <c r="K278" s="6"/>
      <c r="L278">
        <v>29.01</v>
      </c>
      <c r="M278" s="7">
        <f>_xlfn.RANK.EQ(L278,$L$2:$L$342,0)</f>
        <v>67</v>
      </c>
    </row>
    <row r="279" spans="1:13" x14ac:dyDescent="0.25">
      <c r="A279">
        <v>13</v>
      </c>
      <c r="B279">
        <v>131</v>
      </c>
      <c r="C279">
        <v>13122</v>
      </c>
      <c r="D279" t="s">
        <v>290</v>
      </c>
      <c r="E279" t="s">
        <v>269</v>
      </c>
      <c r="F279" s="6"/>
      <c r="G279" s="6"/>
      <c r="H279" s="6"/>
      <c r="I279" s="6"/>
      <c r="J279" s="6"/>
      <c r="K279" s="6"/>
      <c r="L279">
        <v>25.76</v>
      </c>
      <c r="M279" s="7">
        <f t="shared" ref="M279:M290" si="10">_xlfn.RANK.EQ(L279,$L$2:$L$342,0)</f>
        <v>82</v>
      </c>
    </row>
    <row r="280" spans="1:13" x14ac:dyDescent="0.25">
      <c r="A280">
        <v>13</v>
      </c>
      <c r="B280">
        <v>131</v>
      </c>
      <c r="C280">
        <v>13123</v>
      </c>
      <c r="D280" t="s">
        <v>291</v>
      </c>
      <c r="E280" t="s">
        <v>269</v>
      </c>
      <c r="F280" s="6"/>
      <c r="G280" s="6"/>
      <c r="H280" s="6"/>
      <c r="I280" s="6"/>
      <c r="J280" s="6"/>
      <c r="K280" s="6"/>
      <c r="L280">
        <v>73.709999999999994</v>
      </c>
      <c r="M280" s="7">
        <f t="shared" si="10"/>
        <v>2</v>
      </c>
    </row>
    <row r="281" spans="1:13" x14ac:dyDescent="0.25">
      <c r="A281">
        <v>13</v>
      </c>
      <c r="B281">
        <v>131</v>
      </c>
      <c r="C281">
        <v>13124</v>
      </c>
      <c r="D281" t="s">
        <v>292</v>
      </c>
      <c r="E281" t="s">
        <v>269</v>
      </c>
      <c r="F281" s="6"/>
      <c r="G281" s="6"/>
      <c r="H281" s="6"/>
      <c r="I281" s="6"/>
      <c r="J281" s="6"/>
      <c r="K281" s="6"/>
      <c r="L281">
        <v>25.02</v>
      </c>
      <c r="M281" s="7">
        <f t="shared" si="10"/>
        <v>85</v>
      </c>
    </row>
    <row r="282" spans="1:13" x14ac:dyDescent="0.25">
      <c r="A282">
        <v>13</v>
      </c>
      <c r="B282">
        <v>131</v>
      </c>
      <c r="C282">
        <v>13125</v>
      </c>
      <c r="D282" t="s">
        <v>293</v>
      </c>
      <c r="E282" t="s">
        <v>269</v>
      </c>
      <c r="F282" s="6"/>
      <c r="G282" s="6"/>
      <c r="H282" s="6"/>
      <c r="I282" s="6"/>
      <c r="J282" s="6"/>
      <c r="K282" s="6"/>
      <c r="L282">
        <v>34.159999999999997</v>
      </c>
      <c r="M282" s="7">
        <f t="shared" si="10"/>
        <v>31</v>
      </c>
    </row>
    <row r="283" spans="1:13" x14ac:dyDescent="0.25">
      <c r="A283">
        <v>13</v>
      </c>
      <c r="B283">
        <v>131</v>
      </c>
      <c r="C283">
        <v>13126</v>
      </c>
      <c r="D283" t="s">
        <v>294</v>
      </c>
      <c r="E283" t="s">
        <v>269</v>
      </c>
      <c r="F283" s="6"/>
      <c r="G283" s="6"/>
      <c r="H283" s="6"/>
      <c r="I283" s="6"/>
      <c r="J283" s="6"/>
      <c r="K283" s="6"/>
      <c r="L283">
        <v>30.12</v>
      </c>
      <c r="M283" s="7">
        <f t="shared" si="10"/>
        <v>58</v>
      </c>
    </row>
    <row r="284" spans="1:13" x14ac:dyDescent="0.25">
      <c r="A284">
        <v>13</v>
      </c>
      <c r="B284">
        <v>131</v>
      </c>
      <c r="C284">
        <v>13127</v>
      </c>
      <c r="D284" t="s">
        <v>295</v>
      </c>
      <c r="E284" t="s">
        <v>269</v>
      </c>
      <c r="F284" s="6"/>
      <c r="G284" s="6"/>
      <c r="H284" s="6"/>
      <c r="I284" s="6"/>
      <c r="J284" s="6"/>
      <c r="K284" s="6"/>
      <c r="L284">
        <v>29.54</v>
      </c>
      <c r="M284" s="7">
        <f t="shared" si="10"/>
        <v>61</v>
      </c>
    </row>
    <row r="285" spans="1:13" x14ac:dyDescent="0.25">
      <c r="A285">
        <v>13</v>
      </c>
      <c r="B285">
        <v>131</v>
      </c>
      <c r="C285">
        <v>13128</v>
      </c>
      <c r="D285" t="s">
        <v>296</v>
      </c>
      <c r="E285" t="s">
        <v>269</v>
      </c>
      <c r="F285" s="6"/>
      <c r="G285" s="6"/>
      <c r="H285" s="6"/>
      <c r="I285" s="6"/>
      <c r="J285" s="6"/>
      <c r="K285" s="6"/>
      <c r="L285">
        <v>27.29</v>
      </c>
      <c r="M285" s="7">
        <f t="shared" si="10"/>
        <v>76</v>
      </c>
    </row>
    <row r="286" spans="1:13" x14ac:dyDescent="0.25">
      <c r="A286">
        <v>13</v>
      </c>
      <c r="B286">
        <v>131</v>
      </c>
      <c r="C286">
        <v>13129</v>
      </c>
      <c r="D286" t="s">
        <v>297</v>
      </c>
      <c r="E286" t="s">
        <v>269</v>
      </c>
      <c r="F286" s="6"/>
      <c r="G286" s="6"/>
      <c r="H286" s="6"/>
      <c r="I286" s="6"/>
      <c r="J286" s="6"/>
      <c r="K286" s="6"/>
      <c r="L286">
        <v>32.590000000000003</v>
      </c>
      <c r="M286" s="7">
        <f t="shared" si="10"/>
        <v>40</v>
      </c>
    </row>
    <row r="287" spans="1:13" x14ac:dyDescent="0.25">
      <c r="A287">
        <v>13</v>
      </c>
      <c r="B287">
        <v>131</v>
      </c>
      <c r="C287">
        <v>13130</v>
      </c>
      <c r="D287" t="s">
        <v>298</v>
      </c>
      <c r="E287" t="s">
        <v>269</v>
      </c>
      <c r="F287" s="6"/>
      <c r="G287" s="6"/>
      <c r="H287" s="6"/>
      <c r="I287" s="6"/>
      <c r="J287" s="6"/>
      <c r="K287" s="6"/>
      <c r="L287">
        <v>40.479999999999997</v>
      </c>
      <c r="M287" s="7">
        <f t="shared" si="10"/>
        <v>11</v>
      </c>
    </row>
    <row r="288" spans="1:13" x14ac:dyDescent="0.25">
      <c r="A288">
        <v>13</v>
      </c>
      <c r="B288">
        <v>131</v>
      </c>
      <c r="C288">
        <v>13131</v>
      </c>
      <c r="D288" t="s">
        <v>299</v>
      </c>
      <c r="E288" t="s">
        <v>269</v>
      </c>
      <c r="F288" s="6"/>
      <c r="G288" s="6"/>
      <c r="H288" s="6"/>
      <c r="I288" s="6"/>
      <c r="J288" s="6"/>
      <c r="K288" s="6"/>
      <c r="L288">
        <v>27.62</v>
      </c>
      <c r="M288" s="7">
        <f t="shared" si="10"/>
        <v>75</v>
      </c>
    </row>
    <row r="289" spans="1:13" x14ac:dyDescent="0.25">
      <c r="A289">
        <v>13</v>
      </c>
      <c r="B289">
        <v>131</v>
      </c>
      <c r="C289">
        <v>13132</v>
      </c>
      <c r="D289" t="s">
        <v>300</v>
      </c>
      <c r="E289" t="s">
        <v>269</v>
      </c>
      <c r="F289" s="6"/>
      <c r="G289" s="6"/>
      <c r="H289" s="6"/>
      <c r="I289" s="6"/>
      <c r="J289" s="6"/>
      <c r="K289" s="6"/>
      <c r="L289">
        <v>75.63</v>
      </c>
      <c r="M289" s="7">
        <f t="shared" si="10"/>
        <v>1</v>
      </c>
    </row>
    <row r="290" spans="1:13" x14ac:dyDescent="0.25">
      <c r="A290">
        <v>13</v>
      </c>
      <c r="B290">
        <v>132</v>
      </c>
      <c r="C290">
        <v>13201</v>
      </c>
      <c r="D290" t="s">
        <v>301</v>
      </c>
      <c r="E290" t="s">
        <v>269</v>
      </c>
      <c r="F290" s="6"/>
      <c r="G290" s="6"/>
      <c r="H290" s="6"/>
      <c r="I290" s="6"/>
      <c r="J290" s="6"/>
      <c r="K290" s="6"/>
      <c r="L290">
        <v>24.35</v>
      </c>
      <c r="M290" s="7">
        <f t="shared" si="10"/>
        <v>86</v>
      </c>
    </row>
    <row r="291" spans="1:13" x14ac:dyDescent="0.25">
      <c r="A291">
        <v>13</v>
      </c>
      <c r="B291">
        <v>132</v>
      </c>
      <c r="C291">
        <v>13202</v>
      </c>
      <c r="D291" t="s">
        <v>302</v>
      </c>
      <c r="E291" t="s">
        <v>269</v>
      </c>
      <c r="F291" s="6"/>
      <c r="G291" s="6"/>
      <c r="H291" s="6"/>
      <c r="I291" s="6"/>
      <c r="J291" s="6"/>
      <c r="K291" s="6"/>
    </row>
    <row r="292" spans="1:13" x14ac:dyDescent="0.25">
      <c r="A292">
        <v>13</v>
      </c>
      <c r="B292">
        <v>132</v>
      </c>
      <c r="C292">
        <v>13203</v>
      </c>
      <c r="D292" t="s">
        <v>303</v>
      </c>
      <c r="E292" t="s">
        <v>269</v>
      </c>
      <c r="F292" s="6"/>
      <c r="G292" s="6"/>
      <c r="H292" s="6"/>
      <c r="I292" s="6"/>
      <c r="J292" s="6"/>
      <c r="K292" s="6"/>
    </row>
    <row r="293" spans="1:13" x14ac:dyDescent="0.25">
      <c r="A293">
        <v>13</v>
      </c>
      <c r="B293">
        <v>133</v>
      </c>
      <c r="C293">
        <v>13301</v>
      </c>
      <c r="D293" t="s">
        <v>304</v>
      </c>
      <c r="E293" t="s">
        <v>269</v>
      </c>
      <c r="F293" s="6"/>
      <c r="G293" s="6"/>
      <c r="H293" s="6"/>
      <c r="I293" s="6"/>
      <c r="J293" s="6"/>
      <c r="K293" s="6"/>
      <c r="L293">
        <v>31.31</v>
      </c>
      <c r="M293" s="7">
        <f t="shared" ref="M293:M294" si="11">_xlfn.RANK.EQ(L293,$L$2:$L$342,0)</f>
        <v>50</v>
      </c>
    </row>
    <row r="294" spans="1:13" x14ac:dyDescent="0.25">
      <c r="A294">
        <v>13</v>
      </c>
      <c r="B294">
        <v>133</v>
      </c>
      <c r="C294">
        <v>13302</v>
      </c>
      <c r="D294" t="s">
        <v>305</v>
      </c>
      <c r="E294" t="s">
        <v>269</v>
      </c>
      <c r="F294" s="6"/>
      <c r="G294" s="6"/>
      <c r="H294" s="6"/>
      <c r="I294" s="6"/>
      <c r="J294" s="6"/>
      <c r="K294" s="6"/>
      <c r="L294">
        <v>38.28</v>
      </c>
      <c r="M294" s="7">
        <f t="shared" si="11"/>
        <v>15</v>
      </c>
    </row>
    <row r="295" spans="1:13" x14ac:dyDescent="0.25">
      <c r="A295">
        <v>13</v>
      </c>
      <c r="B295">
        <v>133</v>
      </c>
      <c r="C295">
        <v>13303</v>
      </c>
      <c r="D295" t="s">
        <v>306</v>
      </c>
      <c r="E295" t="s">
        <v>269</v>
      </c>
      <c r="F295" s="6"/>
      <c r="G295" s="6"/>
      <c r="H295" s="6"/>
      <c r="I295" s="6"/>
      <c r="J295" s="6"/>
      <c r="K295" s="6"/>
    </row>
    <row r="296" spans="1:13" x14ac:dyDescent="0.25">
      <c r="A296">
        <v>13</v>
      </c>
      <c r="B296">
        <v>134</v>
      </c>
      <c r="C296">
        <v>13401</v>
      </c>
      <c r="D296" t="s">
        <v>307</v>
      </c>
      <c r="E296" t="s">
        <v>269</v>
      </c>
      <c r="F296" s="6"/>
      <c r="G296" s="6"/>
      <c r="H296" s="6"/>
      <c r="I296" s="6"/>
      <c r="J296" s="6"/>
      <c r="K296" s="6"/>
      <c r="L296">
        <v>23.76</v>
      </c>
      <c r="M296" s="7">
        <f t="shared" ref="M296:M297" si="12">_xlfn.RANK.EQ(L296,$L$2:$L$342,0)</f>
        <v>89</v>
      </c>
    </row>
    <row r="297" spans="1:13" x14ac:dyDescent="0.25">
      <c r="A297">
        <v>13</v>
      </c>
      <c r="B297">
        <v>134</v>
      </c>
      <c r="C297">
        <v>13402</v>
      </c>
      <c r="D297" t="s">
        <v>308</v>
      </c>
      <c r="E297" t="s">
        <v>269</v>
      </c>
      <c r="F297" s="6"/>
      <c r="G297" s="6"/>
      <c r="H297" s="6"/>
      <c r="I297" s="6"/>
      <c r="J297" s="6"/>
      <c r="K297" s="6"/>
      <c r="L297">
        <v>30.1</v>
      </c>
      <c r="M297" s="7">
        <f t="shared" si="12"/>
        <v>59</v>
      </c>
    </row>
    <row r="298" spans="1:13" x14ac:dyDescent="0.25">
      <c r="A298">
        <v>13</v>
      </c>
      <c r="B298">
        <v>134</v>
      </c>
      <c r="C298">
        <v>13403</v>
      </c>
      <c r="D298" t="s">
        <v>309</v>
      </c>
      <c r="E298" t="s">
        <v>269</v>
      </c>
      <c r="F298" s="6"/>
      <c r="G298" s="6"/>
      <c r="H298" s="6"/>
      <c r="I298" s="6"/>
      <c r="J298" s="6"/>
      <c r="K298" s="6"/>
    </row>
    <row r="299" spans="1:13" x14ac:dyDescent="0.25">
      <c r="A299">
        <v>13</v>
      </c>
      <c r="B299">
        <v>134</v>
      </c>
      <c r="C299">
        <v>13404</v>
      </c>
      <c r="D299" t="s">
        <v>310</v>
      </c>
      <c r="E299" t="s">
        <v>269</v>
      </c>
      <c r="F299" s="6"/>
      <c r="G299" s="6"/>
      <c r="H299" s="6"/>
      <c r="I299" s="6"/>
      <c r="J299" s="6"/>
      <c r="K299" s="6"/>
      <c r="L299">
        <v>31.62</v>
      </c>
      <c r="M299" s="7">
        <f t="shared" ref="M299:M300" si="13">_xlfn.RANK.EQ(L299,$L$2:$L$342,0)</f>
        <v>45</v>
      </c>
    </row>
    <row r="300" spans="1:13" x14ac:dyDescent="0.25">
      <c r="A300">
        <v>13</v>
      </c>
      <c r="B300">
        <v>135</v>
      </c>
      <c r="C300">
        <v>13501</v>
      </c>
      <c r="D300" t="s">
        <v>311</v>
      </c>
      <c r="E300" t="s">
        <v>269</v>
      </c>
      <c r="F300" s="6"/>
      <c r="G300" s="6"/>
      <c r="H300" s="6"/>
      <c r="I300" s="6"/>
      <c r="J300" s="6"/>
      <c r="K300" s="6"/>
      <c r="L300">
        <v>31.38</v>
      </c>
      <c r="M300" s="7">
        <f t="shared" si="13"/>
        <v>48</v>
      </c>
    </row>
    <row r="301" spans="1:13" x14ac:dyDescent="0.25">
      <c r="A301">
        <v>13</v>
      </c>
      <c r="B301">
        <v>135</v>
      </c>
      <c r="C301">
        <v>13502</v>
      </c>
      <c r="D301" t="s">
        <v>312</v>
      </c>
      <c r="E301" t="s">
        <v>269</v>
      </c>
      <c r="F301" s="6"/>
      <c r="G301" s="6"/>
      <c r="H301" s="6"/>
      <c r="I301" s="6"/>
      <c r="J301" s="6"/>
      <c r="K301" s="6"/>
    </row>
    <row r="302" spans="1:13" x14ac:dyDescent="0.25">
      <c r="A302">
        <v>13</v>
      </c>
      <c r="B302">
        <v>135</v>
      </c>
      <c r="C302">
        <v>13503</v>
      </c>
      <c r="D302" t="s">
        <v>313</v>
      </c>
      <c r="E302" t="s">
        <v>269</v>
      </c>
      <c r="F302" s="6"/>
      <c r="G302" s="6"/>
      <c r="H302" s="6"/>
      <c r="I302" s="6"/>
      <c r="J302" s="6"/>
      <c r="K302" s="6"/>
    </row>
    <row r="303" spans="1:13" x14ac:dyDescent="0.25">
      <c r="A303">
        <v>13</v>
      </c>
      <c r="B303">
        <v>135</v>
      </c>
      <c r="C303">
        <v>13504</v>
      </c>
      <c r="D303" t="s">
        <v>314</v>
      </c>
      <c r="E303" t="s">
        <v>269</v>
      </c>
      <c r="F303" s="6"/>
      <c r="G303" s="6"/>
      <c r="H303" s="6"/>
      <c r="I303" s="6"/>
      <c r="J303" s="6"/>
      <c r="K303" s="6"/>
    </row>
    <row r="304" spans="1:13" x14ac:dyDescent="0.25">
      <c r="A304">
        <v>13</v>
      </c>
      <c r="B304">
        <v>135</v>
      </c>
      <c r="C304">
        <v>13505</v>
      </c>
      <c r="D304" t="s">
        <v>315</v>
      </c>
      <c r="E304" t="s">
        <v>269</v>
      </c>
      <c r="F304" s="6"/>
      <c r="G304" s="6"/>
      <c r="H304" s="6"/>
      <c r="I304" s="6"/>
      <c r="J304" s="6"/>
      <c r="K304" s="6"/>
    </row>
    <row r="305" spans="1:13" x14ac:dyDescent="0.25">
      <c r="A305">
        <v>13</v>
      </c>
      <c r="B305">
        <v>136</v>
      </c>
      <c r="C305">
        <v>13601</v>
      </c>
      <c r="D305" t="s">
        <v>316</v>
      </c>
      <c r="E305" t="s">
        <v>269</v>
      </c>
      <c r="F305" s="6"/>
      <c r="G305" s="6"/>
      <c r="H305" s="6"/>
      <c r="I305" s="6"/>
      <c r="J305" s="6"/>
      <c r="K305" s="6"/>
      <c r="L305">
        <v>29.29</v>
      </c>
      <c r="M305" s="7">
        <f>_xlfn.RANK.EQ(L305,$L$2:$L$342,0)</f>
        <v>64</v>
      </c>
    </row>
    <row r="306" spans="1:13" x14ac:dyDescent="0.25">
      <c r="A306">
        <v>13</v>
      </c>
      <c r="B306">
        <v>136</v>
      </c>
      <c r="C306">
        <v>13602</v>
      </c>
      <c r="D306" t="s">
        <v>317</v>
      </c>
      <c r="E306" t="s">
        <v>269</v>
      </c>
      <c r="F306" s="6"/>
      <c r="G306" s="6"/>
      <c r="H306" s="6"/>
      <c r="I306" s="6"/>
      <c r="J306" s="6"/>
      <c r="K306" s="6"/>
    </row>
    <row r="307" spans="1:13" x14ac:dyDescent="0.25">
      <c r="A307">
        <v>13</v>
      </c>
      <c r="B307">
        <v>136</v>
      </c>
      <c r="C307">
        <v>13603</v>
      </c>
      <c r="D307" t="s">
        <v>318</v>
      </c>
      <c r="E307" t="s">
        <v>269</v>
      </c>
      <c r="F307" s="6"/>
      <c r="G307" s="6"/>
      <c r="H307" s="6"/>
      <c r="I307" s="6"/>
      <c r="J307" s="6"/>
      <c r="K307" s="6"/>
    </row>
    <row r="308" spans="1:13" x14ac:dyDescent="0.25">
      <c r="A308">
        <v>13</v>
      </c>
      <c r="B308">
        <v>136</v>
      </c>
      <c r="C308">
        <v>13604</v>
      </c>
      <c r="D308" t="s">
        <v>319</v>
      </c>
      <c r="E308" t="s">
        <v>269</v>
      </c>
      <c r="F308" s="6"/>
      <c r="G308" s="6"/>
      <c r="H308" s="6"/>
      <c r="I308" s="6"/>
      <c r="J308" s="6"/>
      <c r="K308" s="6"/>
      <c r="L308">
        <v>29.5</v>
      </c>
      <c r="M308" s="7">
        <f t="shared" ref="M308:M310" si="14">_xlfn.RANK.EQ(L308,$L$2:$L$342,0)</f>
        <v>62</v>
      </c>
    </row>
    <row r="309" spans="1:13" x14ac:dyDescent="0.25">
      <c r="A309">
        <v>13</v>
      </c>
      <c r="B309">
        <v>136</v>
      </c>
      <c r="C309">
        <v>13605</v>
      </c>
      <c r="D309" t="s">
        <v>320</v>
      </c>
      <c r="E309" t="s">
        <v>269</v>
      </c>
      <c r="F309" s="6"/>
      <c r="G309" s="6"/>
      <c r="H309" s="6"/>
      <c r="I309" s="6"/>
      <c r="J309" s="6"/>
      <c r="K309" s="6"/>
      <c r="L309">
        <v>31.3</v>
      </c>
      <c r="M309" s="7">
        <f t="shared" si="14"/>
        <v>51</v>
      </c>
    </row>
    <row r="310" spans="1:13" x14ac:dyDescent="0.25">
      <c r="A310">
        <v>14</v>
      </c>
      <c r="B310">
        <v>141</v>
      </c>
      <c r="C310">
        <v>14101</v>
      </c>
      <c r="D310" t="s">
        <v>321</v>
      </c>
      <c r="E310" t="s">
        <v>322</v>
      </c>
      <c r="F310" s="6"/>
      <c r="G310" s="6"/>
      <c r="H310" s="6"/>
      <c r="I310" s="6"/>
      <c r="J310" s="6"/>
      <c r="K310" s="6"/>
      <c r="L310">
        <v>37.06</v>
      </c>
      <c r="M310" s="7">
        <f t="shared" si="14"/>
        <v>19</v>
      </c>
    </row>
    <row r="311" spans="1:13" x14ac:dyDescent="0.25">
      <c r="A311">
        <v>14</v>
      </c>
      <c r="B311">
        <v>141</v>
      </c>
      <c r="C311">
        <v>14102</v>
      </c>
      <c r="D311" t="s">
        <v>323</v>
      </c>
      <c r="E311" t="s">
        <v>322</v>
      </c>
      <c r="F311" s="6"/>
      <c r="G311" s="6"/>
      <c r="H311" s="6"/>
      <c r="I311" s="6"/>
      <c r="J311" s="6"/>
      <c r="K311" s="6"/>
    </row>
    <row r="312" spans="1:13" x14ac:dyDescent="0.25">
      <c r="A312">
        <v>14</v>
      </c>
      <c r="B312">
        <v>141</v>
      </c>
      <c r="C312">
        <v>14103</v>
      </c>
      <c r="D312" t="s">
        <v>324</v>
      </c>
      <c r="E312" t="s">
        <v>322</v>
      </c>
      <c r="F312" s="6"/>
      <c r="G312" s="6"/>
      <c r="H312" s="6"/>
      <c r="I312" s="6"/>
      <c r="J312" s="6"/>
      <c r="K312" s="6"/>
    </row>
    <row r="313" spans="1:13" x14ac:dyDescent="0.25">
      <c r="A313">
        <v>14</v>
      </c>
      <c r="B313">
        <v>141</v>
      </c>
      <c r="C313">
        <v>14104</v>
      </c>
      <c r="D313" t="s">
        <v>217</v>
      </c>
      <c r="E313" t="s">
        <v>322</v>
      </c>
      <c r="F313" s="6"/>
      <c r="G313" s="6"/>
      <c r="H313" s="6"/>
      <c r="I313" s="6"/>
      <c r="J313" s="6"/>
      <c r="K313" s="6"/>
    </row>
    <row r="314" spans="1:13" x14ac:dyDescent="0.25">
      <c r="A314">
        <v>14</v>
      </c>
      <c r="B314">
        <v>141</v>
      </c>
      <c r="C314">
        <v>14105</v>
      </c>
      <c r="D314" t="s">
        <v>325</v>
      </c>
      <c r="E314" t="s">
        <v>322</v>
      </c>
      <c r="F314" s="6"/>
      <c r="G314" s="6"/>
      <c r="H314" s="6"/>
      <c r="I314" s="6"/>
      <c r="J314" s="6"/>
      <c r="K314" s="6"/>
    </row>
    <row r="315" spans="1:13" x14ac:dyDescent="0.25">
      <c r="A315">
        <v>14</v>
      </c>
      <c r="B315">
        <v>141</v>
      </c>
      <c r="C315">
        <v>14106</v>
      </c>
      <c r="D315" t="s">
        <v>326</v>
      </c>
      <c r="E315" t="s">
        <v>322</v>
      </c>
      <c r="F315" s="6"/>
      <c r="G315" s="6"/>
      <c r="H315" s="6"/>
      <c r="I315" s="6"/>
      <c r="J315" s="6"/>
      <c r="K315" s="6"/>
    </row>
    <row r="316" spans="1:13" x14ac:dyDescent="0.25">
      <c r="A316">
        <v>14</v>
      </c>
      <c r="B316">
        <v>141</v>
      </c>
      <c r="C316">
        <v>14107</v>
      </c>
      <c r="D316" t="s">
        <v>327</v>
      </c>
      <c r="E316" t="s">
        <v>322</v>
      </c>
      <c r="F316" s="6"/>
      <c r="G316" s="6"/>
      <c r="H316" s="6"/>
      <c r="I316" s="6"/>
      <c r="J316" s="6"/>
      <c r="K316" s="6"/>
    </row>
    <row r="317" spans="1:13" x14ac:dyDescent="0.25">
      <c r="A317">
        <v>14</v>
      </c>
      <c r="B317">
        <v>141</v>
      </c>
      <c r="C317">
        <v>14108</v>
      </c>
      <c r="D317" t="s">
        <v>328</v>
      </c>
      <c r="E317" t="s">
        <v>322</v>
      </c>
      <c r="F317" s="6"/>
      <c r="G317" s="6"/>
      <c r="H317" s="6"/>
      <c r="I317" s="6"/>
      <c r="J317" s="6"/>
      <c r="K317" s="6"/>
    </row>
    <row r="318" spans="1:13" x14ac:dyDescent="0.25">
      <c r="A318">
        <v>14</v>
      </c>
      <c r="B318">
        <v>142</v>
      </c>
      <c r="C318">
        <v>14201</v>
      </c>
      <c r="D318" t="s">
        <v>329</v>
      </c>
      <c r="E318" t="s">
        <v>322</v>
      </c>
      <c r="F318" s="6"/>
      <c r="G318" s="6"/>
      <c r="H318" s="6"/>
      <c r="I318" s="6"/>
      <c r="J318" s="6"/>
      <c r="K318" s="6"/>
    </row>
    <row r="319" spans="1:13" x14ac:dyDescent="0.25">
      <c r="A319">
        <v>14</v>
      </c>
      <c r="B319">
        <v>142</v>
      </c>
      <c r="C319">
        <v>14202</v>
      </c>
      <c r="D319" t="s">
        <v>330</v>
      </c>
      <c r="E319" t="s">
        <v>322</v>
      </c>
      <c r="F319" s="6"/>
      <c r="G319" s="6"/>
      <c r="H319" s="6"/>
      <c r="I319" s="6"/>
      <c r="J319" s="6"/>
      <c r="K319" s="6"/>
    </row>
    <row r="320" spans="1:13" x14ac:dyDescent="0.25">
      <c r="A320">
        <v>14</v>
      </c>
      <c r="B320">
        <v>142</v>
      </c>
      <c r="C320">
        <v>14203</v>
      </c>
      <c r="D320" t="s">
        <v>331</v>
      </c>
      <c r="E320" t="s">
        <v>322</v>
      </c>
      <c r="F320" s="6"/>
      <c r="G320" s="6"/>
      <c r="H320" s="6"/>
      <c r="I320" s="6"/>
      <c r="J320" s="6"/>
      <c r="K320" s="6"/>
    </row>
    <row r="321" spans="1:13" x14ac:dyDescent="0.25">
      <c r="A321">
        <v>14</v>
      </c>
      <c r="B321">
        <v>142</v>
      </c>
      <c r="C321">
        <v>14204</v>
      </c>
      <c r="D321" t="s">
        <v>332</v>
      </c>
      <c r="E321" t="s">
        <v>322</v>
      </c>
      <c r="F321" s="6"/>
      <c r="G321" s="6"/>
      <c r="H321" s="6"/>
      <c r="I321" s="6"/>
      <c r="J321" s="6"/>
      <c r="K321" s="6"/>
    </row>
    <row r="322" spans="1:13" x14ac:dyDescent="0.25">
      <c r="A322">
        <v>15</v>
      </c>
      <c r="B322">
        <v>151</v>
      </c>
      <c r="C322">
        <v>15101</v>
      </c>
      <c r="D322" t="s">
        <v>333</v>
      </c>
      <c r="E322" t="s">
        <v>334</v>
      </c>
      <c r="F322" s="6"/>
      <c r="G322" s="6"/>
      <c r="H322" s="6"/>
      <c r="I322" s="6"/>
      <c r="J322" s="6"/>
      <c r="K322" s="6"/>
      <c r="L322">
        <v>28.85</v>
      </c>
      <c r="M322" s="7">
        <f>_xlfn.RANK.EQ(L322,$L$2:$L$342,0)</f>
        <v>69</v>
      </c>
    </row>
    <row r="323" spans="1:13" x14ac:dyDescent="0.25">
      <c r="A323">
        <v>15</v>
      </c>
      <c r="B323">
        <v>151</v>
      </c>
      <c r="C323">
        <v>15102</v>
      </c>
      <c r="D323" t="s">
        <v>335</v>
      </c>
      <c r="E323" t="s">
        <v>334</v>
      </c>
      <c r="F323" s="6"/>
      <c r="G323" s="6"/>
      <c r="H323" s="6"/>
      <c r="I323" s="6"/>
      <c r="J323" s="6"/>
      <c r="K323" s="6"/>
    </row>
    <row r="324" spans="1:13" x14ac:dyDescent="0.25">
      <c r="A324">
        <v>15</v>
      </c>
      <c r="B324">
        <v>152</v>
      </c>
      <c r="C324">
        <v>15201</v>
      </c>
      <c r="D324" t="s">
        <v>336</v>
      </c>
      <c r="E324" t="s">
        <v>334</v>
      </c>
      <c r="F324" s="6"/>
      <c r="G324" s="6"/>
      <c r="H324" s="6"/>
      <c r="I324" s="6"/>
      <c r="J324" s="6"/>
      <c r="K324" s="6"/>
    </row>
    <row r="325" spans="1:13" x14ac:dyDescent="0.25">
      <c r="A325">
        <v>15</v>
      </c>
      <c r="B325">
        <v>152</v>
      </c>
      <c r="C325">
        <v>15202</v>
      </c>
      <c r="D325" t="s">
        <v>337</v>
      </c>
      <c r="E325" t="s">
        <v>334</v>
      </c>
      <c r="F325" s="6"/>
      <c r="G325" s="6"/>
      <c r="H325" s="6"/>
      <c r="I325" s="6"/>
      <c r="J325" s="6"/>
      <c r="K325" s="6"/>
    </row>
    <row r="326" spans="1:13" x14ac:dyDescent="0.25">
      <c r="A326">
        <v>16</v>
      </c>
      <c r="B326">
        <v>161</v>
      </c>
      <c r="C326">
        <v>16101</v>
      </c>
      <c r="D326" t="s">
        <v>338</v>
      </c>
      <c r="E326" t="s">
        <v>339</v>
      </c>
      <c r="F326" s="6"/>
      <c r="G326" s="6"/>
      <c r="H326" s="6"/>
      <c r="I326" s="6"/>
      <c r="J326" s="6"/>
      <c r="K326" s="6"/>
      <c r="L326">
        <v>28.89</v>
      </c>
      <c r="M326" s="7">
        <f>_xlfn.RANK.EQ(L326,$L$2:$L$342,0)</f>
        <v>68</v>
      </c>
    </row>
    <row r="327" spans="1:13" x14ac:dyDescent="0.25">
      <c r="A327">
        <v>16</v>
      </c>
      <c r="B327">
        <v>161</v>
      </c>
      <c r="C327">
        <v>16102</v>
      </c>
      <c r="D327" t="s">
        <v>340</v>
      </c>
      <c r="E327" t="s">
        <v>339</v>
      </c>
      <c r="F327" s="6"/>
      <c r="G327" s="6"/>
      <c r="H327" s="6"/>
      <c r="I327" s="6"/>
      <c r="J327" s="6"/>
      <c r="K327" s="6"/>
    </row>
    <row r="328" spans="1:13" x14ac:dyDescent="0.25">
      <c r="A328">
        <v>16</v>
      </c>
      <c r="B328">
        <v>161</v>
      </c>
      <c r="C328">
        <v>16103</v>
      </c>
      <c r="D328" t="s">
        <v>341</v>
      </c>
      <c r="E328" t="s">
        <v>339</v>
      </c>
      <c r="F328" s="6"/>
      <c r="G328" s="6"/>
      <c r="H328" s="6"/>
      <c r="I328" s="6"/>
      <c r="J328" s="6"/>
      <c r="K328" s="6"/>
      <c r="L328">
        <v>25.34</v>
      </c>
      <c r="M328" s="7">
        <f>_xlfn.RANK.EQ(L328,$L$2:$L$342,0)</f>
        <v>84</v>
      </c>
    </row>
    <row r="329" spans="1:13" x14ac:dyDescent="0.25">
      <c r="A329">
        <v>16</v>
      </c>
      <c r="B329">
        <v>161</v>
      </c>
      <c r="C329">
        <v>16104</v>
      </c>
      <c r="D329" t="s">
        <v>342</v>
      </c>
      <c r="E329" t="s">
        <v>339</v>
      </c>
      <c r="F329" s="6"/>
      <c r="G329" s="6"/>
      <c r="H329" s="6"/>
      <c r="I329" s="6"/>
      <c r="J329" s="6"/>
      <c r="K329" s="6"/>
    </row>
    <row r="330" spans="1:13" x14ac:dyDescent="0.25">
      <c r="A330">
        <v>16</v>
      </c>
      <c r="B330">
        <v>161</v>
      </c>
      <c r="C330">
        <v>16105</v>
      </c>
      <c r="D330" t="s">
        <v>343</v>
      </c>
      <c r="E330" t="s">
        <v>339</v>
      </c>
      <c r="F330" s="6"/>
      <c r="G330" s="6"/>
      <c r="H330" s="6"/>
      <c r="I330" s="6"/>
      <c r="J330" s="6"/>
      <c r="K330" s="6"/>
    </row>
    <row r="331" spans="1:13" x14ac:dyDescent="0.25">
      <c r="A331">
        <v>16</v>
      </c>
      <c r="B331">
        <v>161</v>
      </c>
      <c r="C331">
        <v>16106</v>
      </c>
      <c r="D331" t="s">
        <v>344</v>
      </c>
      <c r="E331" t="s">
        <v>339</v>
      </c>
      <c r="F331" s="6"/>
      <c r="G331" s="6"/>
      <c r="H331" s="6"/>
      <c r="I331" s="6"/>
      <c r="J331" s="6"/>
      <c r="K331" s="6"/>
    </row>
    <row r="332" spans="1:13" x14ac:dyDescent="0.25">
      <c r="A332">
        <v>16</v>
      </c>
      <c r="B332">
        <v>161</v>
      </c>
      <c r="C332">
        <v>16107</v>
      </c>
      <c r="D332" t="s">
        <v>345</v>
      </c>
      <c r="E332" t="s">
        <v>339</v>
      </c>
      <c r="F332" s="6"/>
      <c r="G332" s="6"/>
      <c r="H332" s="6"/>
      <c r="I332" s="6"/>
      <c r="J332" s="6"/>
      <c r="K332" s="6"/>
    </row>
    <row r="333" spans="1:13" x14ac:dyDescent="0.25">
      <c r="A333">
        <v>16</v>
      </c>
      <c r="B333">
        <v>161</v>
      </c>
      <c r="C333">
        <v>16108</v>
      </c>
      <c r="D333" t="s">
        <v>346</v>
      </c>
      <c r="E333" t="s">
        <v>339</v>
      </c>
      <c r="F333" s="6"/>
      <c r="G333" s="6"/>
      <c r="H333" s="6"/>
      <c r="I333" s="6"/>
      <c r="J333" s="6"/>
      <c r="K333" s="6"/>
    </row>
    <row r="334" spans="1:13" x14ac:dyDescent="0.25">
      <c r="A334">
        <v>16</v>
      </c>
      <c r="B334">
        <v>161</v>
      </c>
      <c r="C334">
        <v>16109</v>
      </c>
      <c r="D334" t="s">
        <v>347</v>
      </c>
      <c r="E334" t="s">
        <v>339</v>
      </c>
      <c r="F334" s="6"/>
      <c r="G334" s="6"/>
      <c r="H334" s="6"/>
      <c r="I334" s="6"/>
      <c r="J334" s="6"/>
      <c r="K334" s="6"/>
    </row>
    <row r="335" spans="1:13" x14ac:dyDescent="0.25">
      <c r="A335">
        <v>16</v>
      </c>
      <c r="B335">
        <v>162</v>
      </c>
      <c r="C335">
        <v>16201</v>
      </c>
      <c r="D335" t="s">
        <v>348</v>
      </c>
      <c r="E335" t="s">
        <v>339</v>
      </c>
      <c r="F335" s="6"/>
      <c r="G335" s="6"/>
      <c r="H335" s="6"/>
      <c r="I335" s="6"/>
      <c r="J335" s="6"/>
      <c r="K335" s="6"/>
    </row>
    <row r="336" spans="1:13" x14ac:dyDescent="0.25">
      <c r="A336">
        <v>16</v>
      </c>
      <c r="B336">
        <v>162</v>
      </c>
      <c r="C336">
        <v>16202</v>
      </c>
      <c r="D336" t="s">
        <v>349</v>
      </c>
      <c r="E336" t="s">
        <v>339</v>
      </c>
      <c r="F336" s="6"/>
      <c r="G336" s="6"/>
      <c r="H336" s="6"/>
      <c r="I336" s="6"/>
      <c r="J336" s="6"/>
      <c r="K336" s="6"/>
    </row>
    <row r="337" spans="1:13" x14ac:dyDescent="0.25">
      <c r="A337">
        <v>16</v>
      </c>
      <c r="B337">
        <v>162</v>
      </c>
      <c r="C337">
        <v>16203</v>
      </c>
      <c r="D337" t="s">
        <v>350</v>
      </c>
      <c r="E337" t="s">
        <v>339</v>
      </c>
      <c r="F337" s="6"/>
      <c r="G337" s="6"/>
      <c r="H337" s="6"/>
      <c r="I337" s="6"/>
      <c r="J337" s="6"/>
      <c r="K337" s="6"/>
    </row>
    <row r="338" spans="1:13" x14ac:dyDescent="0.25">
      <c r="A338">
        <v>16</v>
      </c>
      <c r="B338">
        <v>162</v>
      </c>
      <c r="C338">
        <v>16204</v>
      </c>
      <c r="D338" t="s">
        <v>351</v>
      </c>
      <c r="E338" t="s">
        <v>339</v>
      </c>
      <c r="F338" s="6"/>
      <c r="G338" s="6"/>
      <c r="H338" s="6"/>
      <c r="I338" s="6"/>
      <c r="J338" s="6"/>
      <c r="K338" s="6"/>
    </row>
    <row r="339" spans="1:13" x14ac:dyDescent="0.25">
      <c r="A339">
        <v>16</v>
      </c>
      <c r="B339">
        <v>162</v>
      </c>
      <c r="C339">
        <v>16205</v>
      </c>
      <c r="D339" t="s">
        <v>352</v>
      </c>
      <c r="E339" t="s">
        <v>339</v>
      </c>
      <c r="F339" s="6"/>
      <c r="G339" s="6"/>
      <c r="H339" s="6"/>
      <c r="I339" s="6"/>
      <c r="J339" s="6"/>
      <c r="K339" s="6"/>
    </row>
    <row r="340" spans="1:13" x14ac:dyDescent="0.25">
      <c r="A340">
        <v>16</v>
      </c>
      <c r="B340">
        <v>162</v>
      </c>
      <c r="C340">
        <v>16206</v>
      </c>
      <c r="D340" t="s">
        <v>353</v>
      </c>
      <c r="E340" t="s">
        <v>339</v>
      </c>
      <c r="F340" s="6"/>
      <c r="G340" s="6"/>
      <c r="H340" s="6"/>
      <c r="I340" s="6"/>
      <c r="J340" s="6"/>
      <c r="K340" s="6"/>
    </row>
    <row r="341" spans="1:13" x14ac:dyDescent="0.25">
      <c r="A341">
        <v>16</v>
      </c>
      <c r="B341">
        <v>162</v>
      </c>
      <c r="C341">
        <v>16207</v>
      </c>
      <c r="D341" t="s">
        <v>354</v>
      </c>
      <c r="E341" t="s">
        <v>339</v>
      </c>
      <c r="F341" s="6"/>
      <c r="G341" s="6"/>
      <c r="H341" s="6"/>
      <c r="I341" s="6"/>
      <c r="J341" s="6"/>
      <c r="K341" s="6"/>
    </row>
    <row r="342" spans="1:13" x14ac:dyDescent="0.25">
      <c r="A342">
        <v>16</v>
      </c>
      <c r="B342">
        <v>163</v>
      </c>
      <c r="C342">
        <v>16301</v>
      </c>
      <c r="D342" t="s">
        <v>355</v>
      </c>
      <c r="E342" t="s">
        <v>339</v>
      </c>
      <c r="F342" s="6"/>
      <c r="G342" s="6"/>
      <c r="H342" s="6"/>
      <c r="I342" s="6"/>
      <c r="J342" s="6"/>
      <c r="K342" s="6"/>
      <c r="L342">
        <v>28.5</v>
      </c>
      <c r="M342" s="7">
        <f>_xlfn.RANK.EQ(L342,$L$2:$L$342,0)</f>
        <v>71</v>
      </c>
    </row>
    <row r="343" spans="1:13" x14ac:dyDescent="0.25">
      <c r="A343">
        <v>16</v>
      </c>
      <c r="B343">
        <v>163</v>
      </c>
      <c r="C343">
        <v>16302</v>
      </c>
      <c r="D343" t="s">
        <v>356</v>
      </c>
      <c r="E343" t="s">
        <v>339</v>
      </c>
      <c r="F343" s="6"/>
      <c r="G343" s="6"/>
      <c r="H343" s="6"/>
      <c r="I343" s="6"/>
      <c r="J343" s="6"/>
      <c r="K343" s="6"/>
    </row>
    <row r="344" spans="1:13" x14ac:dyDescent="0.25">
      <c r="A344">
        <v>16</v>
      </c>
      <c r="B344">
        <v>163</v>
      </c>
      <c r="C344">
        <v>16303</v>
      </c>
      <c r="D344" t="s">
        <v>357</v>
      </c>
      <c r="E344" t="s">
        <v>339</v>
      </c>
      <c r="F344" s="6"/>
      <c r="G344" s="6"/>
      <c r="H344" s="6"/>
      <c r="I344" s="6"/>
      <c r="J344" s="6"/>
      <c r="K344" s="6"/>
    </row>
    <row r="345" spans="1:13" x14ac:dyDescent="0.25">
      <c r="A345">
        <v>16</v>
      </c>
      <c r="B345">
        <v>163</v>
      </c>
      <c r="C345">
        <v>16304</v>
      </c>
      <c r="D345" t="s">
        <v>358</v>
      </c>
      <c r="E345" t="s">
        <v>339</v>
      </c>
      <c r="F345" s="6"/>
      <c r="G345" s="6"/>
      <c r="H345" s="6"/>
      <c r="I345" s="6"/>
      <c r="J345" s="6"/>
      <c r="K345" s="6"/>
    </row>
    <row r="346" spans="1:13" x14ac:dyDescent="0.25">
      <c r="A346">
        <v>16</v>
      </c>
      <c r="B346">
        <v>163</v>
      </c>
      <c r="C346">
        <v>16305</v>
      </c>
      <c r="D346" t="s">
        <v>359</v>
      </c>
      <c r="E346" t="s">
        <v>339</v>
      </c>
      <c r="F346" s="6"/>
      <c r="G346" s="6"/>
      <c r="H346" s="6"/>
      <c r="I346" s="6"/>
      <c r="J346" s="6"/>
      <c r="K346" s="6"/>
    </row>
    <row r="349" spans="1:13" x14ac:dyDescent="0.25">
      <c r="F349" s="6"/>
      <c r="G349" s="6"/>
      <c r="H349" s="6"/>
      <c r="I349" s="6"/>
      <c r="J349" s="6"/>
      <c r="K349" s="6"/>
      <c r="L349" s="6"/>
      <c r="M349" s="5"/>
    </row>
  </sheetData>
  <autoFilter ref="A1:N346" xr:uid="{EFC0C186-ABAA-40EE-BEF6-64BB16AD1FF9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46264-A27B-4AFB-BD34-62E925FD162B}">
  <dimension ref="A1:N349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N1" sqref="N1"/>
    </sheetView>
  </sheetViews>
  <sheetFormatPr baseColWidth="10" defaultRowHeight="15" x14ac:dyDescent="0.25"/>
  <cols>
    <col min="1" max="1" width="6.7109375" bestFit="1" customWidth="1"/>
    <col min="2" max="2" width="7.85546875" bestFit="1" customWidth="1"/>
    <col min="3" max="3" width="7.7109375" bestFit="1" customWidth="1"/>
    <col min="4" max="4" width="19.28515625" bestFit="1" customWidth="1"/>
    <col min="5" max="5" width="15.7109375" bestFit="1" customWidth="1"/>
    <col min="6" max="12" width="11.7109375" customWidth="1"/>
  </cols>
  <sheetData>
    <row r="1" spans="1:14" ht="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364</v>
      </c>
      <c r="G1" s="4" t="s">
        <v>365</v>
      </c>
      <c r="H1" s="4" t="s">
        <v>366</v>
      </c>
      <c r="I1" s="4" t="s">
        <v>367</v>
      </c>
      <c r="J1" s="4" t="s">
        <v>368</v>
      </c>
      <c r="K1" s="4" t="s">
        <v>369</v>
      </c>
      <c r="L1" s="4" t="s">
        <v>370</v>
      </c>
      <c r="M1" s="4" t="s">
        <v>373</v>
      </c>
      <c r="N1" s="4" t="s">
        <v>399</v>
      </c>
    </row>
    <row r="2" spans="1:14" x14ac:dyDescent="0.25">
      <c r="A2">
        <v>1</v>
      </c>
      <c r="B2">
        <v>11</v>
      </c>
      <c r="C2">
        <v>1101</v>
      </c>
      <c r="D2" t="s">
        <v>5</v>
      </c>
      <c r="E2" t="s">
        <v>6</v>
      </c>
      <c r="F2" s="6">
        <v>64.09</v>
      </c>
      <c r="G2" s="6">
        <v>28.29</v>
      </c>
      <c r="H2" s="6">
        <v>36.15</v>
      </c>
      <c r="I2" s="6">
        <v>83.44</v>
      </c>
      <c r="J2" s="6">
        <v>44.28</v>
      </c>
      <c r="K2" s="6">
        <v>36.53</v>
      </c>
      <c r="L2" s="6">
        <v>50.59</v>
      </c>
      <c r="M2" s="7">
        <v>17</v>
      </c>
      <c r="N2" t="str">
        <f>IF(L2&gt;50.47, "Rango Superior", IF(L2&lt;42.75, "Rango Inferior", "Rango Promedio"))</f>
        <v>Rango Superior</v>
      </c>
    </row>
    <row r="3" spans="1:14" x14ac:dyDescent="0.25">
      <c r="A3">
        <v>1</v>
      </c>
      <c r="B3">
        <v>11</v>
      </c>
      <c r="C3">
        <v>1107</v>
      </c>
      <c r="D3" t="s">
        <v>7</v>
      </c>
      <c r="E3" t="s">
        <v>6</v>
      </c>
      <c r="F3" s="6">
        <v>48.06</v>
      </c>
      <c r="G3" s="6">
        <v>8.56</v>
      </c>
      <c r="H3" s="6">
        <v>41.52</v>
      </c>
      <c r="I3" s="6">
        <v>58.82</v>
      </c>
      <c r="J3" s="6">
        <v>57.69</v>
      </c>
      <c r="K3" s="6">
        <v>17.14</v>
      </c>
      <c r="L3" s="6">
        <v>40.24</v>
      </c>
      <c r="M3" s="7">
        <v>76</v>
      </c>
      <c r="N3" t="str">
        <f t="shared" ref="N3" si="0">IF(L3&gt;50.47, "Rango Superior", IF(L3&lt;42.75, "Rango Inferior", "Rango Promedio"))</f>
        <v>Rango Inferior</v>
      </c>
    </row>
    <row r="4" spans="1:14" x14ac:dyDescent="0.25">
      <c r="A4">
        <v>1</v>
      </c>
      <c r="B4">
        <v>14</v>
      </c>
      <c r="C4">
        <v>1401</v>
      </c>
      <c r="D4" t="s">
        <v>8</v>
      </c>
      <c r="E4" t="s">
        <v>6</v>
      </c>
      <c r="F4" s="6"/>
      <c r="G4" s="6"/>
      <c r="H4" s="6"/>
      <c r="I4" s="6"/>
      <c r="J4" s="6"/>
      <c r="K4" s="6"/>
      <c r="L4" s="6"/>
      <c r="M4" s="7"/>
    </row>
    <row r="5" spans="1:14" x14ac:dyDescent="0.25">
      <c r="A5">
        <v>1</v>
      </c>
      <c r="B5">
        <v>14</v>
      </c>
      <c r="C5">
        <v>1402</v>
      </c>
      <c r="D5" t="s">
        <v>9</v>
      </c>
      <c r="E5" t="s">
        <v>6</v>
      </c>
      <c r="F5" s="6"/>
      <c r="G5" s="6"/>
      <c r="H5" s="6"/>
      <c r="I5" s="6"/>
      <c r="J5" s="6"/>
      <c r="K5" s="6"/>
      <c r="L5" s="6"/>
      <c r="M5" s="7"/>
    </row>
    <row r="6" spans="1:14" x14ac:dyDescent="0.25">
      <c r="A6">
        <v>1</v>
      </c>
      <c r="B6">
        <v>14</v>
      </c>
      <c r="C6">
        <v>1403</v>
      </c>
      <c r="D6" t="s">
        <v>10</v>
      </c>
      <c r="E6" t="s">
        <v>6</v>
      </c>
      <c r="F6" s="6"/>
      <c r="G6" s="6"/>
      <c r="H6" s="6"/>
      <c r="I6" s="6"/>
      <c r="J6" s="6"/>
      <c r="K6" s="6"/>
      <c r="L6" s="6"/>
      <c r="M6" s="7"/>
    </row>
    <row r="7" spans="1:14" x14ac:dyDescent="0.25">
      <c r="A7">
        <v>1</v>
      </c>
      <c r="B7">
        <v>14</v>
      </c>
      <c r="C7">
        <v>1404</v>
      </c>
      <c r="D7" t="s">
        <v>11</v>
      </c>
      <c r="E7" t="s">
        <v>6</v>
      </c>
      <c r="F7" s="6"/>
      <c r="G7" s="6"/>
      <c r="H7" s="6"/>
      <c r="I7" s="6"/>
      <c r="J7" s="6"/>
      <c r="K7" s="6"/>
      <c r="L7" s="6"/>
      <c r="M7" s="7"/>
    </row>
    <row r="8" spans="1:14" x14ac:dyDescent="0.25">
      <c r="A8">
        <v>1</v>
      </c>
      <c r="B8">
        <v>14</v>
      </c>
      <c r="C8">
        <v>1405</v>
      </c>
      <c r="D8" t="s">
        <v>12</v>
      </c>
      <c r="E8" t="s">
        <v>6</v>
      </c>
      <c r="F8" s="6"/>
      <c r="G8" s="6"/>
      <c r="H8" s="6"/>
      <c r="I8" s="6"/>
      <c r="J8" s="6"/>
      <c r="K8" s="6"/>
      <c r="L8" s="6"/>
      <c r="M8" s="7"/>
    </row>
    <row r="9" spans="1:14" x14ac:dyDescent="0.25">
      <c r="A9">
        <v>2</v>
      </c>
      <c r="B9">
        <v>21</v>
      </c>
      <c r="C9">
        <v>2101</v>
      </c>
      <c r="D9" t="s">
        <v>13</v>
      </c>
      <c r="E9" t="s">
        <v>13</v>
      </c>
      <c r="F9" s="6">
        <v>38.75</v>
      </c>
      <c r="G9" s="6">
        <v>21.26</v>
      </c>
      <c r="H9" s="6">
        <v>35</v>
      </c>
      <c r="I9" s="6">
        <v>80.27</v>
      </c>
      <c r="J9" s="6">
        <v>47.52</v>
      </c>
      <c r="K9" s="6">
        <v>39.56</v>
      </c>
      <c r="L9" s="6">
        <v>45.96</v>
      </c>
      <c r="M9" s="7">
        <v>41</v>
      </c>
      <c r="N9" t="str">
        <f>IF(L9&gt;50.47, "Rango Superior", IF(L9&lt;42.75, "Rango Inferior", "Rango Promedio"))</f>
        <v>Rango Promedio</v>
      </c>
    </row>
    <row r="10" spans="1:14" x14ac:dyDescent="0.25">
      <c r="A10">
        <v>2</v>
      </c>
      <c r="B10">
        <v>21</v>
      </c>
      <c r="C10">
        <v>2102</v>
      </c>
      <c r="D10" t="s">
        <v>14</v>
      </c>
      <c r="E10" t="s">
        <v>13</v>
      </c>
      <c r="F10" s="6"/>
      <c r="G10" s="6"/>
      <c r="H10" s="6"/>
      <c r="I10" s="6"/>
      <c r="J10" s="6"/>
      <c r="K10" s="6"/>
      <c r="L10" s="6"/>
      <c r="M10" s="7"/>
    </row>
    <row r="11" spans="1:14" x14ac:dyDescent="0.25">
      <c r="A11">
        <v>2</v>
      </c>
      <c r="B11">
        <v>21</v>
      </c>
      <c r="C11">
        <v>2103</v>
      </c>
      <c r="D11" t="s">
        <v>15</v>
      </c>
      <c r="E11" t="s">
        <v>13</v>
      </c>
      <c r="F11" s="6"/>
      <c r="G11" s="6"/>
      <c r="H11" s="6"/>
      <c r="I11" s="6"/>
      <c r="J11" s="6"/>
      <c r="K11" s="6"/>
      <c r="L11" s="6"/>
      <c r="M11" s="7"/>
    </row>
    <row r="12" spans="1:14" x14ac:dyDescent="0.25">
      <c r="A12">
        <v>2</v>
      </c>
      <c r="B12">
        <v>21</v>
      </c>
      <c r="C12">
        <v>2104</v>
      </c>
      <c r="D12" t="s">
        <v>16</v>
      </c>
      <c r="E12" t="s">
        <v>13</v>
      </c>
      <c r="F12" s="6"/>
      <c r="G12" s="6"/>
      <c r="H12" s="6"/>
      <c r="I12" s="6"/>
      <c r="J12" s="6"/>
      <c r="K12" s="6"/>
      <c r="L12" s="6"/>
      <c r="M12" s="7"/>
    </row>
    <row r="13" spans="1:14" x14ac:dyDescent="0.25">
      <c r="A13">
        <v>2</v>
      </c>
      <c r="B13">
        <v>22</v>
      </c>
      <c r="C13">
        <v>2201</v>
      </c>
      <c r="D13" t="s">
        <v>17</v>
      </c>
      <c r="E13" t="s">
        <v>13</v>
      </c>
      <c r="F13" s="6">
        <v>44.52</v>
      </c>
      <c r="G13" s="6">
        <v>19.34</v>
      </c>
      <c r="H13" s="6">
        <v>45.91</v>
      </c>
      <c r="I13" s="6">
        <v>85.44</v>
      </c>
      <c r="J13" s="6">
        <v>49.45</v>
      </c>
      <c r="K13" s="6">
        <v>32.200000000000003</v>
      </c>
      <c r="L13" s="6">
        <v>48.16</v>
      </c>
      <c r="M13" s="5">
        <v>29</v>
      </c>
      <c r="N13" t="str">
        <f>IF(L13&gt;50.47, "Rango Superior", IF(L13&lt;42.75, "Rango Inferior", "Rango Promedio"))</f>
        <v>Rango Promedio</v>
      </c>
    </row>
    <row r="14" spans="1:14" x14ac:dyDescent="0.25">
      <c r="A14">
        <v>2</v>
      </c>
      <c r="B14">
        <v>22</v>
      </c>
      <c r="C14">
        <v>2202</v>
      </c>
      <c r="D14" t="s">
        <v>18</v>
      </c>
      <c r="E14" t="s">
        <v>13</v>
      </c>
      <c r="F14" s="6"/>
      <c r="G14" s="6"/>
      <c r="H14" s="6"/>
      <c r="I14" s="6"/>
      <c r="J14" s="6"/>
      <c r="K14" s="6"/>
      <c r="L14" s="6"/>
      <c r="M14" s="7"/>
    </row>
    <row r="15" spans="1:14" x14ac:dyDescent="0.25">
      <c r="A15">
        <v>2</v>
      </c>
      <c r="B15">
        <v>22</v>
      </c>
      <c r="C15">
        <v>2203</v>
      </c>
      <c r="D15" t="s">
        <v>19</v>
      </c>
      <c r="E15" t="s">
        <v>13</v>
      </c>
      <c r="F15" s="6"/>
      <c r="G15" s="6"/>
      <c r="H15" s="6"/>
      <c r="I15" s="6"/>
      <c r="J15" s="6"/>
      <c r="K15" s="6"/>
      <c r="L15" s="6"/>
      <c r="M15" s="7"/>
    </row>
    <row r="16" spans="1:14" x14ac:dyDescent="0.25">
      <c r="A16">
        <v>2</v>
      </c>
      <c r="B16">
        <v>23</v>
      </c>
      <c r="C16">
        <v>2301</v>
      </c>
      <c r="D16" t="s">
        <v>20</v>
      </c>
      <c r="E16" t="s">
        <v>13</v>
      </c>
      <c r="F16" s="6"/>
      <c r="G16" s="6"/>
      <c r="H16" s="6"/>
      <c r="I16" s="6"/>
      <c r="J16" s="6"/>
      <c r="K16" s="6"/>
      <c r="L16" s="6"/>
      <c r="M16" s="7"/>
    </row>
    <row r="17" spans="1:14" x14ac:dyDescent="0.25">
      <c r="A17">
        <v>2</v>
      </c>
      <c r="B17">
        <v>23</v>
      </c>
      <c r="C17">
        <v>2302</v>
      </c>
      <c r="D17" t="s">
        <v>21</v>
      </c>
      <c r="E17" t="s">
        <v>13</v>
      </c>
      <c r="F17" s="6"/>
      <c r="G17" s="6"/>
      <c r="H17" s="6"/>
      <c r="I17" s="6"/>
      <c r="J17" s="6"/>
      <c r="K17" s="6"/>
      <c r="L17" s="6"/>
      <c r="M17" s="7"/>
    </row>
    <row r="18" spans="1:14" x14ac:dyDescent="0.25">
      <c r="A18">
        <v>3</v>
      </c>
      <c r="B18">
        <v>31</v>
      </c>
      <c r="C18">
        <v>3101</v>
      </c>
      <c r="D18" t="s">
        <v>22</v>
      </c>
      <c r="E18" t="s">
        <v>23</v>
      </c>
      <c r="F18" s="6">
        <v>50.7</v>
      </c>
      <c r="G18" s="6">
        <v>14.69</v>
      </c>
      <c r="H18" s="6">
        <v>56.73</v>
      </c>
      <c r="I18" s="6">
        <v>78.34</v>
      </c>
      <c r="J18" s="6">
        <v>45.46</v>
      </c>
      <c r="K18" s="6">
        <v>34.340000000000003</v>
      </c>
      <c r="L18" s="6">
        <v>48.56</v>
      </c>
      <c r="M18" s="5">
        <v>21</v>
      </c>
      <c r="N18" t="str">
        <f>IF(L18&gt;50.47, "Rango Superior", IF(L18&lt;42.75, "Rango Inferior", "Rango Promedio"))</f>
        <v>Rango Promedio</v>
      </c>
    </row>
    <row r="19" spans="1:14" x14ac:dyDescent="0.25">
      <c r="A19">
        <v>3</v>
      </c>
      <c r="B19">
        <v>31</v>
      </c>
      <c r="C19">
        <v>3102</v>
      </c>
      <c r="D19" t="s">
        <v>24</v>
      </c>
      <c r="E19" t="s">
        <v>23</v>
      </c>
      <c r="F19" s="6"/>
      <c r="G19" s="6"/>
      <c r="H19" s="6"/>
      <c r="I19" s="6"/>
      <c r="J19" s="6"/>
      <c r="K19" s="6"/>
      <c r="L19" s="6"/>
      <c r="M19" s="7"/>
    </row>
    <row r="20" spans="1:14" x14ac:dyDescent="0.25">
      <c r="A20">
        <v>3</v>
      </c>
      <c r="B20">
        <v>31</v>
      </c>
      <c r="C20">
        <v>3103</v>
      </c>
      <c r="D20" t="s">
        <v>25</v>
      </c>
      <c r="E20" t="s">
        <v>23</v>
      </c>
      <c r="F20" s="6"/>
      <c r="G20" s="6"/>
      <c r="H20" s="6"/>
      <c r="I20" s="6"/>
      <c r="J20" s="6"/>
      <c r="K20" s="6"/>
      <c r="L20" s="6"/>
      <c r="M20" s="7"/>
    </row>
    <row r="21" spans="1:14" x14ac:dyDescent="0.25">
      <c r="A21">
        <v>3</v>
      </c>
      <c r="B21">
        <v>32</v>
      </c>
      <c r="C21">
        <v>3201</v>
      </c>
      <c r="D21" t="s">
        <v>26</v>
      </c>
      <c r="E21" t="s">
        <v>23</v>
      </c>
      <c r="F21" s="6"/>
      <c r="G21" s="6"/>
      <c r="H21" s="6"/>
      <c r="I21" s="6"/>
      <c r="J21" s="6"/>
      <c r="K21" s="6"/>
      <c r="L21" s="6"/>
      <c r="M21" s="7"/>
    </row>
    <row r="22" spans="1:14" x14ac:dyDescent="0.25">
      <c r="A22">
        <v>3</v>
      </c>
      <c r="B22">
        <v>32</v>
      </c>
      <c r="C22">
        <v>3202</v>
      </c>
      <c r="D22" t="s">
        <v>27</v>
      </c>
      <c r="E22" t="s">
        <v>23</v>
      </c>
      <c r="F22" s="6"/>
      <c r="G22" s="6"/>
      <c r="H22" s="6"/>
      <c r="I22" s="6"/>
      <c r="J22" s="6"/>
      <c r="K22" s="6"/>
      <c r="L22" s="6"/>
      <c r="M22" s="7"/>
    </row>
    <row r="23" spans="1:14" x14ac:dyDescent="0.25">
      <c r="A23">
        <v>3</v>
      </c>
      <c r="B23">
        <v>33</v>
      </c>
      <c r="C23">
        <v>3301</v>
      </c>
      <c r="D23" t="s">
        <v>28</v>
      </c>
      <c r="E23" t="s">
        <v>23</v>
      </c>
      <c r="F23" s="6">
        <v>32.619999999999997</v>
      </c>
      <c r="G23" s="6">
        <v>16.670000000000002</v>
      </c>
      <c r="H23" s="6">
        <v>45.15</v>
      </c>
      <c r="I23" s="6">
        <v>51.39</v>
      </c>
      <c r="J23" s="6">
        <v>63.09</v>
      </c>
      <c r="K23" s="6">
        <v>28.56</v>
      </c>
      <c r="L23" s="6">
        <v>40.93</v>
      </c>
      <c r="M23" s="7">
        <v>71</v>
      </c>
      <c r="N23" t="str">
        <f>IF(L23&gt;50.47, "Rango Superior", IF(L23&lt;42.75, "Rango Inferior", "Rango Promedio"))</f>
        <v>Rango Inferior</v>
      </c>
    </row>
    <row r="24" spans="1:14" x14ac:dyDescent="0.25">
      <c r="A24">
        <v>3</v>
      </c>
      <c r="B24">
        <v>33</v>
      </c>
      <c r="C24">
        <v>3302</v>
      </c>
      <c r="D24" t="s">
        <v>29</v>
      </c>
      <c r="E24" t="s">
        <v>23</v>
      </c>
      <c r="F24" s="6"/>
      <c r="G24" s="6"/>
      <c r="H24" s="6"/>
      <c r="I24" s="6"/>
      <c r="J24" s="6"/>
      <c r="K24" s="6"/>
      <c r="L24" s="6"/>
      <c r="M24" s="7"/>
    </row>
    <row r="25" spans="1:14" x14ac:dyDescent="0.25">
      <c r="A25">
        <v>3</v>
      </c>
      <c r="B25">
        <v>33</v>
      </c>
      <c r="C25">
        <v>3303</v>
      </c>
      <c r="D25" t="s">
        <v>30</v>
      </c>
      <c r="E25" t="s">
        <v>23</v>
      </c>
      <c r="F25" s="6"/>
      <c r="G25" s="6"/>
      <c r="H25" s="6"/>
      <c r="I25" s="6"/>
      <c r="J25" s="6"/>
      <c r="K25" s="6"/>
      <c r="L25" s="6"/>
      <c r="M25" s="7"/>
    </row>
    <row r="26" spans="1:14" x14ac:dyDescent="0.25">
      <c r="A26">
        <v>3</v>
      </c>
      <c r="B26">
        <v>33</v>
      </c>
      <c r="C26">
        <v>3304</v>
      </c>
      <c r="D26" t="s">
        <v>31</v>
      </c>
      <c r="E26" t="s">
        <v>23</v>
      </c>
      <c r="F26" s="6"/>
      <c r="G26" s="6"/>
      <c r="H26" s="6"/>
      <c r="I26" s="6"/>
      <c r="J26" s="6"/>
      <c r="K26" s="6"/>
      <c r="L26" s="6"/>
      <c r="M26" s="7"/>
    </row>
    <row r="27" spans="1:14" x14ac:dyDescent="0.25">
      <c r="A27">
        <v>4</v>
      </c>
      <c r="B27">
        <v>41</v>
      </c>
      <c r="C27">
        <v>4101</v>
      </c>
      <c r="D27" t="s">
        <v>32</v>
      </c>
      <c r="E27" t="s">
        <v>33</v>
      </c>
      <c r="F27" s="6">
        <v>38.68</v>
      </c>
      <c r="G27" s="6">
        <v>25.02</v>
      </c>
      <c r="H27" s="6">
        <v>44.09</v>
      </c>
      <c r="I27" s="6">
        <v>63.18</v>
      </c>
      <c r="J27" s="6">
        <v>47.77</v>
      </c>
      <c r="K27" s="6">
        <v>53.09</v>
      </c>
      <c r="L27" s="6">
        <v>47.13</v>
      </c>
      <c r="M27" s="5">
        <v>34</v>
      </c>
      <c r="N27" t="str">
        <f t="shared" ref="N27:N28" si="1">IF(L27&gt;50.47, "Rango Superior", IF(L27&lt;42.75, "Rango Inferior", "Rango Promedio"))</f>
        <v>Rango Promedio</v>
      </c>
    </row>
    <row r="28" spans="1:14" x14ac:dyDescent="0.25">
      <c r="A28">
        <v>4</v>
      </c>
      <c r="B28">
        <v>41</v>
      </c>
      <c r="C28">
        <v>4102</v>
      </c>
      <c r="D28" t="s">
        <v>33</v>
      </c>
      <c r="E28" t="s">
        <v>33</v>
      </c>
      <c r="F28" s="6">
        <v>36.07</v>
      </c>
      <c r="G28" s="6">
        <v>18.059999999999999</v>
      </c>
      <c r="H28" s="6">
        <v>48.33</v>
      </c>
      <c r="I28" s="6">
        <v>68.52</v>
      </c>
      <c r="J28" s="6">
        <v>45.69</v>
      </c>
      <c r="K28" s="6">
        <v>40.67</v>
      </c>
      <c r="L28" s="6">
        <v>44.7</v>
      </c>
      <c r="M28" s="7">
        <v>49</v>
      </c>
      <c r="N28" t="str">
        <f t="shared" si="1"/>
        <v>Rango Promedio</v>
      </c>
    </row>
    <row r="29" spans="1:14" x14ac:dyDescent="0.25">
      <c r="A29">
        <v>4</v>
      </c>
      <c r="B29">
        <v>41</v>
      </c>
      <c r="C29">
        <v>4103</v>
      </c>
      <c r="D29" t="s">
        <v>34</v>
      </c>
      <c r="E29" t="s">
        <v>33</v>
      </c>
      <c r="F29" s="6"/>
      <c r="G29" s="6"/>
      <c r="H29" s="6"/>
      <c r="I29" s="6"/>
      <c r="J29" s="6"/>
      <c r="K29" s="6"/>
      <c r="L29" s="6"/>
      <c r="M29" s="7"/>
    </row>
    <row r="30" spans="1:14" x14ac:dyDescent="0.25">
      <c r="A30">
        <v>4</v>
      </c>
      <c r="B30">
        <v>41</v>
      </c>
      <c r="C30">
        <v>4104</v>
      </c>
      <c r="D30" t="s">
        <v>35</v>
      </c>
      <c r="E30" t="s">
        <v>33</v>
      </c>
      <c r="F30" s="6"/>
      <c r="G30" s="6"/>
      <c r="H30" s="6"/>
      <c r="I30" s="6"/>
      <c r="J30" s="6"/>
      <c r="K30" s="6"/>
      <c r="L30" s="6"/>
      <c r="M30" s="7"/>
    </row>
    <row r="31" spans="1:14" x14ac:dyDescent="0.25">
      <c r="A31">
        <v>4</v>
      </c>
      <c r="B31">
        <v>41</v>
      </c>
      <c r="C31">
        <v>4105</v>
      </c>
      <c r="D31" t="s">
        <v>36</v>
      </c>
      <c r="E31" t="s">
        <v>33</v>
      </c>
      <c r="F31" s="6"/>
      <c r="G31" s="6"/>
      <c r="H31" s="6"/>
      <c r="I31" s="6"/>
      <c r="J31" s="6"/>
      <c r="K31" s="6"/>
      <c r="L31" s="6"/>
      <c r="M31" s="7"/>
    </row>
    <row r="32" spans="1:14" x14ac:dyDescent="0.25">
      <c r="A32">
        <v>4</v>
      </c>
      <c r="B32">
        <v>41</v>
      </c>
      <c r="C32">
        <v>4106</v>
      </c>
      <c r="D32" t="s">
        <v>37</v>
      </c>
      <c r="E32" t="s">
        <v>33</v>
      </c>
      <c r="F32" s="6"/>
      <c r="G32" s="6"/>
      <c r="H32" s="6"/>
      <c r="I32" s="6"/>
      <c r="J32" s="6"/>
      <c r="K32" s="6"/>
      <c r="L32" s="6"/>
      <c r="M32" s="7"/>
    </row>
    <row r="33" spans="1:14" x14ac:dyDescent="0.25">
      <c r="A33">
        <v>4</v>
      </c>
      <c r="B33">
        <v>42</v>
      </c>
      <c r="C33">
        <v>4201</v>
      </c>
      <c r="D33" t="s">
        <v>38</v>
      </c>
      <c r="E33" t="s">
        <v>33</v>
      </c>
      <c r="F33" s="6"/>
      <c r="G33" s="6"/>
      <c r="H33" s="6"/>
      <c r="I33" s="6"/>
      <c r="J33" s="6"/>
      <c r="K33" s="6"/>
      <c r="L33" s="6"/>
      <c r="M33" s="7"/>
    </row>
    <row r="34" spans="1:14" x14ac:dyDescent="0.25">
      <c r="A34">
        <v>4</v>
      </c>
      <c r="B34">
        <v>42</v>
      </c>
      <c r="C34">
        <v>4202</v>
      </c>
      <c r="D34" t="s">
        <v>39</v>
      </c>
      <c r="E34" t="s">
        <v>33</v>
      </c>
      <c r="F34" s="6"/>
      <c r="G34" s="6"/>
      <c r="H34" s="6"/>
      <c r="I34" s="6"/>
      <c r="J34" s="6"/>
      <c r="K34" s="6"/>
      <c r="L34" s="6"/>
      <c r="M34" s="7"/>
    </row>
    <row r="35" spans="1:14" x14ac:dyDescent="0.25">
      <c r="A35">
        <v>4</v>
      </c>
      <c r="B35">
        <v>42</v>
      </c>
      <c r="C35">
        <v>4203</v>
      </c>
      <c r="D35" t="s">
        <v>40</v>
      </c>
      <c r="E35" t="s">
        <v>33</v>
      </c>
      <c r="F35" s="6"/>
      <c r="G35" s="6"/>
      <c r="H35" s="6"/>
      <c r="I35" s="6"/>
      <c r="J35" s="6"/>
      <c r="K35" s="6"/>
      <c r="L35" s="6"/>
      <c r="M35" s="7"/>
    </row>
    <row r="36" spans="1:14" x14ac:dyDescent="0.25">
      <c r="A36">
        <v>4</v>
      </c>
      <c r="B36">
        <v>42</v>
      </c>
      <c r="C36">
        <v>4204</v>
      </c>
      <c r="D36" t="s">
        <v>41</v>
      </c>
      <c r="E36" t="s">
        <v>33</v>
      </c>
      <c r="F36" s="6"/>
      <c r="G36" s="6"/>
      <c r="H36" s="6"/>
      <c r="I36" s="6"/>
      <c r="J36" s="6"/>
      <c r="K36" s="6"/>
      <c r="L36" s="6"/>
      <c r="M36" s="7"/>
    </row>
    <row r="37" spans="1:14" x14ac:dyDescent="0.25">
      <c r="A37">
        <v>4</v>
      </c>
      <c r="B37">
        <v>43</v>
      </c>
      <c r="C37">
        <v>4301</v>
      </c>
      <c r="D37" t="s">
        <v>42</v>
      </c>
      <c r="E37" t="s">
        <v>33</v>
      </c>
      <c r="F37" s="6">
        <v>33.630000000000003</v>
      </c>
      <c r="G37" s="6">
        <v>10.46</v>
      </c>
      <c r="H37" s="6">
        <v>48.15</v>
      </c>
      <c r="I37" s="6">
        <v>47.38</v>
      </c>
      <c r="J37" s="6">
        <v>52.78</v>
      </c>
      <c r="K37" s="6">
        <v>32.229999999999997</v>
      </c>
      <c r="L37" s="6">
        <v>38.909999999999997</v>
      </c>
      <c r="M37" s="7">
        <v>82</v>
      </c>
      <c r="N37" t="str">
        <f>IF(L37&gt;50.47, "Rango Superior", IF(L37&lt;42.75, "Rango Inferior", "Rango Promedio"))</f>
        <v>Rango Inferior</v>
      </c>
    </row>
    <row r="38" spans="1:14" x14ac:dyDescent="0.25">
      <c r="A38">
        <v>4</v>
      </c>
      <c r="B38">
        <v>43</v>
      </c>
      <c r="C38">
        <v>4302</v>
      </c>
      <c r="D38" t="s">
        <v>43</v>
      </c>
      <c r="E38" t="s">
        <v>33</v>
      </c>
      <c r="F38" s="6"/>
      <c r="G38" s="6"/>
      <c r="H38" s="6"/>
      <c r="I38" s="6"/>
      <c r="J38" s="6"/>
      <c r="K38" s="6"/>
      <c r="L38" s="6"/>
      <c r="M38" s="7"/>
    </row>
    <row r="39" spans="1:14" x14ac:dyDescent="0.25">
      <c r="A39">
        <v>4</v>
      </c>
      <c r="B39">
        <v>43</v>
      </c>
      <c r="C39">
        <v>4303</v>
      </c>
      <c r="D39" t="s">
        <v>44</v>
      </c>
      <c r="E39" t="s">
        <v>33</v>
      </c>
      <c r="F39" s="6"/>
      <c r="G39" s="6"/>
      <c r="H39" s="6"/>
      <c r="I39" s="6"/>
      <c r="J39" s="6"/>
      <c r="K39" s="6"/>
      <c r="L39" s="6"/>
      <c r="M39" s="7"/>
    </row>
    <row r="40" spans="1:14" x14ac:dyDescent="0.25">
      <c r="A40">
        <v>4</v>
      </c>
      <c r="B40">
        <v>43</v>
      </c>
      <c r="C40">
        <v>4304</v>
      </c>
      <c r="D40" t="s">
        <v>45</v>
      </c>
      <c r="E40" t="s">
        <v>33</v>
      </c>
      <c r="F40" s="6"/>
      <c r="G40" s="6"/>
      <c r="H40" s="6"/>
      <c r="I40" s="6"/>
      <c r="J40" s="6"/>
      <c r="K40" s="6"/>
      <c r="L40" s="6"/>
      <c r="M40" s="7"/>
    </row>
    <row r="41" spans="1:14" x14ac:dyDescent="0.25">
      <c r="A41">
        <v>4</v>
      </c>
      <c r="B41">
        <v>43</v>
      </c>
      <c r="C41">
        <v>4305</v>
      </c>
      <c r="D41" t="s">
        <v>46</v>
      </c>
      <c r="E41" t="s">
        <v>33</v>
      </c>
      <c r="F41" s="6"/>
      <c r="G41" s="6"/>
      <c r="H41" s="6"/>
      <c r="I41" s="6"/>
      <c r="J41" s="6"/>
      <c r="K41" s="6"/>
      <c r="L41" s="6"/>
      <c r="M41" s="7"/>
    </row>
    <row r="42" spans="1:14" x14ac:dyDescent="0.25">
      <c r="A42">
        <v>5</v>
      </c>
      <c r="B42">
        <v>51</v>
      </c>
      <c r="C42">
        <v>5101</v>
      </c>
      <c r="D42" t="s">
        <v>47</v>
      </c>
      <c r="E42" t="s">
        <v>47</v>
      </c>
      <c r="F42" s="6">
        <v>13.55</v>
      </c>
      <c r="G42" s="6">
        <v>15.84</v>
      </c>
      <c r="H42" s="6">
        <v>50.3</v>
      </c>
      <c r="I42" s="6">
        <v>64.38</v>
      </c>
      <c r="J42" s="6">
        <v>56.2</v>
      </c>
      <c r="K42" s="6">
        <v>34.58</v>
      </c>
      <c r="L42" s="6">
        <v>40.86</v>
      </c>
      <c r="M42" s="7">
        <v>72</v>
      </c>
      <c r="N42" t="str">
        <f>IF(L42&gt;50.47, "Rango Superior", IF(L42&lt;42.75, "Rango Inferior", "Rango Promedio"))</f>
        <v>Rango Inferior</v>
      </c>
    </row>
    <row r="43" spans="1:14" x14ac:dyDescent="0.25">
      <c r="A43">
        <v>5</v>
      </c>
      <c r="B43">
        <v>51</v>
      </c>
      <c r="C43">
        <v>5102</v>
      </c>
      <c r="D43" t="s">
        <v>48</v>
      </c>
      <c r="E43" t="s">
        <v>47</v>
      </c>
      <c r="F43" s="6"/>
      <c r="G43" s="6"/>
      <c r="H43" s="6"/>
      <c r="I43" s="6"/>
      <c r="J43" s="6"/>
      <c r="K43" s="6"/>
      <c r="L43" s="6"/>
      <c r="M43" s="7"/>
    </row>
    <row r="44" spans="1:14" x14ac:dyDescent="0.25">
      <c r="A44">
        <v>5</v>
      </c>
      <c r="B44">
        <v>51</v>
      </c>
      <c r="C44">
        <v>5103</v>
      </c>
      <c r="D44" t="s">
        <v>49</v>
      </c>
      <c r="E44" t="s">
        <v>47</v>
      </c>
      <c r="F44" s="6">
        <v>18.45</v>
      </c>
      <c r="G44" s="6">
        <v>42.38</v>
      </c>
      <c r="H44" s="6">
        <v>33.11</v>
      </c>
      <c r="I44" s="6">
        <v>77.08</v>
      </c>
      <c r="J44" s="6">
        <v>48.21</v>
      </c>
      <c r="K44" s="6">
        <v>60.68</v>
      </c>
      <c r="L44" s="6">
        <v>48.43</v>
      </c>
      <c r="M44" s="5">
        <v>24</v>
      </c>
      <c r="N44" t="str">
        <f>IF(L44&gt;50.47, "Rango Superior", IF(L44&lt;42.75, "Rango Inferior", "Rango Promedio"))</f>
        <v>Rango Promedio</v>
      </c>
    </row>
    <row r="45" spans="1:14" x14ac:dyDescent="0.25">
      <c r="A45">
        <v>5</v>
      </c>
      <c r="B45">
        <v>51</v>
      </c>
      <c r="C45">
        <v>5104</v>
      </c>
      <c r="D45" t="s">
        <v>50</v>
      </c>
      <c r="E45" t="s">
        <v>47</v>
      </c>
      <c r="F45" s="6"/>
      <c r="G45" s="6"/>
      <c r="H45" s="6"/>
      <c r="I45" s="6"/>
      <c r="J45" s="6"/>
      <c r="K45" s="6"/>
      <c r="L45" s="6"/>
      <c r="M45" s="7"/>
    </row>
    <row r="46" spans="1:14" x14ac:dyDescent="0.25">
      <c r="A46">
        <v>5</v>
      </c>
      <c r="B46">
        <v>51</v>
      </c>
      <c r="C46">
        <v>5105</v>
      </c>
      <c r="D46" t="s">
        <v>51</v>
      </c>
      <c r="E46" t="s">
        <v>47</v>
      </c>
      <c r="F46" s="6"/>
      <c r="G46" s="6"/>
      <c r="H46" s="6"/>
      <c r="I46" s="6"/>
      <c r="J46" s="6"/>
      <c r="K46" s="6"/>
      <c r="L46" s="6"/>
      <c r="M46" s="7"/>
    </row>
    <row r="47" spans="1:14" x14ac:dyDescent="0.25">
      <c r="A47">
        <v>5</v>
      </c>
      <c r="B47">
        <v>51</v>
      </c>
      <c r="C47">
        <v>5107</v>
      </c>
      <c r="D47" t="s">
        <v>52</v>
      </c>
      <c r="E47" t="s">
        <v>47</v>
      </c>
      <c r="F47" s="6"/>
      <c r="G47" s="6"/>
      <c r="H47" s="6"/>
      <c r="I47" s="6"/>
      <c r="J47" s="6"/>
      <c r="K47" s="6"/>
      <c r="L47" s="6"/>
      <c r="M47" s="7"/>
    </row>
    <row r="48" spans="1:14" x14ac:dyDescent="0.25">
      <c r="A48">
        <v>5</v>
      </c>
      <c r="B48">
        <v>51</v>
      </c>
      <c r="C48">
        <v>5109</v>
      </c>
      <c r="D48" t="s">
        <v>53</v>
      </c>
      <c r="E48" t="s">
        <v>47</v>
      </c>
      <c r="F48" s="6">
        <v>40.520000000000003</v>
      </c>
      <c r="G48" s="6">
        <v>24.96</v>
      </c>
      <c r="H48" s="6">
        <v>56.12</v>
      </c>
      <c r="I48" s="6">
        <v>67.81</v>
      </c>
      <c r="J48" s="6">
        <v>58.56</v>
      </c>
      <c r="K48" s="6">
        <v>54.24</v>
      </c>
      <c r="L48" s="6">
        <v>52.25</v>
      </c>
      <c r="M48" s="7">
        <v>12</v>
      </c>
      <c r="N48" t="str">
        <f>IF(L48&gt;50.47, "Rango Superior", IF(L48&lt;42.75, "Rango Inferior", "Rango Promedio"))</f>
        <v>Rango Superior</v>
      </c>
    </row>
    <row r="49" spans="1:14" x14ac:dyDescent="0.25">
      <c r="A49">
        <v>5</v>
      </c>
      <c r="B49">
        <v>52</v>
      </c>
      <c r="C49">
        <v>5201</v>
      </c>
      <c r="D49" t="s">
        <v>54</v>
      </c>
      <c r="E49" t="s">
        <v>47</v>
      </c>
      <c r="F49" s="6"/>
      <c r="G49" s="6"/>
      <c r="H49" s="6"/>
      <c r="I49" s="6"/>
      <c r="J49" s="6"/>
      <c r="K49" s="6"/>
      <c r="L49" s="6"/>
      <c r="M49" s="7"/>
    </row>
    <row r="50" spans="1:14" x14ac:dyDescent="0.25">
      <c r="A50">
        <v>5</v>
      </c>
      <c r="B50">
        <v>53</v>
      </c>
      <c r="C50">
        <v>5301</v>
      </c>
      <c r="D50" t="s">
        <v>55</v>
      </c>
      <c r="E50" t="s">
        <v>47</v>
      </c>
      <c r="F50" s="6">
        <v>46.2</v>
      </c>
      <c r="G50" s="6">
        <v>21.04</v>
      </c>
      <c r="H50" s="6">
        <v>53.26</v>
      </c>
      <c r="I50" s="6">
        <v>63.26</v>
      </c>
      <c r="J50" s="6">
        <v>62.5</v>
      </c>
      <c r="K50" s="6">
        <v>46.32</v>
      </c>
      <c r="L50" s="6">
        <v>50.6</v>
      </c>
      <c r="M50" s="7">
        <v>16</v>
      </c>
      <c r="N50" t="str">
        <f>IF(L50&gt;50.47, "Rango Superior", IF(L50&lt;42.75, "Rango Inferior", "Rango Promedio"))</f>
        <v>Rango Superior</v>
      </c>
    </row>
    <row r="51" spans="1:14" x14ac:dyDescent="0.25">
      <c r="A51">
        <v>5</v>
      </c>
      <c r="B51">
        <v>53</v>
      </c>
      <c r="C51">
        <v>5302</v>
      </c>
      <c r="D51" t="s">
        <v>56</v>
      </c>
      <c r="E51" t="s">
        <v>47</v>
      </c>
      <c r="F51" s="6"/>
      <c r="G51" s="6"/>
      <c r="H51" s="6"/>
      <c r="I51" s="6"/>
      <c r="J51" s="6"/>
      <c r="K51" s="6"/>
      <c r="L51" s="6"/>
      <c r="M51" s="7"/>
    </row>
    <row r="52" spans="1:14" x14ac:dyDescent="0.25">
      <c r="A52">
        <v>5</v>
      </c>
      <c r="B52">
        <v>53</v>
      </c>
      <c r="C52">
        <v>5303</v>
      </c>
      <c r="D52" t="s">
        <v>57</v>
      </c>
      <c r="E52" t="s">
        <v>47</v>
      </c>
      <c r="F52" s="6"/>
      <c r="G52" s="6"/>
      <c r="H52" s="6"/>
      <c r="I52" s="6"/>
      <c r="J52" s="6"/>
      <c r="K52" s="6"/>
      <c r="L52" s="6"/>
      <c r="M52" s="7"/>
    </row>
    <row r="53" spans="1:14" x14ac:dyDescent="0.25">
      <c r="A53">
        <v>5</v>
      </c>
      <c r="B53">
        <v>53</v>
      </c>
      <c r="C53">
        <v>5304</v>
      </c>
      <c r="D53" t="s">
        <v>58</v>
      </c>
      <c r="E53" t="s">
        <v>47</v>
      </c>
      <c r="F53" s="6"/>
      <c r="G53" s="6"/>
      <c r="H53" s="6"/>
      <c r="I53" s="6"/>
      <c r="J53" s="6"/>
      <c r="K53" s="6"/>
      <c r="L53" s="6"/>
      <c r="M53" s="7"/>
    </row>
    <row r="54" spans="1:14" x14ac:dyDescent="0.25">
      <c r="A54">
        <v>5</v>
      </c>
      <c r="B54">
        <v>54</v>
      </c>
      <c r="C54">
        <v>5401</v>
      </c>
      <c r="D54" t="s">
        <v>59</v>
      </c>
      <c r="E54" t="s">
        <v>47</v>
      </c>
      <c r="F54" s="6"/>
      <c r="G54" s="6"/>
      <c r="H54" s="6"/>
      <c r="I54" s="6"/>
      <c r="J54" s="6"/>
      <c r="K54" s="6"/>
      <c r="L54" s="6"/>
      <c r="M54" s="7"/>
    </row>
    <row r="55" spans="1:14" x14ac:dyDescent="0.25">
      <c r="A55">
        <v>5</v>
      </c>
      <c r="B55">
        <v>54</v>
      </c>
      <c r="C55">
        <v>5402</v>
      </c>
      <c r="D55" t="s">
        <v>60</v>
      </c>
      <c r="E55" t="s">
        <v>47</v>
      </c>
      <c r="F55" s="6"/>
      <c r="G55" s="6"/>
      <c r="H55" s="6"/>
      <c r="I55" s="6"/>
      <c r="J55" s="6"/>
      <c r="K55" s="6"/>
      <c r="L55" s="6"/>
      <c r="M55" s="7"/>
    </row>
    <row r="56" spans="1:14" x14ac:dyDescent="0.25">
      <c r="A56">
        <v>5</v>
      </c>
      <c r="B56">
        <v>54</v>
      </c>
      <c r="C56">
        <v>5403</v>
      </c>
      <c r="D56" t="s">
        <v>61</v>
      </c>
      <c r="E56" t="s">
        <v>47</v>
      </c>
      <c r="F56" s="6"/>
      <c r="G56" s="6"/>
      <c r="H56" s="6"/>
      <c r="I56" s="6"/>
      <c r="J56" s="6"/>
      <c r="K56" s="6"/>
      <c r="L56" s="6"/>
      <c r="M56" s="7"/>
    </row>
    <row r="57" spans="1:14" x14ac:dyDescent="0.25">
      <c r="A57">
        <v>5</v>
      </c>
      <c r="B57">
        <v>54</v>
      </c>
      <c r="C57">
        <v>5404</v>
      </c>
      <c r="D57" t="s">
        <v>62</v>
      </c>
      <c r="E57" t="s">
        <v>47</v>
      </c>
      <c r="F57" s="6"/>
      <c r="G57" s="6"/>
      <c r="H57" s="6"/>
      <c r="I57" s="6"/>
      <c r="J57" s="6"/>
      <c r="K57" s="6"/>
      <c r="L57" s="6"/>
      <c r="M57" s="7"/>
    </row>
    <row r="58" spans="1:14" x14ac:dyDescent="0.25">
      <c r="A58">
        <v>5</v>
      </c>
      <c r="B58">
        <v>54</v>
      </c>
      <c r="C58">
        <v>5405</v>
      </c>
      <c r="D58" t="s">
        <v>63</v>
      </c>
      <c r="E58" t="s">
        <v>47</v>
      </c>
      <c r="F58" s="6"/>
      <c r="G58" s="6"/>
      <c r="H58" s="6"/>
      <c r="I58" s="6"/>
      <c r="J58" s="6"/>
      <c r="K58" s="6"/>
      <c r="L58" s="6"/>
      <c r="M58" s="7"/>
    </row>
    <row r="59" spans="1:14" x14ac:dyDescent="0.25">
      <c r="A59">
        <v>5</v>
      </c>
      <c r="B59">
        <v>55</v>
      </c>
      <c r="C59">
        <v>5501</v>
      </c>
      <c r="D59" t="s">
        <v>64</v>
      </c>
      <c r="E59" t="s">
        <v>47</v>
      </c>
      <c r="F59" s="6">
        <v>36.5</v>
      </c>
      <c r="G59" s="6">
        <v>17.48</v>
      </c>
      <c r="H59" s="6">
        <v>39.32</v>
      </c>
      <c r="I59" s="6">
        <v>39</v>
      </c>
      <c r="J59" s="6">
        <v>63.92</v>
      </c>
      <c r="K59" s="6">
        <v>42.89</v>
      </c>
      <c r="L59" s="6">
        <v>41.44</v>
      </c>
      <c r="M59" s="7">
        <v>66</v>
      </c>
      <c r="N59" t="str">
        <f t="shared" ref="N59:N60" si="2">IF(L59&gt;50.47, "Rango Superior", IF(L59&lt;42.75, "Rango Inferior", "Rango Promedio"))</f>
        <v>Rango Inferior</v>
      </c>
    </row>
    <row r="60" spans="1:14" x14ac:dyDescent="0.25">
      <c r="A60">
        <v>5</v>
      </c>
      <c r="B60">
        <v>55</v>
      </c>
      <c r="C60">
        <v>5502</v>
      </c>
      <c r="D60" t="s">
        <v>65</v>
      </c>
      <c r="E60" t="s">
        <v>47</v>
      </c>
      <c r="F60" s="6">
        <v>19.899999999999999</v>
      </c>
      <c r="G60" s="6">
        <v>17.260000000000002</v>
      </c>
      <c r="H60" s="6">
        <v>48.1</v>
      </c>
      <c r="I60" s="6">
        <v>61.69</v>
      </c>
      <c r="J60" s="6">
        <v>53.61</v>
      </c>
      <c r="K60" s="6">
        <v>47.17</v>
      </c>
      <c r="L60" s="6">
        <v>43.28</v>
      </c>
      <c r="M60" s="7">
        <v>55</v>
      </c>
      <c r="N60" t="str">
        <f t="shared" si="2"/>
        <v>Rango Promedio</v>
      </c>
    </row>
    <row r="61" spans="1:14" x14ac:dyDescent="0.25">
      <c r="A61">
        <v>5</v>
      </c>
      <c r="B61">
        <v>55</v>
      </c>
      <c r="C61">
        <v>5503</v>
      </c>
      <c r="D61" t="s">
        <v>66</v>
      </c>
      <c r="E61" t="s">
        <v>47</v>
      </c>
      <c r="F61" s="6"/>
      <c r="G61" s="6"/>
      <c r="H61" s="6"/>
      <c r="I61" s="6"/>
      <c r="J61" s="6"/>
      <c r="K61" s="6"/>
      <c r="L61" s="6"/>
      <c r="M61" s="7"/>
    </row>
    <row r="62" spans="1:14" x14ac:dyDescent="0.25">
      <c r="A62">
        <v>5</v>
      </c>
      <c r="B62">
        <v>55</v>
      </c>
      <c r="C62">
        <v>5504</v>
      </c>
      <c r="D62" t="s">
        <v>67</v>
      </c>
      <c r="E62" t="s">
        <v>47</v>
      </c>
      <c r="F62" s="6"/>
      <c r="G62" s="6"/>
      <c r="H62" s="6"/>
      <c r="I62" s="6"/>
      <c r="J62" s="6"/>
      <c r="K62" s="6"/>
      <c r="L62" s="6"/>
      <c r="M62" s="7"/>
    </row>
    <row r="63" spans="1:14" x14ac:dyDescent="0.25">
      <c r="A63">
        <v>5</v>
      </c>
      <c r="B63">
        <v>55</v>
      </c>
      <c r="C63">
        <v>5506</v>
      </c>
      <c r="D63" t="s">
        <v>68</v>
      </c>
      <c r="E63" t="s">
        <v>47</v>
      </c>
      <c r="F63" s="6"/>
      <c r="G63" s="6"/>
      <c r="H63" s="6"/>
      <c r="I63" s="6"/>
      <c r="J63" s="6"/>
      <c r="K63" s="6"/>
      <c r="L63" s="6"/>
      <c r="M63" s="7"/>
    </row>
    <row r="64" spans="1:14" x14ac:dyDescent="0.25">
      <c r="A64">
        <v>5</v>
      </c>
      <c r="B64">
        <v>56</v>
      </c>
      <c r="C64">
        <v>5601</v>
      </c>
      <c r="D64" t="s">
        <v>69</v>
      </c>
      <c r="E64" t="s">
        <v>47</v>
      </c>
      <c r="F64" s="6">
        <v>34.21</v>
      </c>
      <c r="G64" s="6">
        <v>14.66</v>
      </c>
      <c r="H64" s="6">
        <v>45.62</v>
      </c>
      <c r="I64" s="6">
        <v>52.65</v>
      </c>
      <c r="J64" s="6">
        <v>55.25</v>
      </c>
      <c r="K64" s="6">
        <v>35.909999999999997</v>
      </c>
      <c r="L64" s="6">
        <v>41.32</v>
      </c>
      <c r="M64" s="7">
        <v>67</v>
      </c>
      <c r="N64" t="str">
        <f>IF(L64&gt;50.47, "Rango Superior", IF(L64&lt;42.75, "Rango Inferior", "Rango Promedio"))</f>
        <v>Rango Inferior</v>
      </c>
    </row>
    <row r="65" spans="1:14" x14ac:dyDescent="0.25">
      <c r="A65">
        <v>5</v>
      </c>
      <c r="B65">
        <v>56</v>
      </c>
      <c r="C65">
        <v>5602</v>
      </c>
      <c r="D65" t="s">
        <v>70</v>
      </c>
      <c r="E65" t="s">
        <v>47</v>
      </c>
      <c r="F65" s="6"/>
      <c r="G65" s="6"/>
      <c r="H65" s="6"/>
      <c r="I65" s="6"/>
      <c r="J65" s="6"/>
      <c r="K65" s="6"/>
      <c r="L65" s="6"/>
      <c r="M65" s="7"/>
    </row>
    <row r="66" spans="1:14" x14ac:dyDescent="0.25">
      <c r="A66">
        <v>5</v>
      </c>
      <c r="B66">
        <v>56</v>
      </c>
      <c r="C66">
        <v>5603</v>
      </c>
      <c r="D66" t="s">
        <v>71</v>
      </c>
      <c r="E66" t="s">
        <v>47</v>
      </c>
      <c r="F66" s="6"/>
      <c r="G66" s="6"/>
      <c r="H66" s="6"/>
      <c r="I66" s="6"/>
      <c r="J66" s="6"/>
      <c r="K66" s="6"/>
      <c r="L66" s="6"/>
      <c r="M66" s="7"/>
    </row>
    <row r="67" spans="1:14" x14ac:dyDescent="0.25">
      <c r="A67">
        <v>5</v>
      </c>
      <c r="B67">
        <v>56</v>
      </c>
      <c r="C67">
        <v>5604</v>
      </c>
      <c r="D67" t="s">
        <v>72</v>
      </c>
      <c r="E67" t="s">
        <v>47</v>
      </c>
      <c r="F67" s="6"/>
      <c r="G67" s="6"/>
      <c r="H67" s="6"/>
      <c r="I67" s="6"/>
      <c r="J67" s="6"/>
      <c r="K67" s="6"/>
      <c r="L67" s="6"/>
      <c r="M67" s="7"/>
    </row>
    <row r="68" spans="1:14" x14ac:dyDescent="0.25">
      <c r="A68">
        <v>5</v>
      </c>
      <c r="B68">
        <v>56</v>
      </c>
      <c r="C68">
        <v>5605</v>
      </c>
      <c r="D68" t="s">
        <v>73</v>
      </c>
      <c r="E68" t="s">
        <v>47</v>
      </c>
      <c r="F68" s="6"/>
      <c r="G68" s="6"/>
      <c r="H68" s="6"/>
      <c r="I68" s="6"/>
      <c r="J68" s="6"/>
      <c r="K68" s="6"/>
      <c r="L68" s="6"/>
      <c r="M68" s="7"/>
    </row>
    <row r="69" spans="1:14" x14ac:dyDescent="0.25">
      <c r="A69">
        <v>5</v>
      </c>
      <c r="B69">
        <v>56</v>
      </c>
      <c r="C69">
        <v>5606</v>
      </c>
      <c r="D69" t="s">
        <v>74</v>
      </c>
      <c r="E69" t="s">
        <v>47</v>
      </c>
      <c r="F69" s="6"/>
      <c r="G69" s="6"/>
      <c r="H69" s="6"/>
      <c r="I69" s="6"/>
      <c r="J69" s="6"/>
      <c r="K69" s="6"/>
      <c r="L69" s="6"/>
      <c r="M69" s="7"/>
    </row>
    <row r="70" spans="1:14" x14ac:dyDescent="0.25">
      <c r="A70">
        <v>5</v>
      </c>
      <c r="B70">
        <v>57</v>
      </c>
      <c r="C70">
        <v>5701</v>
      </c>
      <c r="D70" t="s">
        <v>75</v>
      </c>
      <c r="E70" t="s">
        <v>47</v>
      </c>
      <c r="F70" s="6">
        <v>43.6</v>
      </c>
      <c r="G70" s="6">
        <v>14.66</v>
      </c>
      <c r="H70" s="6">
        <v>50.79</v>
      </c>
      <c r="I70" s="6">
        <v>68.930000000000007</v>
      </c>
      <c r="J70" s="6">
        <v>44.36</v>
      </c>
      <c r="K70" s="6">
        <v>36.450000000000003</v>
      </c>
      <c r="L70" s="6">
        <v>44.92</v>
      </c>
      <c r="M70" s="7">
        <v>46</v>
      </c>
      <c r="N70" t="str">
        <f>IF(L70&gt;50.47, "Rango Superior", IF(L70&lt;42.75, "Rango Inferior", "Rango Promedio"))</f>
        <v>Rango Promedio</v>
      </c>
    </row>
    <row r="71" spans="1:14" x14ac:dyDescent="0.25">
      <c r="A71">
        <v>5</v>
      </c>
      <c r="B71">
        <v>57</v>
      </c>
      <c r="C71">
        <v>5702</v>
      </c>
      <c r="D71" t="s">
        <v>76</v>
      </c>
      <c r="E71" t="s">
        <v>47</v>
      </c>
      <c r="F71" s="6"/>
      <c r="G71" s="6"/>
      <c r="H71" s="6"/>
      <c r="I71" s="6"/>
      <c r="J71" s="6"/>
      <c r="K71" s="6"/>
      <c r="L71" s="6"/>
      <c r="M71" s="7"/>
    </row>
    <row r="72" spans="1:14" x14ac:dyDescent="0.25">
      <c r="A72">
        <v>5</v>
      </c>
      <c r="B72">
        <v>57</v>
      </c>
      <c r="C72">
        <v>5703</v>
      </c>
      <c r="D72" t="s">
        <v>77</v>
      </c>
      <c r="E72" t="s">
        <v>47</v>
      </c>
      <c r="F72" s="6"/>
      <c r="G72" s="6"/>
      <c r="H72" s="6"/>
      <c r="I72" s="6"/>
      <c r="J72" s="6"/>
      <c r="K72" s="6"/>
      <c r="L72" s="6"/>
      <c r="M72" s="7"/>
    </row>
    <row r="73" spans="1:14" x14ac:dyDescent="0.25">
      <c r="A73">
        <v>5</v>
      </c>
      <c r="B73">
        <v>57</v>
      </c>
      <c r="C73">
        <v>5704</v>
      </c>
      <c r="D73" t="s">
        <v>78</v>
      </c>
      <c r="E73" t="s">
        <v>47</v>
      </c>
      <c r="F73" s="6"/>
      <c r="G73" s="6"/>
      <c r="H73" s="6"/>
      <c r="I73" s="6"/>
      <c r="J73" s="6"/>
      <c r="K73" s="6"/>
      <c r="L73" s="6"/>
      <c r="M73" s="7"/>
    </row>
    <row r="74" spans="1:14" x14ac:dyDescent="0.25">
      <c r="A74">
        <v>5</v>
      </c>
      <c r="B74">
        <v>57</v>
      </c>
      <c r="C74">
        <v>5705</v>
      </c>
      <c r="D74" t="s">
        <v>79</v>
      </c>
      <c r="E74" t="s">
        <v>47</v>
      </c>
      <c r="F74" s="6"/>
      <c r="G74" s="6"/>
      <c r="H74" s="6"/>
      <c r="I74" s="6"/>
      <c r="J74" s="6"/>
      <c r="K74" s="6"/>
      <c r="L74" s="6"/>
      <c r="M74" s="7"/>
    </row>
    <row r="75" spans="1:14" x14ac:dyDescent="0.25">
      <c r="A75">
        <v>5</v>
      </c>
      <c r="B75">
        <v>57</v>
      </c>
      <c r="C75">
        <v>5706</v>
      </c>
      <c r="D75" t="s">
        <v>80</v>
      </c>
      <c r="E75" t="s">
        <v>47</v>
      </c>
      <c r="F75" s="6"/>
      <c r="G75" s="6"/>
      <c r="H75" s="6"/>
      <c r="I75" s="6"/>
      <c r="J75" s="6"/>
      <c r="K75" s="6"/>
      <c r="L75" s="6"/>
      <c r="M75" s="7"/>
    </row>
    <row r="76" spans="1:14" x14ac:dyDescent="0.25">
      <c r="A76">
        <v>5</v>
      </c>
      <c r="B76">
        <v>58</v>
      </c>
      <c r="C76">
        <v>5801</v>
      </c>
      <c r="D76" t="s">
        <v>81</v>
      </c>
      <c r="E76" t="s">
        <v>47</v>
      </c>
      <c r="F76" s="6">
        <v>28.66</v>
      </c>
      <c r="G76" s="6">
        <v>13.86</v>
      </c>
      <c r="H76" s="6">
        <v>46.58</v>
      </c>
      <c r="I76" s="6">
        <v>67.28</v>
      </c>
      <c r="J76" s="6">
        <v>66.92</v>
      </c>
      <c r="K76" s="6">
        <v>43.19</v>
      </c>
      <c r="L76" s="6">
        <v>46.83</v>
      </c>
      <c r="M76" s="5">
        <v>36</v>
      </c>
      <c r="N76" t="str">
        <f>IF(L76&gt;50.47, "Rango Superior", IF(L76&lt;42.75, "Rango Inferior", "Rango Promedio"))</f>
        <v>Rango Promedio</v>
      </c>
    </row>
    <row r="77" spans="1:14" x14ac:dyDescent="0.25">
      <c r="A77">
        <v>5</v>
      </c>
      <c r="B77">
        <v>58</v>
      </c>
      <c r="C77">
        <v>5802</v>
      </c>
      <c r="D77" t="s">
        <v>82</v>
      </c>
      <c r="E77" t="s">
        <v>47</v>
      </c>
      <c r="F77" s="6"/>
      <c r="G77" s="6"/>
      <c r="H77" s="6"/>
      <c r="I77" s="6"/>
      <c r="J77" s="6"/>
      <c r="K77" s="6"/>
      <c r="L77" s="6"/>
      <c r="M77" s="7"/>
    </row>
    <row r="78" spans="1:14" x14ac:dyDescent="0.25">
      <c r="A78">
        <v>5</v>
      </c>
      <c r="B78">
        <v>58</v>
      </c>
      <c r="C78">
        <v>5803</v>
      </c>
      <c r="D78" t="s">
        <v>83</v>
      </c>
      <c r="E78" t="s">
        <v>47</v>
      </c>
      <c r="F78" s="6"/>
      <c r="G78" s="6"/>
      <c r="H78" s="6"/>
      <c r="I78" s="6"/>
      <c r="J78" s="6"/>
      <c r="K78" s="6"/>
      <c r="L78" s="6"/>
      <c r="M78" s="7"/>
    </row>
    <row r="79" spans="1:14" x14ac:dyDescent="0.25">
      <c r="A79">
        <v>5</v>
      </c>
      <c r="B79">
        <v>58</v>
      </c>
      <c r="C79">
        <v>5804</v>
      </c>
      <c r="D79" t="s">
        <v>84</v>
      </c>
      <c r="E79" t="s">
        <v>47</v>
      </c>
      <c r="F79" s="6">
        <v>36.51</v>
      </c>
      <c r="G79" s="6">
        <v>13.46</v>
      </c>
      <c r="H79" s="6">
        <v>54.8</v>
      </c>
      <c r="I79" s="6">
        <v>75.05</v>
      </c>
      <c r="J79" s="6">
        <v>61.98</v>
      </c>
      <c r="K79" s="6">
        <v>37.22</v>
      </c>
      <c r="L79" s="6">
        <v>48.7</v>
      </c>
      <c r="M79" s="5">
        <v>20</v>
      </c>
      <c r="N79" t="str">
        <f t="shared" ref="N79:N80" si="3">IF(L79&gt;50.47, "Rango Superior", IF(L79&lt;42.75, "Rango Inferior", "Rango Promedio"))</f>
        <v>Rango Promedio</v>
      </c>
    </row>
    <row r="80" spans="1:14" x14ac:dyDescent="0.25">
      <c r="A80">
        <v>6</v>
      </c>
      <c r="B80">
        <v>61</v>
      </c>
      <c r="C80">
        <v>6101</v>
      </c>
      <c r="D80" t="s">
        <v>85</v>
      </c>
      <c r="E80" t="s">
        <v>86</v>
      </c>
      <c r="F80" s="6">
        <v>60.29</v>
      </c>
      <c r="G80" s="6">
        <v>16.97</v>
      </c>
      <c r="H80" s="6">
        <v>47.77</v>
      </c>
      <c r="I80" s="6">
        <v>68.569999999999993</v>
      </c>
      <c r="J80" s="6">
        <v>41.75</v>
      </c>
      <c r="K80" s="6">
        <v>41.04</v>
      </c>
      <c r="L80" s="6">
        <v>47.91</v>
      </c>
      <c r="M80" s="5">
        <v>31</v>
      </c>
      <c r="N80" t="str">
        <f t="shared" si="3"/>
        <v>Rango Promedio</v>
      </c>
    </row>
    <row r="81" spans="1:14" x14ac:dyDescent="0.25">
      <c r="A81">
        <v>6</v>
      </c>
      <c r="B81">
        <v>61</v>
      </c>
      <c r="C81">
        <v>6102</v>
      </c>
      <c r="D81" t="s">
        <v>87</v>
      </c>
      <c r="E81" t="s">
        <v>86</v>
      </c>
      <c r="F81" s="6"/>
      <c r="G81" s="6"/>
      <c r="H81" s="6"/>
      <c r="I81" s="6"/>
      <c r="J81" s="6"/>
      <c r="K81" s="6"/>
      <c r="L81" s="6"/>
      <c r="M81" s="7"/>
    </row>
    <row r="82" spans="1:14" x14ac:dyDescent="0.25">
      <c r="A82">
        <v>6</v>
      </c>
      <c r="B82">
        <v>61</v>
      </c>
      <c r="C82">
        <v>6103</v>
      </c>
      <c r="D82" t="s">
        <v>88</v>
      </c>
      <c r="E82" t="s">
        <v>86</v>
      </c>
      <c r="F82" s="6"/>
      <c r="G82" s="6"/>
      <c r="H82" s="6"/>
      <c r="I82" s="6"/>
      <c r="J82" s="6"/>
      <c r="K82" s="6"/>
      <c r="L82" s="6"/>
      <c r="M82" s="7"/>
    </row>
    <row r="83" spans="1:14" x14ac:dyDescent="0.25">
      <c r="A83">
        <v>6</v>
      </c>
      <c r="B83">
        <v>61</v>
      </c>
      <c r="C83">
        <v>6104</v>
      </c>
      <c r="D83" t="s">
        <v>89</v>
      </c>
      <c r="E83" t="s">
        <v>86</v>
      </c>
      <c r="F83" s="6"/>
      <c r="G83" s="6"/>
      <c r="H83" s="6"/>
      <c r="I83" s="6"/>
      <c r="J83" s="6"/>
      <c r="K83" s="6"/>
      <c r="L83" s="6"/>
      <c r="M83" s="7"/>
    </row>
    <row r="84" spans="1:14" x14ac:dyDescent="0.25">
      <c r="A84">
        <v>6</v>
      </c>
      <c r="B84">
        <v>61</v>
      </c>
      <c r="C84">
        <v>6105</v>
      </c>
      <c r="D84" t="s">
        <v>90</v>
      </c>
      <c r="E84" t="s">
        <v>86</v>
      </c>
      <c r="F84" s="6"/>
      <c r="G84" s="6"/>
      <c r="H84" s="6"/>
      <c r="I84" s="6"/>
      <c r="J84" s="6"/>
      <c r="K84" s="6"/>
      <c r="L84" s="6"/>
      <c r="M84" s="7"/>
    </row>
    <row r="85" spans="1:14" x14ac:dyDescent="0.25">
      <c r="A85">
        <v>6</v>
      </c>
      <c r="B85">
        <v>61</v>
      </c>
      <c r="C85">
        <v>6106</v>
      </c>
      <c r="D85" t="s">
        <v>91</v>
      </c>
      <c r="E85" t="s">
        <v>86</v>
      </c>
      <c r="F85" s="6"/>
      <c r="G85" s="6"/>
      <c r="H85" s="6"/>
      <c r="I85" s="6"/>
      <c r="J85" s="6"/>
      <c r="K85" s="6"/>
      <c r="L85" s="6"/>
      <c r="M85" s="7"/>
    </row>
    <row r="86" spans="1:14" x14ac:dyDescent="0.25">
      <c r="A86">
        <v>6</v>
      </c>
      <c r="B86">
        <v>61</v>
      </c>
      <c r="C86">
        <v>6107</v>
      </c>
      <c r="D86" t="s">
        <v>92</v>
      </c>
      <c r="E86" t="s">
        <v>86</v>
      </c>
      <c r="F86" s="6"/>
      <c r="G86" s="6"/>
      <c r="H86" s="6"/>
      <c r="I86" s="6"/>
      <c r="J86" s="6"/>
      <c r="K86" s="6"/>
      <c r="L86" s="6"/>
      <c r="M86" s="7"/>
    </row>
    <row r="87" spans="1:14" x14ac:dyDescent="0.25">
      <c r="A87">
        <v>6</v>
      </c>
      <c r="B87">
        <v>61</v>
      </c>
      <c r="C87">
        <v>6108</v>
      </c>
      <c r="D87" t="s">
        <v>93</v>
      </c>
      <c r="E87" t="s">
        <v>86</v>
      </c>
      <c r="F87" s="6">
        <v>75.13</v>
      </c>
      <c r="G87" s="6">
        <v>17.350000000000001</v>
      </c>
      <c r="H87" s="6">
        <v>41.91</v>
      </c>
      <c r="I87" s="6">
        <v>53.73</v>
      </c>
      <c r="J87" s="6">
        <v>50.61</v>
      </c>
      <c r="K87" s="6">
        <v>57.59</v>
      </c>
      <c r="L87" s="6">
        <v>51.61</v>
      </c>
      <c r="M87" s="7">
        <v>14</v>
      </c>
      <c r="N87" t="str">
        <f>IF(L87&gt;50.47, "Rango Superior", IF(L87&lt;42.75, "Rango Inferior", "Rango Promedio"))</f>
        <v>Rango Superior</v>
      </c>
    </row>
    <row r="88" spans="1:14" x14ac:dyDescent="0.25">
      <c r="A88">
        <v>6</v>
      </c>
      <c r="B88">
        <v>61</v>
      </c>
      <c r="C88">
        <v>6109</v>
      </c>
      <c r="D88" t="s">
        <v>94</v>
      </c>
      <c r="E88" t="s">
        <v>86</v>
      </c>
      <c r="F88" s="6"/>
      <c r="G88" s="6"/>
      <c r="H88" s="6"/>
      <c r="I88" s="6"/>
      <c r="J88" s="6"/>
      <c r="K88" s="6"/>
      <c r="L88" s="6"/>
      <c r="M88" s="7"/>
    </row>
    <row r="89" spans="1:14" x14ac:dyDescent="0.25">
      <c r="A89">
        <v>6</v>
      </c>
      <c r="B89">
        <v>61</v>
      </c>
      <c r="C89">
        <v>6110</v>
      </c>
      <c r="D89" t="s">
        <v>95</v>
      </c>
      <c r="E89" t="s">
        <v>86</v>
      </c>
      <c r="F89" s="6"/>
      <c r="G89" s="6"/>
      <c r="H89" s="6"/>
      <c r="I89" s="6"/>
      <c r="J89" s="6"/>
      <c r="K89" s="6"/>
      <c r="L89" s="6"/>
      <c r="M89" s="7"/>
    </row>
    <row r="90" spans="1:14" x14ac:dyDescent="0.25">
      <c r="A90">
        <v>6</v>
      </c>
      <c r="B90">
        <v>61</v>
      </c>
      <c r="C90">
        <v>6111</v>
      </c>
      <c r="D90" t="s">
        <v>96</v>
      </c>
      <c r="E90" t="s">
        <v>86</v>
      </c>
      <c r="F90" s="6"/>
      <c r="G90" s="6"/>
      <c r="H90" s="6"/>
      <c r="I90" s="6"/>
      <c r="J90" s="6"/>
      <c r="K90" s="6"/>
      <c r="L90" s="6"/>
      <c r="M90" s="7"/>
    </row>
    <row r="91" spans="1:14" x14ac:dyDescent="0.25">
      <c r="A91">
        <v>6</v>
      </c>
      <c r="B91">
        <v>61</v>
      </c>
      <c r="C91">
        <v>6112</v>
      </c>
      <c r="D91" t="s">
        <v>97</v>
      </c>
      <c r="E91" t="s">
        <v>86</v>
      </c>
      <c r="F91" s="6"/>
      <c r="G91" s="6"/>
      <c r="H91" s="6"/>
      <c r="I91" s="6"/>
      <c r="J91" s="6"/>
      <c r="K91" s="6"/>
      <c r="L91" s="6"/>
      <c r="M91" s="7"/>
    </row>
    <row r="92" spans="1:14" x14ac:dyDescent="0.25">
      <c r="A92">
        <v>6</v>
      </c>
      <c r="B92">
        <v>61</v>
      </c>
      <c r="C92">
        <v>6113</v>
      </c>
      <c r="D92" t="s">
        <v>98</v>
      </c>
      <c r="E92" t="s">
        <v>86</v>
      </c>
      <c r="F92" s="6"/>
      <c r="G92" s="6"/>
      <c r="H92" s="6"/>
      <c r="I92" s="6"/>
      <c r="J92" s="6"/>
      <c r="K92" s="6"/>
      <c r="L92" s="6"/>
      <c r="M92" s="7"/>
    </row>
    <row r="93" spans="1:14" x14ac:dyDescent="0.25">
      <c r="A93">
        <v>6</v>
      </c>
      <c r="B93">
        <v>61</v>
      </c>
      <c r="C93">
        <v>6114</v>
      </c>
      <c r="D93" t="s">
        <v>99</v>
      </c>
      <c r="E93" t="s">
        <v>86</v>
      </c>
      <c r="F93" s="6"/>
      <c r="G93" s="6"/>
      <c r="H93" s="6"/>
      <c r="I93" s="6"/>
      <c r="J93" s="6"/>
      <c r="K93" s="6"/>
      <c r="L93" s="6"/>
      <c r="M93" s="7"/>
    </row>
    <row r="94" spans="1:14" x14ac:dyDescent="0.25">
      <c r="A94">
        <v>6</v>
      </c>
      <c r="B94">
        <v>61</v>
      </c>
      <c r="C94">
        <v>6115</v>
      </c>
      <c r="D94" t="s">
        <v>100</v>
      </c>
      <c r="E94" t="s">
        <v>86</v>
      </c>
      <c r="F94" s="6">
        <v>58.31</v>
      </c>
      <c r="G94" s="6">
        <v>16.38</v>
      </c>
      <c r="H94" s="6">
        <v>53.65</v>
      </c>
      <c r="I94" s="6">
        <v>54.17</v>
      </c>
      <c r="J94" s="6">
        <v>44.38</v>
      </c>
      <c r="K94" s="6">
        <v>23.82</v>
      </c>
      <c r="L94" s="6">
        <v>42.63</v>
      </c>
      <c r="M94" s="7">
        <v>60</v>
      </c>
      <c r="N94" t="str">
        <f>IF(L94&gt;50.47, "Rango Superior", IF(L94&lt;42.75, "Rango Inferior", "Rango Promedio"))</f>
        <v>Rango Inferior</v>
      </c>
    </row>
    <row r="95" spans="1:14" x14ac:dyDescent="0.25">
      <c r="A95">
        <v>6</v>
      </c>
      <c r="B95">
        <v>61</v>
      </c>
      <c r="C95">
        <v>6116</v>
      </c>
      <c r="D95" t="s">
        <v>101</v>
      </c>
      <c r="E95" t="s">
        <v>86</v>
      </c>
      <c r="F95" s="6"/>
      <c r="G95" s="6"/>
      <c r="H95" s="6"/>
      <c r="I95" s="6"/>
      <c r="J95" s="6"/>
      <c r="K95" s="6"/>
      <c r="L95" s="6"/>
      <c r="M95" s="7"/>
    </row>
    <row r="96" spans="1:14" x14ac:dyDescent="0.25">
      <c r="A96">
        <v>6</v>
      </c>
      <c r="B96">
        <v>61</v>
      </c>
      <c r="C96">
        <v>6117</v>
      </c>
      <c r="D96" t="s">
        <v>102</v>
      </c>
      <c r="E96" t="s">
        <v>86</v>
      </c>
      <c r="F96" s="6"/>
      <c r="G96" s="6"/>
      <c r="H96" s="6"/>
      <c r="I96" s="6"/>
      <c r="J96" s="6"/>
      <c r="K96" s="6"/>
      <c r="L96" s="6"/>
      <c r="M96" s="7"/>
    </row>
    <row r="97" spans="1:14" x14ac:dyDescent="0.25">
      <c r="A97">
        <v>6</v>
      </c>
      <c r="B97">
        <v>62</v>
      </c>
      <c r="C97">
        <v>6201</v>
      </c>
      <c r="D97" t="s">
        <v>103</v>
      </c>
      <c r="E97" t="s">
        <v>86</v>
      </c>
      <c r="F97" s="6"/>
      <c r="G97" s="6"/>
      <c r="H97" s="6"/>
      <c r="I97" s="6"/>
      <c r="J97" s="6"/>
      <c r="K97" s="6"/>
      <c r="L97" s="6"/>
      <c r="M97" s="7"/>
    </row>
    <row r="98" spans="1:14" x14ac:dyDescent="0.25">
      <c r="A98">
        <v>6</v>
      </c>
      <c r="B98">
        <v>62</v>
      </c>
      <c r="C98">
        <v>6202</v>
      </c>
      <c r="D98" t="s">
        <v>104</v>
      </c>
      <c r="E98" t="s">
        <v>86</v>
      </c>
      <c r="F98" s="6"/>
      <c r="G98" s="6"/>
      <c r="H98" s="6"/>
      <c r="I98" s="6"/>
      <c r="J98" s="6"/>
      <c r="K98" s="6"/>
      <c r="L98" s="6"/>
      <c r="M98" s="7"/>
    </row>
    <row r="99" spans="1:14" x14ac:dyDescent="0.25">
      <c r="A99">
        <v>6</v>
      </c>
      <c r="B99">
        <v>62</v>
      </c>
      <c r="C99">
        <v>6203</v>
      </c>
      <c r="D99" t="s">
        <v>105</v>
      </c>
      <c r="E99" t="s">
        <v>86</v>
      </c>
      <c r="F99" s="6"/>
      <c r="G99" s="6"/>
      <c r="H99" s="6"/>
      <c r="I99" s="6"/>
      <c r="J99" s="6"/>
      <c r="K99" s="6"/>
      <c r="L99" s="6"/>
      <c r="M99" s="7"/>
    </row>
    <row r="100" spans="1:14" x14ac:dyDescent="0.25">
      <c r="A100">
        <v>6</v>
      </c>
      <c r="B100">
        <v>62</v>
      </c>
      <c r="C100">
        <v>6204</v>
      </c>
      <c r="D100" t="s">
        <v>106</v>
      </c>
      <c r="E100" t="s">
        <v>86</v>
      </c>
      <c r="F100" s="6"/>
      <c r="G100" s="6"/>
      <c r="H100" s="6"/>
      <c r="I100" s="6"/>
      <c r="J100" s="6"/>
      <c r="K100" s="6"/>
      <c r="L100" s="6"/>
      <c r="M100" s="7"/>
    </row>
    <row r="101" spans="1:14" x14ac:dyDescent="0.25">
      <c r="A101">
        <v>6</v>
      </c>
      <c r="B101">
        <v>62</v>
      </c>
      <c r="C101">
        <v>6205</v>
      </c>
      <c r="D101" t="s">
        <v>107</v>
      </c>
      <c r="E101" t="s">
        <v>86</v>
      </c>
      <c r="F101" s="6"/>
      <c r="G101" s="6"/>
      <c r="H101" s="6"/>
      <c r="I101" s="6"/>
      <c r="J101" s="6"/>
      <c r="K101" s="6"/>
      <c r="L101" s="6"/>
      <c r="M101" s="7"/>
    </row>
    <row r="102" spans="1:14" x14ac:dyDescent="0.25">
      <c r="A102">
        <v>6</v>
      </c>
      <c r="B102">
        <v>62</v>
      </c>
      <c r="C102">
        <v>6206</v>
      </c>
      <c r="D102" t="s">
        <v>108</v>
      </c>
      <c r="E102" t="s">
        <v>86</v>
      </c>
      <c r="F102" s="6"/>
      <c r="G102" s="6"/>
      <c r="H102" s="6"/>
      <c r="I102" s="6"/>
      <c r="J102" s="6"/>
      <c r="K102" s="6"/>
      <c r="L102" s="6"/>
      <c r="M102" s="7"/>
    </row>
    <row r="103" spans="1:14" x14ac:dyDescent="0.25">
      <c r="A103">
        <v>6</v>
      </c>
      <c r="B103">
        <v>63</v>
      </c>
      <c r="C103">
        <v>6301</v>
      </c>
      <c r="D103" t="s">
        <v>109</v>
      </c>
      <c r="E103" t="s">
        <v>86</v>
      </c>
      <c r="F103" s="6">
        <v>59.49</v>
      </c>
      <c r="G103" s="6">
        <v>14.66</v>
      </c>
      <c r="H103" s="6">
        <v>49.56</v>
      </c>
      <c r="I103" s="6">
        <v>52.97</v>
      </c>
      <c r="J103" s="6">
        <v>43.81</v>
      </c>
      <c r="K103" s="6">
        <v>35.94</v>
      </c>
      <c r="L103" s="6">
        <v>44.11</v>
      </c>
      <c r="M103" s="7">
        <v>53</v>
      </c>
      <c r="N103" t="str">
        <f>IF(L103&gt;50.47, "Rango Superior", IF(L103&lt;42.75, "Rango Inferior", "Rango Promedio"))</f>
        <v>Rango Promedio</v>
      </c>
    </row>
    <row r="104" spans="1:14" x14ac:dyDescent="0.25">
      <c r="A104">
        <v>6</v>
      </c>
      <c r="B104">
        <v>63</v>
      </c>
      <c r="C104">
        <v>6302</v>
      </c>
      <c r="D104" t="s">
        <v>110</v>
      </c>
      <c r="E104" t="s">
        <v>86</v>
      </c>
      <c r="F104" s="6"/>
      <c r="G104" s="6"/>
      <c r="H104" s="6"/>
      <c r="I104" s="6"/>
      <c r="J104" s="6"/>
      <c r="K104" s="6"/>
      <c r="L104" s="6"/>
      <c r="M104" s="7"/>
    </row>
    <row r="105" spans="1:14" x14ac:dyDescent="0.25">
      <c r="A105">
        <v>6</v>
      </c>
      <c r="B105">
        <v>63</v>
      </c>
      <c r="C105">
        <v>6303</v>
      </c>
      <c r="D105" t="s">
        <v>111</v>
      </c>
      <c r="E105" t="s">
        <v>86</v>
      </c>
      <c r="F105" s="6"/>
      <c r="G105" s="6"/>
      <c r="H105" s="6"/>
      <c r="I105" s="6"/>
      <c r="J105" s="6"/>
      <c r="K105" s="6"/>
      <c r="L105" s="6"/>
      <c r="M105" s="7"/>
    </row>
    <row r="106" spans="1:14" x14ac:dyDescent="0.25">
      <c r="A106">
        <v>6</v>
      </c>
      <c r="B106">
        <v>63</v>
      </c>
      <c r="C106">
        <v>6304</v>
      </c>
      <c r="D106" t="s">
        <v>112</v>
      </c>
      <c r="E106" t="s">
        <v>86</v>
      </c>
      <c r="F106" s="6"/>
      <c r="G106" s="6"/>
      <c r="H106" s="6"/>
      <c r="I106" s="6"/>
      <c r="J106" s="6"/>
      <c r="K106" s="6"/>
      <c r="L106" s="6"/>
      <c r="M106" s="7"/>
    </row>
    <row r="107" spans="1:14" x14ac:dyDescent="0.25">
      <c r="A107">
        <v>6</v>
      </c>
      <c r="B107">
        <v>63</v>
      </c>
      <c r="C107">
        <v>6305</v>
      </c>
      <c r="D107" t="s">
        <v>113</v>
      </c>
      <c r="E107" t="s">
        <v>86</v>
      </c>
      <c r="F107" s="6"/>
      <c r="G107" s="6"/>
      <c r="H107" s="6"/>
      <c r="I107" s="6"/>
      <c r="J107" s="6"/>
      <c r="K107" s="6"/>
      <c r="L107" s="6"/>
      <c r="M107" s="7"/>
    </row>
    <row r="108" spans="1:14" x14ac:dyDescent="0.25">
      <c r="A108">
        <v>6</v>
      </c>
      <c r="B108">
        <v>63</v>
      </c>
      <c r="C108">
        <v>6306</v>
      </c>
      <c r="D108" t="s">
        <v>114</v>
      </c>
      <c r="E108" t="s">
        <v>86</v>
      </c>
      <c r="F108" s="6"/>
      <c r="G108" s="6"/>
      <c r="H108" s="6"/>
      <c r="I108" s="6"/>
      <c r="J108" s="6"/>
      <c r="K108" s="6"/>
      <c r="L108" s="6"/>
      <c r="M108" s="7"/>
    </row>
    <row r="109" spans="1:14" x14ac:dyDescent="0.25">
      <c r="A109">
        <v>6</v>
      </c>
      <c r="B109">
        <v>63</v>
      </c>
      <c r="C109">
        <v>6307</v>
      </c>
      <c r="D109" t="s">
        <v>115</v>
      </c>
      <c r="E109" t="s">
        <v>86</v>
      </c>
      <c r="F109" s="6"/>
      <c r="G109" s="6"/>
      <c r="H109" s="6"/>
      <c r="I109" s="6"/>
      <c r="J109" s="6"/>
      <c r="K109" s="6"/>
      <c r="L109" s="6"/>
      <c r="M109" s="7"/>
    </row>
    <row r="110" spans="1:14" x14ac:dyDescent="0.25">
      <c r="A110">
        <v>6</v>
      </c>
      <c r="B110">
        <v>63</v>
      </c>
      <c r="C110">
        <v>6308</v>
      </c>
      <c r="D110" t="s">
        <v>116</v>
      </c>
      <c r="E110" t="s">
        <v>86</v>
      </c>
      <c r="F110" s="6"/>
      <c r="G110" s="6"/>
      <c r="H110" s="6"/>
      <c r="I110" s="6"/>
      <c r="J110" s="6"/>
      <c r="K110" s="6"/>
      <c r="L110" s="6"/>
      <c r="M110" s="7"/>
    </row>
    <row r="111" spans="1:14" x14ac:dyDescent="0.25">
      <c r="A111">
        <v>6</v>
      </c>
      <c r="B111">
        <v>63</v>
      </c>
      <c r="C111">
        <v>6309</v>
      </c>
      <c r="D111" t="s">
        <v>117</v>
      </c>
      <c r="E111" t="s">
        <v>86</v>
      </c>
      <c r="F111" s="6"/>
      <c r="G111" s="6"/>
      <c r="H111" s="6"/>
      <c r="I111" s="6"/>
      <c r="J111" s="6"/>
      <c r="K111" s="6"/>
      <c r="L111" s="6"/>
      <c r="M111" s="7"/>
    </row>
    <row r="112" spans="1:14" x14ac:dyDescent="0.25">
      <c r="A112">
        <v>6</v>
      </c>
      <c r="B112">
        <v>63</v>
      </c>
      <c r="C112">
        <v>6310</v>
      </c>
      <c r="D112" t="s">
        <v>118</v>
      </c>
      <c r="E112" t="s">
        <v>86</v>
      </c>
      <c r="F112" s="6"/>
      <c r="G112" s="6"/>
      <c r="H112" s="6"/>
      <c r="I112" s="6"/>
      <c r="J112" s="6"/>
      <c r="K112" s="6"/>
      <c r="L112" s="6"/>
      <c r="M112" s="7"/>
    </row>
    <row r="113" spans="1:14" x14ac:dyDescent="0.25">
      <c r="A113">
        <v>7</v>
      </c>
      <c r="B113">
        <v>71</v>
      </c>
      <c r="C113">
        <v>7101</v>
      </c>
      <c r="D113" t="s">
        <v>119</v>
      </c>
      <c r="E113" t="s">
        <v>120</v>
      </c>
      <c r="F113" s="6">
        <v>47.99</v>
      </c>
      <c r="G113" s="6">
        <v>17.920000000000002</v>
      </c>
      <c r="H113" s="6">
        <v>53.72</v>
      </c>
      <c r="I113" s="6">
        <v>69.08</v>
      </c>
      <c r="J113" s="6">
        <v>57.95</v>
      </c>
      <c r="K113" s="6">
        <v>48.72</v>
      </c>
      <c r="L113" s="6">
        <v>51.38</v>
      </c>
      <c r="M113" s="7">
        <v>15</v>
      </c>
      <c r="N113" t="str">
        <f>IF(L113&gt;50.47, "Rango Superior", IF(L113&lt;42.75, "Rango Inferior", "Rango Promedio"))</f>
        <v>Rango Superior</v>
      </c>
    </row>
    <row r="114" spans="1:14" x14ac:dyDescent="0.25">
      <c r="A114">
        <v>7</v>
      </c>
      <c r="B114">
        <v>71</v>
      </c>
      <c r="C114">
        <v>7102</v>
      </c>
      <c r="D114" t="s">
        <v>121</v>
      </c>
      <c r="E114" t="s">
        <v>120</v>
      </c>
      <c r="F114" s="6"/>
      <c r="G114" s="6"/>
      <c r="H114" s="6"/>
      <c r="I114" s="6"/>
      <c r="J114" s="6"/>
      <c r="K114" s="6"/>
      <c r="L114" s="6"/>
      <c r="M114" s="7"/>
    </row>
    <row r="115" spans="1:14" x14ac:dyDescent="0.25">
      <c r="A115">
        <v>7</v>
      </c>
      <c r="B115">
        <v>71</v>
      </c>
      <c r="C115">
        <v>7103</v>
      </c>
      <c r="D115" t="s">
        <v>122</v>
      </c>
      <c r="E115" t="s">
        <v>120</v>
      </c>
      <c r="F115" s="6"/>
      <c r="G115" s="6"/>
      <c r="H115" s="6"/>
      <c r="I115" s="6"/>
      <c r="J115" s="6"/>
      <c r="K115" s="6"/>
      <c r="L115" s="6"/>
      <c r="M115" s="7"/>
    </row>
    <row r="116" spans="1:14" x14ac:dyDescent="0.25">
      <c r="A116">
        <v>7</v>
      </c>
      <c r="B116">
        <v>71</v>
      </c>
      <c r="C116">
        <v>7104</v>
      </c>
      <c r="D116" t="s">
        <v>123</v>
      </c>
      <c r="E116" t="s">
        <v>120</v>
      </c>
      <c r="F116" s="6"/>
      <c r="G116" s="6"/>
      <c r="H116" s="6"/>
      <c r="I116" s="6"/>
      <c r="J116" s="6"/>
      <c r="K116" s="6"/>
      <c r="L116" s="6"/>
      <c r="M116" s="7"/>
    </row>
    <row r="117" spans="1:14" x14ac:dyDescent="0.25">
      <c r="A117">
        <v>7</v>
      </c>
      <c r="B117">
        <v>71</v>
      </c>
      <c r="C117">
        <v>7105</v>
      </c>
      <c r="D117" t="s">
        <v>120</v>
      </c>
      <c r="E117" t="s">
        <v>120</v>
      </c>
      <c r="F117" s="6"/>
      <c r="G117" s="6"/>
      <c r="H117" s="6"/>
      <c r="I117" s="6"/>
      <c r="J117" s="6"/>
      <c r="K117" s="6"/>
      <c r="L117" s="6"/>
      <c r="M117" s="7"/>
    </row>
    <row r="118" spans="1:14" x14ac:dyDescent="0.25">
      <c r="A118">
        <v>7</v>
      </c>
      <c r="B118">
        <v>71</v>
      </c>
      <c r="C118">
        <v>7106</v>
      </c>
      <c r="D118" t="s">
        <v>124</v>
      </c>
      <c r="E118" t="s">
        <v>120</v>
      </c>
      <c r="F118" s="6"/>
      <c r="G118" s="6"/>
      <c r="H118" s="6"/>
      <c r="I118" s="6"/>
      <c r="J118" s="6"/>
      <c r="K118" s="6"/>
      <c r="L118" s="6"/>
      <c r="M118" s="7"/>
    </row>
    <row r="119" spans="1:14" x14ac:dyDescent="0.25">
      <c r="A119">
        <v>7</v>
      </c>
      <c r="B119">
        <v>71</v>
      </c>
      <c r="C119">
        <v>7107</v>
      </c>
      <c r="D119" t="s">
        <v>125</v>
      </c>
      <c r="E119" t="s">
        <v>120</v>
      </c>
      <c r="F119" s="6"/>
      <c r="G119" s="6"/>
      <c r="H119" s="6"/>
      <c r="I119" s="6"/>
      <c r="J119" s="6"/>
      <c r="K119" s="6"/>
      <c r="L119" s="6"/>
      <c r="M119" s="7"/>
    </row>
    <row r="120" spans="1:14" x14ac:dyDescent="0.25">
      <c r="A120">
        <v>7</v>
      </c>
      <c r="B120">
        <v>71</v>
      </c>
      <c r="C120">
        <v>7108</v>
      </c>
      <c r="D120" t="s">
        <v>126</v>
      </c>
      <c r="E120" t="s">
        <v>120</v>
      </c>
      <c r="F120" s="6"/>
      <c r="G120" s="6"/>
      <c r="H120" s="6"/>
      <c r="I120" s="6"/>
      <c r="J120" s="6"/>
      <c r="K120" s="6"/>
      <c r="L120" s="6"/>
      <c r="M120" s="7"/>
    </row>
    <row r="121" spans="1:14" x14ac:dyDescent="0.25">
      <c r="A121">
        <v>7</v>
      </c>
      <c r="B121">
        <v>71</v>
      </c>
      <c r="C121">
        <v>7109</v>
      </c>
      <c r="D121" t="s">
        <v>127</v>
      </c>
      <c r="E121" t="s">
        <v>120</v>
      </c>
      <c r="F121" s="6"/>
      <c r="G121" s="6"/>
      <c r="H121" s="6"/>
      <c r="I121" s="6"/>
      <c r="J121" s="6"/>
      <c r="K121" s="6"/>
      <c r="L121" s="6"/>
      <c r="M121" s="7"/>
    </row>
    <row r="122" spans="1:14" x14ac:dyDescent="0.25">
      <c r="A122">
        <v>7</v>
      </c>
      <c r="B122">
        <v>71</v>
      </c>
      <c r="C122">
        <v>7110</v>
      </c>
      <c r="D122" t="s">
        <v>128</v>
      </c>
      <c r="E122" t="s">
        <v>120</v>
      </c>
      <c r="F122" s="6"/>
      <c r="G122" s="6"/>
      <c r="H122" s="6"/>
      <c r="I122" s="6"/>
      <c r="J122" s="6"/>
      <c r="K122" s="6"/>
      <c r="L122" s="6"/>
      <c r="M122" s="7"/>
    </row>
    <row r="123" spans="1:14" x14ac:dyDescent="0.25">
      <c r="A123">
        <v>7</v>
      </c>
      <c r="B123">
        <v>72</v>
      </c>
      <c r="C123">
        <v>7201</v>
      </c>
      <c r="D123" t="s">
        <v>129</v>
      </c>
      <c r="E123" t="s">
        <v>120</v>
      </c>
      <c r="F123" s="6"/>
      <c r="G123" s="6"/>
      <c r="H123" s="6"/>
      <c r="I123" s="6"/>
      <c r="J123" s="6"/>
      <c r="K123" s="6"/>
      <c r="L123" s="6"/>
      <c r="M123" s="7"/>
    </row>
    <row r="124" spans="1:14" x14ac:dyDescent="0.25">
      <c r="A124">
        <v>7</v>
      </c>
      <c r="B124">
        <v>72</v>
      </c>
      <c r="C124">
        <v>7202</v>
      </c>
      <c r="D124" t="s">
        <v>130</v>
      </c>
      <c r="E124" t="s">
        <v>120</v>
      </c>
      <c r="F124" s="6"/>
      <c r="G124" s="6"/>
      <c r="H124" s="6"/>
      <c r="I124" s="6"/>
      <c r="J124" s="6"/>
      <c r="K124" s="6"/>
      <c r="L124" s="6"/>
      <c r="M124" s="7"/>
    </row>
    <row r="125" spans="1:14" x14ac:dyDescent="0.25">
      <c r="A125">
        <v>7</v>
      </c>
      <c r="B125">
        <v>72</v>
      </c>
      <c r="C125">
        <v>7203</v>
      </c>
      <c r="D125" t="s">
        <v>131</v>
      </c>
      <c r="E125" t="s">
        <v>120</v>
      </c>
      <c r="F125" s="6"/>
      <c r="G125" s="6"/>
      <c r="H125" s="6"/>
      <c r="I125" s="6"/>
      <c r="J125" s="6"/>
      <c r="K125" s="6"/>
      <c r="L125" s="6"/>
      <c r="M125" s="7"/>
    </row>
    <row r="126" spans="1:14" x14ac:dyDescent="0.25">
      <c r="A126">
        <v>7</v>
      </c>
      <c r="B126">
        <v>73</v>
      </c>
      <c r="C126">
        <v>7301</v>
      </c>
      <c r="D126" t="s">
        <v>132</v>
      </c>
      <c r="E126" t="s">
        <v>120</v>
      </c>
      <c r="F126" s="6">
        <v>59.58</v>
      </c>
      <c r="G126" s="6">
        <v>16.03</v>
      </c>
      <c r="H126" s="6">
        <v>52.38</v>
      </c>
      <c r="I126" s="6">
        <v>58.32</v>
      </c>
      <c r="J126" s="6">
        <v>52.03</v>
      </c>
      <c r="K126" s="6">
        <v>42.11</v>
      </c>
      <c r="L126" s="6">
        <v>48.44</v>
      </c>
      <c r="M126" s="5">
        <v>23</v>
      </c>
      <c r="N126" t="str">
        <f>IF(L126&gt;50.47, "Rango Superior", IF(L126&lt;42.75, "Rango Inferior", "Rango Promedio"))</f>
        <v>Rango Promedio</v>
      </c>
    </row>
    <row r="127" spans="1:14" x14ac:dyDescent="0.25">
      <c r="A127">
        <v>7</v>
      </c>
      <c r="B127">
        <v>73</v>
      </c>
      <c r="C127">
        <v>7302</v>
      </c>
      <c r="D127" t="s">
        <v>133</v>
      </c>
      <c r="E127" t="s">
        <v>120</v>
      </c>
      <c r="F127" s="6"/>
      <c r="G127" s="6"/>
      <c r="H127" s="6"/>
      <c r="I127" s="6"/>
      <c r="J127" s="6"/>
      <c r="K127" s="6"/>
      <c r="L127" s="6"/>
      <c r="M127" s="7"/>
    </row>
    <row r="128" spans="1:14" x14ac:dyDescent="0.25">
      <c r="A128">
        <v>7</v>
      </c>
      <c r="B128">
        <v>73</v>
      </c>
      <c r="C128">
        <v>7303</v>
      </c>
      <c r="D128" t="s">
        <v>134</v>
      </c>
      <c r="E128" t="s">
        <v>120</v>
      </c>
      <c r="F128" s="6"/>
      <c r="G128" s="6"/>
      <c r="H128" s="6"/>
      <c r="I128" s="6"/>
      <c r="J128" s="6"/>
      <c r="K128" s="6"/>
      <c r="L128" s="6"/>
      <c r="M128" s="7"/>
    </row>
    <row r="129" spans="1:14" x14ac:dyDescent="0.25">
      <c r="A129">
        <v>7</v>
      </c>
      <c r="B129">
        <v>73</v>
      </c>
      <c r="C129">
        <v>7304</v>
      </c>
      <c r="D129" t="s">
        <v>135</v>
      </c>
      <c r="E129" t="s">
        <v>120</v>
      </c>
      <c r="F129" s="6"/>
      <c r="G129" s="6"/>
      <c r="H129" s="6"/>
      <c r="I129" s="6"/>
      <c r="J129" s="6"/>
      <c r="K129" s="6"/>
      <c r="L129" s="6"/>
      <c r="M129" s="7"/>
    </row>
    <row r="130" spans="1:14" x14ac:dyDescent="0.25">
      <c r="A130">
        <v>7</v>
      </c>
      <c r="B130">
        <v>73</v>
      </c>
      <c r="C130">
        <v>7305</v>
      </c>
      <c r="D130" t="s">
        <v>136</v>
      </c>
      <c r="E130" t="s">
        <v>120</v>
      </c>
      <c r="F130" s="6"/>
      <c r="G130" s="6"/>
      <c r="H130" s="6"/>
      <c r="I130" s="6"/>
      <c r="J130" s="6"/>
      <c r="K130" s="6"/>
      <c r="L130" s="6"/>
      <c r="M130" s="7"/>
    </row>
    <row r="131" spans="1:14" x14ac:dyDescent="0.25">
      <c r="A131">
        <v>7</v>
      </c>
      <c r="B131">
        <v>73</v>
      </c>
      <c r="C131">
        <v>7306</v>
      </c>
      <c r="D131" t="s">
        <v>137</v>
      </c>
      <c r="E131" t="s">
        <v>120</v>
      </c>
      <c r="F131" s="6"/>
      <c r="G131" s="6"/>
      <c r="H131" s="6"/>
      <c r="I131" s="6"/>
      <c r="J131" s="6"/>
      <c r="K131" s="6"/>
      <c r="L131" s="6"/>
      <c r="M131" s="7"/>
    </row>
    <row r="132" spans="1:14" x14ac:dyDescent="0.25">
      <c r="A132">
        <v>7</v>
      </c>
      <c r="B132">
        <v>73</v>
      </c>
      <c r="C132">
        <v>7307</v>
      </c>
      <c r="D132" t="s">
        <v>138</v>
      </c>
      <c r="E132" t="s">
        <v>120</v>
      </c>
      <c r="F132" s="6"/>
      <c r="G132" s="6"/>
      <c r="H132" s="6"/>
      <c r="I132" s="6"/>
      <c r="J132" s="6"/>
      <c r="K132" s="6"/>
      <c r="L132" s="6"/>
      <c r="M132" s="7"/>
    </row>
    <row r="133" spans="1:14" x14ac:dyDescent="0.25">
      <c r="A133">
        <v>7</v>
      </c>
      <c r="B133">
        <v>73</v>
      </c>
      <c r="C133">
        <v>7308</v>
      </c>
      <c r="D133" t="s">
        <v>139</v>
      </c>
      <c r="E133" t="s">
        <v>120</v>
      </c>
      <c r="F133" s="6"/>
      <c r="G133" s="6"/>
      <c r="H133" s="6"/>
      <c r="I133" s="6"/>
      <c r="J133" s="6"/>
      <c r="K133" s="6"/>
      <c r="L133" s="6"/>
      <c r="M133" s="7"/>
    </row>
    <row r="134" spans="1:14" x14ac:dyDescent="0.25">
      <c r="A134">
        <v>7</v>
      </c>
      <c r="B134">
        <v>73</v>
      </c>
      <c r="C134">
        <v>7309</v>
      </c>
      <c r="D134" t="s">
        <v>140</v>
      </c>
      <c r="E134" t="s">
        <v>120</v>
      </c>
      <c r="F134" s="6"/>
      <c r="G134" s="6"/>
      <c r="H134" s="6"/>
      <c r="I134" s="6"/>
      <c r="J134" s="6"/>
      <c r="K134" s="6"/>
      <c r="L134" s="6"/>
      <c r="M134" s="7"/>
    </row>
    <row r="135" spans="1:14" x14ac:dyDescent="0.25">
      <c r="A135">
        <v>7</v>
      </c>
      <c r="B135">
        <v>74</v>
      </c>
      <c r="C135">
        <v>7401</v>
      </c>
      <c r="D135" t="s">
        <v>141</v>
      </c>
      <c r="E135" t="s">
        <v>120</v>
      </c>
      <c r="F135" s="6">
        <v>49.57</v>
      </c>
      <c r="G135" s="6">
        <v>13.94</v>
      </c>
      <c r="H135" s="6">
        <v>43.54</v>
      </c>
      <c r="I135" s="6">
        <v>46.94</v>
      </c>
      <c r="J135" s="6">
        <v>54.1</v>
      </c>
      <c r="K135" s="6">
        <v>36.54</v>
      </c>
      <c r="L135" s="6">
        <v>42.32</v>
      </c>
      <c r="M135" s="7">
        <v>61</v>
      </c>
      <c r="N135" t="str">
        <f>IF(L135&gt;50.47, "Rango Superior", IF(L135&lt;42.75, "Rango Inferior", "Rango Promedio"))</f>
        <v>Rango Inferior</v>
      </c>
    </row>
    <row r="136" spans="1:14" x14ac:dyDescent="0.25">
      <c r="A136">
        <v>7</v>
      </c>
      <c r="B136">
        <v>74</v>
      </c>
      <c r="C136">
        <v>7402</v>
      </c>
      <c r="D136" t="s">
        <v>142</v>
      </c>
      <c r="E136" t="s">
        <v>120</v>
      </c>
      <c r="F136" s="6"/>
      <c r="G136" s="6"/>
      <c r="H136" s="6"/>
      <c r="I136" s="6"/>
      <c r="J136" s="6"/>
      <c r="K136" s="6"/>
      <c r="L136" s="6"/>
      <c r="M136" s="7"/>
    </row>
    <row r="137" spans="1:14" x14ac:dyDescent="0.25">
      <c r="A137">
        <v>7</v>
      </c>
      <c r="B137">
        <v>74</v>
      </c>
      <c r="C137">
        <v>7403</v>
      </c>
      <c r="D137" t="s">
        <v>143</v>
      </c>
      <c r="E137" t="s">
        <v>120</v>
      </c>
      <c r="F137" s="6"/>
      <c r="G137" s="6"/>
      <c r="H137" s="6"/>
      <c r="I137" s="6"/>
      <c r="J137" s="6"/>
      <c r="K137" s="6"/>
      <c r="L137" s="6"/>
      <c r="M137" s="7"/>
    </row>
    <row r="138" spans="1:14" x14ac:dyDescent="0.25">
      <c r="A138">
        <v>7</v>
      </c>
      <c r="B138">
        <v>74</v>
      </c>
      <c r="C138">
        <v>7404</v>
      </c>
      <c r="D138" t="s">
        <v>144</v>
      </c>
      <c r="E138" t="s">
        <v>120</v>
      </c>
      <c r="F138" s="6"/>
      <c r="G138" s="6"/>
      <c r="H138" s="6"/>
      <c r="I138" s="6"/>
      <c r="J138" s="6"/>
      <c r="K138" s="6"/>
      <c r="L138" s="6"/>
      <c r="M138" s="7"/>
    </row>
    <row r="139" spans="1:14" x14ac:dyDescent="0.25">
      <c r="A139">
        <v>7</v>
      </c>
      <c r="B139">
        <v>74</v>
      </c>
      <c r="C139">
        <v>7405</v>
      </c>
      <c r="D139" t="s">
        <v>145</v>
      </c>
      <c r="E139" t="s">
        <v>120</v>
      </c>
      <c r="F139" s="6"/>
      <c r="G139" s="6"/>
      <c r="H139" s="6"/>
      <c r="I139" s="6"/>
      <c r="J139" s="6"/>
      <c r="K139" s="6"/>
      <c r="L139" s="6"/>
      <c r="M139" s="7"/>
    </row>
    <row r="140" spans="1:14" x14ac:dyDescent="0.25">
      <c r="A140">
        <v>7</v>
      </c>
      <c r="B140">
        <v>74</v>
      </c>
      <c r="C140">
        <v>7406</v>
      </c>
      <c r="D140" t="s">
        <v>146</v>
      </c>
      <c r="E140" t="s">
        <v>120</v>
      </c>
      <c r="F140" s="6"/>
      <c r="G140" s="6"/>
      <c r="H140" s="6"/>
      <c r="I140" s="6"/>
      <c r="J140" s="6"/>
      <c r="K140" s="6"/>
      <c r="L140" s="6"/>
      <c r="M140" s="7"/>
    </row>
    <row r="141" spans="1:14" x14ac:dyDescent="0.25">
      <c r="A141">
        <v>7</v>
      </c>
      <c r="B141">
        <v>74</v>
      </c>
      <c r="C141">
        <v>7407</v>
      </c>
      <c r="D141" t="s">
        <v>147</v>
      </c>
      <c r="E141" t="s">
        <v>120</v>
      </c>
      <c r="F141" s="6"/>
      <c r="G141" s="6"/>
      <c r="H141" s="6"/>
      <c r="I141" s="6"/>
      <c r="J141" s="6"/>
      <c r="K141" s="6"/>
      <c r="L141" s="6"/>
      <c r="M141" s="7"/>
    </row>
    <row r="142" spans="1:14" x14ac:dyDescent="0.25">
      <c r="A142">
        <v>7</v>
      </c>
      <c r="B142">
        <v>74</v>
      </c>
      <c r="C142">
        <v>7408</v>
      </c>
      <c r="D142" t="s">
        <v>148</v>
      </c>
      <c r="E142" t="s">
        <v>120</v>
      </c>
      <c r="F142" s="6"/>
      <c r="G142" s="6"/>
      <c r="H142" s="6"/>
      <c r="I142" s="6"/>
      <c r="J142" s="6"/>
      <c r="K142" s="6"/>
      <c r="L142" s="6"/>
      <c r="M142" s="7"/>
    </row>
    <row r="143" spans="1:14" x14ac:dyDescent="0.25">
      <c r="A143">
        <v>8</v>
      </c>
      <c r="B143">
        <v>81</v>
      </c>
      <c r="C143">
        <v>8101</v>
      </c>
      <c r="D143" t="s">
        <v>149</v>
      </c>
      <c r="E143" t="s">
        <v>150</v>
      </c>
      <c r="F143" s="6">
        <v>37.020000000000003</v>
      </c>
      <c r="G143" s="6">
        <v>23.03</v>
      </c>
      <c r="H143" s="6">
        <v>48.91</v>
      </c>
      <c r="I143" s="6">
        <v>70.39</v>
      </c>
      <c r="J143" s="6">
        <v>66.09</v>
      </c>
      <c r="K143" s="6">
        <v>52.33</v>
      </c>
      <c r="L143" s="6">
        <v>51.89</v>
      </c>
      <c r="M143" s="7">
        <v>13</v>
      </c>
      <c r="N143" t="str">
        <f t="shared" ref="N143:N145" si="4">IF(L143&gt;50.47, "Rango Superior", IF(L143&lt;42.75, "Rango Inferior", "Rango Promedio"))</f>
        <v>Rango Superior</v>
      </c>
    </row>
    <row r="144" spans="1:14" x14ac:dyDescent="0.25">
      <c r="A144">
        <v>8</v>
      </c>
      <c r="B144">
        <v>81</v>
      </c>
      <c r="C144">
        <v>8102</v>
      </c>
      <c r="D144" t="s">
        <v>151</v>
      </c>
      <c r="E144" t="s">
        <v>150</v>
      </c>
      <c r="F144" s="6">
        <v>38.46</v>
      </c>
      <c r="G144" s="6">
        <v>8.56</v>
      </c>
      <c r="H144" s="6">
        <v>58.14</v>
      </c>
      <c r="I144" s="6">
        <v>47.69</v>
      </c>
      <c r="J144" s="6">
        <v>47.6</v>
      </c>
      <c r="K144" s="6">
        <v>36.85</v>
      </c>
      <c r="L144" s="6">
        <v>40.99</v>
      </c>
      <c r="M144" s="7">
        <v>69</v>
      </c>
      <c r="N144" t="str">
        <f t="shared" si="4"/>
        <v>Rango Inferior</v>
      </c>
    </row>
    <row r="145" spans="1:14" x14ac:dyDescent="0.25">
      <c r="A145">
        <v>8</v>
      </c>
      <c r="B145">
        <v>81</v>
      </c>
      <c r="C145">
        <v>8103</v>
      </c>
      <c r="D145" t="s">
        <v>152</v>
      </c>
      <c r="E145" t="s">
        <v>150</v>
      </c>
      <c r="F145" s="6">
        <v>33.840000000000003</v>
      </c>
      <c r="G145" s="6">
        <v>9.61</v>
      </c>
      <c r="H145" s="6">
        <v>49.54</v>
      </c>
      <c r="I145" s="6">
        <v>67.97</v>
      </c>
      <c r="J145" s="6">
        <v>61.67</v>
      </c>
      <c r="K145" s="6">
        <v>41.9</v>
      </c>
      <c r="L145" s="6">
        <v>46.56</v>
      </c>
      <c r="M145" s="7">
        <v>38</v>
      </c>
      <c r="N145" t="str">
        <f t="shared" si="4"/>
        <v>Rango Promedio</v>
      </c>
    </row>
    <row r="146" spans="1:14" x14ac:dyDescent="0.25">
      <c r="A146">
        <v>8</v>
      </c>
      <c r="B146">
        <v>81</v>
      </c>
      <c r="C146">
        <v>8104</v>
      </c>
      <c r="D146" t="s">
        <v>153</v>
      </c>
      <c r="E146" t="s">
        <v>150</v>
      </c>
      <c r="F146" s="6"/>
      <c r="G146" s="6"/>
      <c r="H146" s="6"/>
      <c r="I146" s="6"/>
      <c r="J146" s="6"/>
      <c r="K146" s="6"/>
      <c r="L146" s="6"/>
      <c r="M146" s="7"/>
    </row>
    <row r="147" spans="1:14" x14ac:dyDescent="0.25">
      <c r="A147">
        <v>8</v>
      </c>
      <c r="B147">
        <v>81</v>
      </c>
      <c r="C147">
        <v>8105</v>
      </c>
      <c r="D147" t="s">
        <v>154</v>
      </c>
      <c r="E147" t="s">
        <v>150</v>
      </c>
      <c r="F147" s="6"/>
      <c r="G147" s="6"/>
      <c r="H147" s="6"/>
      <c r="I147" s="6"/>
      <c r="J147" s="6"/>
      <c r="K147" s="6"/>
      <c r="L147" s="6"/>
      <c r="M147" s="7"/>
    </row>
    <row r="148" spans="1:14" x14ac:dyDescent="0.25">
      <c r="A148">
        <v>8</v>
      </c>
      <c r="B148">
        <v>81</v>
      </c>
      <c r="C148">
        <v>8106</v>
      </c>
      <c r="D148" t="s">
        <v>155</v>
      </c>
      <c r="E148" t="s">
        <v>150</v>
      </c>
      <c r="F148" s="6">
        <v>38.22</v>
      </c>
      <c r="G148" s="6">
        <v>4.99</v>
      </c>
      <c r="H148" s="6">
        <v>59.36</v>
      </c>
      <c r="I148" s="6">
        <v>59.84</v>
      </c>
      <c r="J148" s="6">
        <v>47.59</v>
      </c>
      <c r="K148" s="6">
        <v>31.05</v>
      </c>
      <c r="L148" s="6">
        <v>41.91</v>
      </c>
      <c r="M148" s="7">
        <v>64</v>
      </c>
      <c r="N148" t="str">
        <f t="shared" ref="N148:N150" si="5">IF(L148&gt;50.47, "Rango Superior", IF(L148&lt;42.75, "Rango Inferior", "Rango Promedio"))</f>
        <v>Rango Inferior</v>
      </c>
    </row>
    <row r="149" spans="1:14" x14ac:dyDescent="0.25">
      <c r="A149">
        <v>8</v>
      </c>
      <c r="B149">
        <v>81</v>
      </c>
      <c r="C149">
        <v>8107</v>
      </c>
      <c r="D149" t="s">
        <v>156</v>
      </c>
      <c r="E149" t="s">
        <v>150</v>
      </c>
      <c r="F149" s="6">
        <v>35.28</v>
      </c>
      <c r="G149" s="6">
        <v>11.71</v>
      </c>
      <c r="H149" s="6">
        <v>59.04</v>
      </c>
      <c r="I149" s="6">
        <v>57.2</v>
      </c>
      <c r="J149" s="6">
        <v>66.14</v>
      </c>
      <c r="K149" s="6">
        <v>27.34</v>
      </c>
      <c r="L149" s="6">
        <v>44.25</v>
      </c>
      <c r="M149" s="7">
        <v>52</v>
      </c>
      <c r="N149" t="str">
        <f t="shared" si="5"/>
        <v>Rango Promedio</v>
      </c>
    </row>
    <row r="150" spans="1:14" x14ac:dyDescent="0.25">
      <c r="A150">
        <v>8</v>
      </c>
      <c r="B150">
        <v>81</v>
      </c>
      <c r="C150">
        <v>8108</v>
      </c>
      <c r="D150" t="s">
        <v>157</v>
      </c>
      <c r="E150" t="s">
        <v>150</v>
      </c>
      <c r="F150" s="6">
        <v>33.22</v>
      </c>
      <c r="G150" s="6">
        <v>22.62</v>
      </c>
      <c r="H150" s="6">
        <v>46.43</v>
      </c>
      <c r="I150" s="6">
        <v>68.989999999999995</v>
      </c>
      <c r="J150" s="6">
        <v>60.11</v>
      </c>
      <c r="K150" s="6">
        <v>44.22</v>
      </c>
      <c r="L150" s="6">
        <v>47.88</v>
      </c>
      <c r="M150" s="5">
        <v>32</v>
      </c>
      <c r="N150" t="str">
        <f t="shared" si="5"/>
        <v>Rango Promedio</v>
      </c>
    </row>
    <row r="151" spans="1:14" x14ac:dyDescent="0.25">
      <c r="A151">
        <v>8</v>
      </c>
      <c r="B151">
        <v>81</v>
      </c>
      <c r="C151">
        <v>8109</v>
      </c>
      <c r="D151" t="s">
        <v>158</v>
      </c>
      <c r="E151" t="s">
        <v>150</v>
      </c>
      <c r="F151" s="6"/>
      <c r="G151" s="6"/>
      <c r="H151" s="6"/>
      <c r="I151" s="6"/>
      <c r="J151" s="6"/>
      <c r="K151" s="6"/>
      <c r="L151" s="6"/>
      <c r="M151" s="7"/>
    </row>
    <row r="152" spans="1:14" x14ac:dyDescent="0.25">
      <c r="A152">
        <v>8</v>
      </c>
      <c r="B152">
        <v>81</v>
      </c>
      <c r="C152">
        <v>8110</v>
      </c>
      <c r="D152" t="s">
        <v>159</v>
      </c>
      <c r="E152" t="s">
        <v>150</v>
      </c>
      <c r="F152" s="6">
        <v>40.92</v>
      </c>
      <c r="G152" s="6">
        <v>13.32</v>
      </c>
      <c r="H152" s="6">
        <v>49.85</v>
      </c>
      <c r="I152" s="6">
        <v>65.319999999999993</v>
      </c>
      <c r="J152" s="6">
        <v>66.459999999999994</v>
      </c>
      <c r="K152" s="6">
        <v>41.74</v>
      </c>
      <c r="L152" s="6">
        <v>48.53</v>
      </c>
      <c r="M152" s="5">
        <v>22</v>
      </c>
      <c r="N152" t="str">
        <f t="shared" ref="N152:N154" si="6">IF(L152&gt;50.47, "Rango Superior", IF(L152&lt;42.75, "Rango Inferior", "Rango Promedio"))</f>
        <v>Rango Promedio</v>
      </c>
    </row>
    <row r="153" spans="1:14" x14ac:dyDescent="0.25">
      <c r="A153">
        <v>8</v>
      </c>
      <c r="B153">
        <v>81</v>
      </c>
      <c r="C153">
        <v>8111</v>
      </c>
      <c r="D153" t="s">
        <v>160</v>
      </c>
      <c r="E153" t="s">
        <v>150</v>
      </c>
      <c r="F153" s="6">
        <v>32.29</v>
      </c>
      <c r="G153" s="6">
        <v>10.19</v>
      </c>
      <c r="H153" s="6">
        <v>60.92</v>
      </c>
      <c r="I153" s="6">
        <v>34.01</v>
      </c>
      <c r="J153" s="6">
        <v>63.48</v>
      </c>
      <c r="K153" s="6">
        <v>34.1</v>
      </c>
      <c r="L153" s="6">
        <v>40.24</v>
      </c>
      <c r="M153" s="7">
        <v>75</v>
      </c>
      <c r="N153" t="str">
        <f t="shared" si="6"/>
        <v>Rango Inferior</v>
      </c>
    </row>
    <row r="154" spans="1:14" x14ac:dyDescent="0.25">
      <c r="A154">
        <v>8</v>
      </c>
      <c r="B154">
        <v>81</v>
      </c>
      <c r="C154">
        <v>8112</v>
      </c>
      <c r="D154" t="s">
        <v>161</v>
      </c>
      <c r="E154" t="s">
        <v>150</v>
      </c>
      <c r="F154" s="6">
        <v>32.99</v>
      </c>
      <c r="G154" s="6">
        <v>2.2200000000000002</v>
      </c>
      <c r="H154" s="6">
        <v>51.85</v>
      </c>
      <c r="I154" s="6">
        <v>66.12</v>
      </c>
      <c r="J154" s="6">
        <v>65.319999999999993</v>
      </c>
      <c r="K154" s="6">
        <v>37.380000000000003</v>
      </c>
      <c r="L154" s="6">
        <v>45.31</v>
      </c>
      <c r="M154" s="7">
        <v>44</v>
      </c>
      <c r="N154" t="str">
        <f t="shared" si="6"/>
        <v>Rango Promedio</v>
      </c>
    </row>
    <row r="155" spans="1:14" x14ac:dyDescent="0.25">
      <c r="A155">
        <v>8</v>
      </c>
      <c r="B155">
        <v>82</v>
      </c>
      <c r="C155">
        <v>8201</v>
      </c>
      <c r="D155" t="s">
        <v>162</v>
      </c>
      <c r="E155" t="s">
        <v>150</v>
      </c>
      <c r="F155" s="6"/>
      <c r="G155" s="6"/>
      <c r="H155" s="6"/>
      <c r="I155" s="6"/>
      <c r="J155" s="6"/>
      <c r="K155" s="6"/>
      <c r="L155" s="6"/>
      <c r="M155" s="7"/>
    </row>
    <row r="156" spans="1:14" x14ac:dyDescent="0.25">
      <c r="A156">
        <v>8</v>
      </c>
      <c r="B156">
        <v>82</v>
      </c>
      <c r="C156">
        <v>8202</v>
      </c>
      <c r="D156" t="s">
        <v>163</v>
      </c>
      <c r="E156" t="s">
        <v>150</v>
      </c>
      <c r="F156" s="6"/>
      <c r="G156" s="6"/>
      <c r="H156" s="6"/>
      <c r="I156" s="6"/>
      <c r="J156" s="6"/>
      <c r="K156" s="6"/>
      <c r="L156" s="6"/>
      <c r="M156" s="7"/>
    </row>
    <row r="157" spans="1:14" x14ac:dyDescent="0.25">
      <c r="A157">
        <v>8</v>
      </c>
      <c r="B157">
        <v>82</v>
      </c>
      <c r="C157">
        <v>8203</v>
      </c>
      <c r="D157" t="s">
        <v>164</v>
      </c>
      <c r="E157" t="s">
        <v>150</v>
      </c>
      <c r="F157" s="6"/>
      <c r="G157" s="6"/>
      <c r="H157" s="6"/>
      <c r="I157" s="6"/>
      <c r="J157" s="6"/>
      <c r="K157" s="6"/>
      <c r="L157" s="6"/>
      <c r="M157" s="7"/>
    </row>
    <row r="158" spans="1:14" x14ac:dyDescent="0.25">
      <c r="A158">
        <v>8</v>
      </c>
      <c r="B158">
        <v>82</v>
      </c>
      <c r="C158">
        <v>8204</v>
      </c>
      <c r="D158" t="s">
        <v>165</v>
      </c>
      <c r="E158" t="s">
        <v>150</v>
      </c>
      <c r="F158" s="6"/>
      <c r="G158" s="6"/>
      <c r="H158" s="6"/>
      <c r="I158" s="6"/>
      <c r="J158" s="6"/>
      <c r="K158" s="6"/>
      <c r="L158" s="6"/>
      <c r="M158" s="7"/>
    </row>
    <row r="159" spans="1:14" x14ac:dyDescent="0.25">
      <c r="A159">
        <v>8</v>
      </c>
      <c r="B159">
        <v>82</v>
      </c>
      <c r="C159">
        <v>8205</v>
      </c>
      <c r="D159" t="s">
        <v>166</v>
      </c>
      <c r="E159" t="s">
        <v>150</v>
      </c>
      <c r="F159" s="6"/>
      <c r="G159" s="6"/>
      <c r="H159" s="6"/>
      <c r="I159" s="6"/>
      <c r="J159" s="6"/>
      <c r="K159" s="6"/>
      <c r="L159" s="6"/>
      <c r="M159" s="7"/>
    </row>
    <row r="160" spans="1:14" x14ac:dyDescent="0.25">
      <c r="A160">
        <v>8</v>
      </c>
      <c r="B160">
        <v>82</v>
      </c>
      <c r="C160">
        <v>8206</v>
      </c>
      <c r="D160" t="s">
        <v>167</v>
      </c>
      <c r="E160" t="s">
        <v>150</v>
      </c>
      <c r="F160" s="6"/>
      <c r="G160" s="6"/>
      <c r="H160" s="6"/>
      <c r="I160" s="6"/>
      <c r="J160" s="6"/>
      <c r="K160" s="6"/>
      <c r="L160" s="6"/>
      <c r="M160" s="7"/>
    </row>
    <row r="161" spans="1:14" x14ac:dyDescent="0.25">
      <c r="A161">
        <v>8</v>
      </c>
      <c r="B161">
        <v>82</v>
      </c>
      <c r="C161">
        <v>8207</v>
      </c>
      <c r="D161" t="s">
        <v>168</v>
      </c>
      <c r="E161" t="s">
        <v>150</v>
      </c>
      <c r="F161" s="6"/>
      <c r="G161" s="6"/>
      <c r="H161" s="6"/>
      <c r="I161" s="6"/>
      <c r="J161" s="6"/>
      <c r="K161" s="6"/>
      <c r="L161" s="6"/>
      <c r="M161" s="7"/>
    </row>
    <row r="162" spans="1:14" x14ac:dyDescent="0.25">
      <c r="A162">
        <v>8</v>
      </c>
      <c r="B162">
        <v>83</v>
      </c>
      <c r="C162">
        <v>8301</v>
      </c>
      <c r="D162" t="s">
        <v>169</v>
      </c>
      <c r="E162" t="s">
        <v>150</v>
      </c>
      <c r="F162" s="6">
        <v>39.869999999999997</v>
      </c>
      <c r="G162" s="6">
        <v>13.44</v>
      </c>
      <c r="H162" s="6">
        <v>54.22</v>
      </c>
      <c r="I162" s="6">
        <v>45.38</v>
      </c>
      <c r="J162" s="6">
        <v>67.06</v>
      </c>
      <c r="K162" s="6">
        <v>38.53</v>
      </c>
      <c r="L162" s="6">
        <v>44.63</v>
      </c>
      <c r="M162" s="7">
        <v>50</v>
      </c>
      <c r="N162" t="str">
        <f>IF(L162&gt;50.47, "Rango Superior", IF(L162&lt;42.75, "Rango Inferior", "Rango Promedio"))</f>
        <v>Rango Promedio</v>
      </c>
    </row>
    <row r="163" spans="1:14" x14ac:dyDescent="0.25">
      <c r="A163">
        <v>8</v>
      </c>
      <c r="B163">
        <v>83</v>
      </c>
      <c r="C163">
        <v>8302</v>
      </c>
      <c r="D163" t="s">
        <v>170</v>
      </c>
      <c r="E163" t="s">
        <v>150</v>
      </c>
      <c r="F163" s="6"/>
      <c r="G163" s="6"/>
      <c r="H163" s="6"/>
      <c r="I163" s="6"/>
      <c r="J163" s="6"/>
      <c r="K163" s="6"/>
      <c r="L163" s="6"/>
      <c r="M163" s="7"/>
    </row>
    <row r="164" spans="1:14" x14ac:dyDescent="0.25">
      <c r="A164">
        <v>8</v>
      </c>
      <c r="B164">
        <v>83</v>
      </c>
      <c r="C164">
        <v>8303</v>
      </c>
      <c r="D164" t="s">
        <v>171</v>
      </c>
      <c r="E164" t="s">
        <v>150</v>
      </c>
      <c r="F164" s="6"/>
      <c r="G164" s="6"/>
      <c r="H164" s="6"/>
      <c r="I164" s="6"/>
      <c r="J164" s="6"/>
      <c r="K164" s="6"/>
      <c r="L164" s="6"/>
      <c r="M164" s="7"/>
    </row>
    <row r="165" spans="1:14" x14ac:dyDescent="0.25">
      <c r="A165">
        <v>8</v>
      </c>
      <c r="B165">
        <v>83</v>
      </c>
      <c r="C165">
        <v>8304</v>
      </c>
      <c r="D165" t="s">
        <v>172</v>
      </c>
      <c r="E165" t="s">
        <v>150</v>
      </c>
      <c r="F165" s="6"/>
      <c r="G165" s="6"/>
      <c r="H165" s="6"/>
      <c r="I165" s="6"/>
      <c r="J165" s="6"/>
      <c r="K165" s="6"/>
      <c r="L165" s="6"/>
      <c r="M165" s="7"/>
    </row>
    <row r="166" spans="1:14" x14ac:dyDescent="0.25">
      <c r="A166">
        <v>8</v>
      </c>
      <c r="B166">
        <v>83</v>
      </c>
      <c r="C166">
        <v>8305</v>
      </c>
      <c r="D166" t="s">
        <v>173</v>
      </c>
      <c r="E166" t="s">
        <v>150</v>
      </c>
      <c r="F166" s="6"/>
      <c r="G166" s="6"/>
      <c r="H166" s="6"/>
      <c r="I166" s="6"/>
      <c r="J166" s="6"/>
      <c r="K166" s="6"/>
      <c r="L166" s="6"/>
      <c r="M166" s="7"/>
    </row>
    <row r="167" spans="1:14" x14ac:dyDescent="0.25">
      <c r="A167">
        <v>8</v>
      </c>
      <c r="B167">
        <v>83</v>
      </c>
      <c r="C167">
        <v>8306</v>
      </c>
      <c r="D167" t="s">
        <v>174</v>
      </c>
      <c r="E167" t="s">
        <v>150</v>
      </c>
      <c r="F167" s="6"/>
      <c r="G167" s="6"/>
      <c r="H167" s="6"/>
      <c r="I167" s="6"/>
      <c r="J167" s="6"/>
      <c r="K167" s="6"/>
      <c r="L167" s="6"/>
      <c r="M167" s="7"/>
    </row>
    <row r="168" spans="1:14" x14ac:dyDescent="0.25">
      <c r="A168">
        <v>8</v>
      </c>
      <c r="B168">
        <v>83</v>
      </c>
      <c r="C168">
        <v>8307</v>
      </c>
      <c r="D168" t="s">
        <v>175</v>
      </c>
      <c r="E168" t="s">
        <v>150</v>
      </c>
      <c r="F168" s="6"/>
      <c r="G168" s="6"/>
      <c r="H168" s="6"/>
      <c r="I168" s="6"/>
      <c r="J168" s="6"/>
      <c r="K168" s="6"/>
      <c r="L168" s="6"/>
      <c r="M168" s="7"/>
    </row>
    <row r="169" spans="1:14" x14ac:dyDescent="0.25">
      <c r="A169">
        <v>8</v>
      </c>
      <c r="B169">
        <v>83</v>
      </c>
      <c r="C169">
        <v>8308</v>
      </c>
      <c r="D169" t="s">
        <v>176</v>
      </c>
      <c r="E169" t="s">
        <v>150</v>
      </c>
      <c r="F169" s="6"/>
      <c r="G169" s="6"/>
      <c r="H169" s="6"/>
      <c r="I169" s="6"/>
      <c r="J169" s="6"/>
      <c r="K169" s="6"/>
      <c r="L169" s="6"/>
      <c r="M169" s="7"/>
    </row>
    <row r="170" spans="1:14" x14ac:dyDescent="0.25">
      <c r="A170">
        <v>8</v>
      </c>
      <c r="B170">
        <v>83</v>
      </c>
      <c r="C170">
        <v>8309</v>
      </c>
      <c r="D170" t="s">
        <v>177</v>
      </c>
      <c r="E170" t="s">
        <v>150</v>
      </c>
      <c r="F170" s="6"/>
      <c r="G170" s="6"/>
      <c r="H170" s="6"/>
      <c r="I170" s="6"/>
      <c r="J170" s="6"/>
      <c r="K170" s="6"/>
      <c r="L170" s="6"/>
      <c r="M170" s="7"/>
    </row>
    <row r="171" spans="1:14" x14ac:dyDescent="0.25">
      <c r="A171">
        <v>8</v>
      </c>
      <c r="B171">
        <v>83</v>
      </c>
      <c r="C171">
        <v>8310</v>
      </c>
      <c r="D171" t="s">
        <v>178</v>
      </c>
      <c r="E171" t="s">
        <v>150</v>
      </c>
      <c r="F171" s="6"/>
      <c r="G171" s="6"/>
      <c r="H171" s="6"/>
      <c r="I171" s="6"/>
      <c r="J171" s="6"/>
      <c r="K171" s="6"/>
      <c r="L171" s="6"/>
      <c r="M171" s="7"/>
    </row>
    <row r="172" spans="1:14" x14ac:dyDescent="0.25">
      <c r="A172">
        <v>8</v>
      </c>
      <c r="B172">
        <v>83</v>
      </c>
      <c r="C172">
        <v>8311</v>
      </c>
      <c r="D172" t="s">
        <v>179</v>
      </c>
      <c r="E172" t="s">
        <v>150</v>
      </c>
      <c r="F172" s="6"/>
      <c r="G172" s="6"/>
      <c r="H172" s="6"/>
      <c r="I172" s="6"/>
      <c r="J172" s="6"/>
      <c r="K172" s="6"/>
      <c r="L172" s="6"/>
      <c r="M172" s="7"/>
    </row>
    <row r="173" spans="1:14" x14ac:dyDescent="0.25">
      <c r="A173">
        <v>8</v>
      </c>
      <c r="B173">
        <v>83</v>
      </c>
      <c r="C173">
        <v>8312</v>
      </c>
      <c r="D173" t="s">
        <v>180</v>
      </c>
      <c r="E173" t="s">
        <v>150</v>
      </c>
      <c r="F173" s="6"/>
      <c r="G173" s="6"/>
      <c r="H173" s="6"/>
      <c r="I173" s="6"/>
      <c r="J173" s="6"/>
      <c r="K173" s="6"/>
      <c r="L173" s="6"/>
      <c r="M173" s="7"/>
    </row>
    <row r="174" spans="1:14" x14ac:dyDescent="0.25">
      <c r="A174">
        <v>8</v>
      </c>
      <c r="B174">
        <v>83</v>
      </c>
      <c r="C174">
        <v>8313</v>
      </c>
      <c r="D174" t="s">
        <v>181</v>
      </c>
      <c r="E174" t="s">
        <v>150</v>
      </c>
      <c r="F174" s="6"/>
      <c r="G174" s="6"/>
      <c r="H174" s="6"/>
      <c r="I174" s="6"/>
      <c r="J174" s="6"/>
      <c r="K174" s="6"/>
      <c r="L174" s="6"/>
      <c r="M174" s="7"/>
    </row>
    <row r="175" spans="1:14" x14ac:dyDescent="0.25">
      <c r="A175">
        <v>8</v>
      </c>
      <c r="B175">
        <v>83</v>
      </c>
      <c r="C175">
        <v>8314</v>
      </c>
      <c r="D175" t="s">
        <v>182</v>
      </c>
      <c r="E175" t="s">
        <v>150</v>
      </c>
      <c r="F175" s="6"/>
      <c r="G175" s="6"/>
      <c r="H175" s="6"/>
      <c r="I175" s="6"/>
      <c r="J175" s="6"/>
      <c r="K175" s="6"/>
      <c r="L175" s="6"/>
      <c r="M175" s="7"/>
    </row>
    <row r="176" spans="1:14" x14ac:dyDescent="0.25">
      <c r="A176">
        <v>9</v>
      </c>
      <c r="B176">
        <v>91</v>
      </c>
      <c r="C176">
        <v>9101</v>
      </c>
      <c r="D176" t="s">
        <v>183</v>
      </c>
      <c r="E176" t="s">
        <v>184</v>
      </c>
      <c r="F176" s="6">
        <v>30.06</v>
      </c>
      <c r="G176" s="6">
        <v>16.46</v>
      </c>
      <c r="H176" s="6">
        <v>56.52</v>
      </c>
      <c r="I176" s="6">
        <v>61.91</v>
      </c>
      <c r="J176" s="6">
        <v>61.17</v>
      </c>
      <c r="K176" s="6">
        <v>46.89</v>
      </c>
      <c r="L176" s="6">
        <v>47.46</v>
      </c>
      <c r="M176" s="5">
        <v>33</v>
      </c>
      <c r="N176" t="str">
        <f>IF(L176&gt;50.47, "Rango Superior", IF(L176&lt;42.75, "Rango Inferior", "Rango Promedio"))</f>
        <v>Rango Promedio</v>
      </c>
    </row>
    <row r="177" spans="1:14" x14ac:dyDescent="0.25">
      <c r="A177">
        <v>9</v>
      </c>
      <c r="B177">
        <v>91</v>
      </c>
      <c r="C177">
        <v>9102</v>
      </c>
      <c r="D177" t="s">
        <v>185</v>
      </c>
      <c r="E177" t="s">
        <v>184</v>
      </c>
      <c r="F177" s="6"/>
      <c r="G177" s="6"/>
      <c r="H177" s="6"/>
      <c r="I177" s="6"/>
      <c r="J177" s="6"/>
      <c r="K177" s="6"/>
      <c r="L177" s="6"/>
      <c r="M177" s="7"/>
    </row>
    <row r="178" spans="1:14" x14ac:dyDescent="0.25">
      <c r="A178">
        <v>9</v>
      </c>
      <c r="B178">
        <v>91</v>
      </c>
      <c r="C178">
        <v>9103</v>
      </c>
      <c r="D178" t="s">
        <v>186</v>
      </c>
      <c r="E178" t="s">
        <v>184</v>
      </c>
      <c r="F178" s="6"/>
      <c r="G178" s="6"/>
      <c r="H178" s="6"/>
      <c r="I178" s="6"/>
      <c r="J178" s="6"/>
      <c r="K178" s="6"/>
      <c r="L178" s="6"/>
      <c r="M178" s="7"/>
    </row>
    <row r="179" spans="1:14" x14ac:dyDescent="0.25">
      <c r="A179">
        <v>9</v>
      </c>
      <c r="B179">
        <v>91</v>
      </c>
      <c r="C179">
        <v>9104</v>
      </c>
      <c r="D179" t="s">
        <v>187</v>
      </c>
      <c r="E179" t="s">
        <v>184</v>
      </c>
      <c r="F179" s="6"/>
      <c r="G179" s="6"/>
      <c r="H179" s="6"/>
      <c r="I179" s="6"/>
      <c r="J179" s="6"/>
      <c r="K179" s="6"/>
      <c r="L179" s="6"/>
      <c r="M179" s="7"/>
    </row>
    <row r="180" spans="1:14" x14ac:dyDescent="0.25">
      <c r="A180">
        <v>9</v>
      </c>
      <c r="B180">
        <v>91</v>
      </c>
      <c r="C180">
        <v>9105</v>
      </c>
      <c r="D180" t="s">
        <v>188</v>
      </c>
      <c r="E180" t="s">
        <v>184</v>
      </c>
      <c r="F180" s="6"/>
      <c r="G180" s="6"/>
      <c r="H180" s="6"/>
      <c r="I180" s="6"/>
      <c r="J180" s="6"/>
      <c r="K180" s="6"/>
      <c r="L180" s="6"/>
      <c r="M180" s="7"/>
    </row>
    <row r="181" spans="1:14" x14ac:dyDescent="0.25">
      <c r="A181">
        <v>9</v>
      </c>
      <c r="B181">
        <v>91</v>
      </c>
      <c r="C181">
        <v>9106</v>
      </c>
      <c r="D181" t="s">
        <v>189</v>
      </c>
      <c r="E181" t="s">
        <v>184</v>
      </c>
      <c r="F181" s="6"/>
      <c r="G181" s="6"/>
      <c r="H181" s="6"/>
      <c r="I181" s="6"/>
      <c r="J181" s="6"/>
      <c r="K181" s="6"/>
      <c r="L181" s="6"/>
      <c r="M181" s="7"/>
    </row>
    <row r="182" spans="1:14" x14ac:dyDescent="0.25">
      <c r="A182">
        <v>9</v>
      </c>
      <c r="B182">
        <v>91</v>
      </c>
      <c r="C182">
        <v>9107</v>
      </c>
      <c r="D182" t="s">
        <v>190</v>
      </c>
      <c r="E182" t="s">
        <v>184</v>
      </c>
      <c r="F182" s="6"/>
      <c r="G182" s="6"/>
      <c r="H182" s="6"/>
      <c r="I182" s="6"/>
      <c r="J182" s="6"/>
      <c r="K182" s="6"/>
      <c r="L182" s="6"/>
      <c r="M182" s="7"/>
    </row>
    <row r="183" spans="1:14" x14ac:dyDescent="0.25">
      <c r="A183">
        <v>9</v>
      </c>
      <c r="B183">
        <v>91</v>
      </c>
      <c r="C183">
        <v>9108</v>
      </c>
      <c r="D183" t="s">
        <v>191</v>
      </c>
      <c r="E183" t="s">
        <v>184</v>
      </c>
      <c r="F183" s="6"/>
      <c r="G183" s="6"/>
      <c r="H183" s="6"/>
      <c r="I183" s="6"/>
      <c r="J183" s="6"/>
      <c r="K183" s="6"/>
      <c r="L183" s="6"/>
      <c r="M183" s="7"/>
    </row>
    <row r="184" spans="1:14" x14ac:dyDescent="0.25">
      <c r="A184">
        <v>9</v>
      </c>
      <c r="B184">
        <v>91</v>
      </c>
      <c r="C184">
        <v>9109</v>
      </c>
      <c r="D184" t="s">
        <v>192</v>
      </c>
      <c r="E184" t="s">
        <v>184</v>
      </c>
      <c r="F184" s="6"/>
      <c r="G184" s="6"/>
      <c r="H184" s="6"/>
      <c r="I184" s="6"/>
      <c r="J184" s="6"/>
      <c r="K184" s="6"/>
      <c r="L184" s="6"/>
      <c r="M184" s="7"/>
    </row>
    <row r="185" spans="1:14" x14ac:dyDescent="0.25">
      <c r="A185">
        <v>9</v>
      </c>
      <c r="B185">
        <v>91</v>
      </c>
      <c r="C185">
        <v>9110</v>
      </c>
      <c r="D185" t="s">
        <v>193</v>
      </c>
      <c r="E185" t="s">
        <v>184</v>
      </c>
      <c r="F185" s="6"/>
      <c r="G185" s="6"/>
      <c r="H185" s="6"/>
      <c r="I185" s="6"/>
      <c r="J185" s="6"/>
      <c r="K185" s="6"/>
      <c r="L185" s="6"/>
      <c r="M185" s="7"/>
    </row>
    <row r="186" spans="1:14" x14ac:dyDescent="0.25">
      <c r="A186">
        <v>9</v>
      </c>
      <c r="B186">
        <v>91</v>
      </c>
      <c r="C186">
        <v>9111</v>
      </c>
      <c r="D186" t="s">
        <v>194</v>
      </c>
      <c r="E186" t="s">
        <v>184</v>
      </c>
      <c r="F186" s="6"/>
      <c r="G186" s="6"/>
      <c r="H186" s="6"/>
      <c r="I186" s="6"/>
      <c r="J186" s="6"/>
      <c r="K186" s="6"/>
      <c r="L186" s="6"/>
      <c r="M186" s="7"/>
    </row>
    <row r="187" spans="1:14" x14ac:dyDescent="0.25">
      <c r="A187">
        <v>9</v>
      </c>
      <c r="B187">
        <v>91</v>
      </c>
      <c r="C187">
        <v>9112</v>
      </c>
      <c r="D187" t="s">
        <v>195</v>
      </c>
      <c r="E187" t="s">
        <v>184</v>
      </c>
      <c r="F187" s="6">
        <v>28.24</v>
      </c>
      <c r="G187" s="6">
        <v>7.15</v>
      </c>
      <c r="H187" s="6">
        <v>44.92</v>
      </c>
      <c r="I187" s="6">
        <v>26.79</v>
      </c>
      <c r="J187" s="6">
        <v>71.2</v>
      </c>
      <c r="K187" s="6">
        <v>24.9</v>
      </c>
      <c r="L187" s="6">
        <v>35.06</v>
      </c>
      <c r="M187" s="7">
        <v>88</v>
      </c>
      <c r="N187" t="str">
        <f>IF(L187&gt;50.47, "Rango Superior", IF(L187&lt;42.75, "Rango Inferior", "Rango Promedio"))</f>
        <v>Rango Inferior</v>
      </c>
    </row>
    <row r="188" spans="1:14" x14ac:dyDescent="0.25">
      <c r="A188">
        <v>9</v>
      </c>
      <c r="B188">
        <v>91</v>
      </c>
      <c r="C188">
        <v>9113</v>
      </c>
      <c r="D188" t="s">
        <v>196</v>
      </c>
      <c r="E188" t="s">
        <v>184</v>
      </c>
      <c r="F188" s="6"/>
      <c r="G188" s="6"/>
      <c r="H188" s="6"/>
      <c r="I188" s="6"/>
      <c r="J188" s="6"/>
      <c r="K188" s="6"/>
      <c r="L188" s="6"/>
      <c r="M188" s="7"/>
    </row>
    <row r="189" spans="1:14" x14ac:dyDescent="0.25">
      <c r="A189">
        <v>9</v>
      </c>
      <c r="B189">
        <v>91</v>
      </c>
      <c r="C189">
        <v>9114</v>
      </c>
      <c r="D189" t="s">
        <v>197</v>
      </c>
      <c r="E189" t="s">
        <v>184</v>
      </c>
      <c r="F189" s="6"/>
      <c r="G189" s="6"/>
      <c r="H189" s="6"/>
      <c r="I189" s="6"/>
      <c r="J189" s="6"/>
      <c r="K189" s="6"/>
      <c r="L189" s="6"/>
      <c r="M189" s="7"/>
    </row>
    <row r="190" spans="1:14" x14ac:dyDescent="0.25">
      <c r="A190">
        <v>9</v>
      </c>
      <c r="B190">
        <v>91</v>
      </c>
      <c r="C190">
        <v>9115</v>
      </c>
      <c r="D190" t="s">
        <v>198</v>
      </c>
      <c r="E190" t="s">
        <v>184</v>
      </c>
      <c r="F190" s="6"/>
      <c r="G190" s="6"/>
      <c r="H190" s="6"/>
      <c r="I190" s="6"/>
      <c r="J190" s="6"/>
      <c r="K190" s="6"/>
      <c r="L190" s="6"/>
      <c r="M190" s="7"/>
    </row>
    <row r="191" spans="1:14" x14ac:dyDescent="0.25">
      <c r="A191">
        <v>9</v>
      </c>
      <c r="B191">
        <v>91</v>
      </c>
      <c r="C191">
        <v>9116</v>
      </c>
      <c r="D191" t="s">
        <v>199</v>
      </c>
      <c r="E191" t="s">
        <v>184</v>
      </c>
      <c r="F191" s="6"/>
      <c r="G191" s="6"/>
      <c r="H191" s="6"/>
      <c r="I191" s="6"/>
      <c r="J191" s="6"/>
      <c r="K191" s="6"/>
      <c r="L191" s="6"/>
      <c r="M191" s="7"/>
    </row>
    <row r="192" spans="1:14" x14ac:dyDescent="0.25">
      <c r="A192">
        <v>9</v>
      </c>
      <c r="B192">
        <v>91</v>
      </c>
      <c r="C192">
        <v>9117</v>
      </c>
      <c r="D192" t="s">
        <v>200</v>
      </c>
      <c r="E192" t="s">
        <v>184</v>
      </c>
      <c r="F192" s="6"/>
      <c r="G192" s="6"/>
      <c r="H192" s="6"/>
      <c r="I192" s="6"/>
      <c r="J192" s="6"/>
      <c r="K192" s="6"/>
      <c r="L192" s="6"/>
      <c r="M192" s="7"/>
    </row>
    <row r="193" spans="1:14" x14ac:dyDescent="0.25">
      <c r="A193">
        <v>9</v>
      </c>
      <c r="B193">
        <v>91</v>
      </c>
      <c r="C193">
        <v>9118</v>
      </c>
      <c r="D193" t="s">
        <v>201</v>
      </c>
      <c r="E193" t="s">
        <v>184</v>
      </c>
      <c r="F193" s="6"/>
      <c r="G193" s="6"/>
      <c r="H193" s="6"/>
      <c r="I193" s="6"/>
      <c r="J193" s="6"/>
      <c r="K193" s="6"/>
      <c r="L193" s="6"/>
      <c r="M193" s="7"/>
    </row>
    <row r="194" spans="1:14" x14ac:dyDescent="0.25">
      <c r="A194">
        <v>9</v>
      </c>
      <c r="B194">
        <v>91</v>
      </c>
      <c r="C194">
        <v>9119</v>
      </c>
      <c r="D194" t="s">
        <v>202</v>
      </c>
      <c r="E194" t="s">
        <v>184</v>
      </c>
      <c r="F194" s="6"/>
      <c r="G194" s="6"/>
      <c r="H194" s="6"/>
      <c r="I194" s="6"/>
      <c r="J194" s="6"/>
      <c r="K194" s="6"/>
      <c r="L194" s="6"/>
      <c r="M194" s="7"/>
    </row>
    <row r="195" spans="1:14" x14ac:dyDescent="0.25">
      <c r="A195">
        <v>9</v>
      </c>
      <c r="B195">
        <v>91</v>
      </c>
      <c r="C195">
        <v>9120</v>
      </c>
      <c r="D195" t="s">
        <v>203</v>
      </c>
      <c r="E195" t="s">
        <v>184</v>
      </c>
      <c r="F195" s="6">
        <v>33.619999999999997</v>
      </c>
      <c r="G195" s="6">
        <v>25.21</v>
      </c>
      <c r="H195" s="6">
        <v>62.41</v>
      </c>
      <c r="I195" s="6">
        <v>26.48</v>
      </c>
      <c r="J195" s="6">
        <v>69.03</v>
      </c>
      <c r="K195" s="6">
        <v>29.19</v>
      </c>
      <c r="L195" s="6">
        <v>40.98</v>
      </c>
      <c r="M195" s="7">
        <v>70</v>
      </c>
      <c r="N195" t="str">
        <f>IF(L195&gt;50.47, "Rango Superior", IF(L195&lt;42.75, "Rango Inferior", "Rango Promedio"))</f>
        <v>Rango Inferior</v>
      </c>
    </row>
    <row r="196" spans="1:14" x14ac:dyDescent="0.25">
      <c r="A196">
        <v>9</v>
      </c>
      <c r="B196">
        <v>91</v>
      </c>
      <c r="C196">
        <v>9121</v>
      </c>
      <c r="D196" t="s">
        <v>204</v>
      </c>
      <c r="E196" t="s">
        <v>184</v>
      </c>
      <c r="F196" s="6"/>
      <c r="G196" s="6"/>
      <c r="H196" s="6"/>
      <c r="I196" s="6"/>
      <c r="J196" s="6"/>
      <c r="K196" s="6"/>
      <c r="L196" s="6"/>
      <c r="M196" s="7"/>
    </row>
    <row r="197" spans="1:14" x14ac:dyDescent="0.25">
      <c r="A197">
        <v>9</v>
      </c>
      <c r="B197">
        <v>92</v>
      </c>
      <c r="C197">
        <v>9201</v>
      </c>
      <c r="D197" t="s">
        <v>205</v>
      </c>
      <c r="E197" t="s">
        <v>184</v>
      </c>
      <c r="F197" s="6">
        <v>37.520000000000003</v>
      </c>
      <c r="G197" s="6">
        <v>14.53</v>
      </c>
      <c r="H197" s="6">
        <v>58.9</v>
      </c>
      <c r="I197" s="6">
        <v>46.25</v>
      </c>
      <c r="J197" s="6">
        <v>60.89</v>
      </c>
      <c r="K197" s="6">
        <v>34.119999999999997</v>
      </c>
      <c r="L197" s="6">
        <v>43.22</v>
      </c>
      <c r="M197" s="7">
        <v>56</v>
      </c>
      <c r="N197" t="str">
        <f>IF(L197&gt;50.47, "Rango Superior", IF(L197&lt;42.75, "Rango Inferior", "Rango Promedio"))</f>
        <v>Rango Promedio</v>
      </c>
    </row>
    <row r="198" spans="1:14" x14ac:dyDescent="0.25">
      <c r="A198">
        <v>9</v>
      </c>
      <c r="B198">
        <v>92</v>
      </c>
      <c r="C198">
        <v>9202</v>
      </c>
      <c r="D198" t="s">
        <v>206</v>
      </c>
      <c r="E198" t="s">
        <v>184</v>
      </c>
      <c r="F198" s="6"/>
      <c r="G198" s="6"/>
      <c r="H198" s="6"/>
      <c r="I198" s="6"/>
      <c r="J198" s="6"/>
      <c r="K198" s="6"/>
      <c r="L198" s="6"/>
      <c r="M198" s="7"/>
    </row>
    <row r="199" spans="1:14" x14ac:dyDescent="0.25">
      <c r="A199">
        <v>9</v>
      </c>
      <c r="B199">
        <v>92</v>
      </c>
      <c r="C199">
        <v>9203</v>
      </c>
      <c r="D199" t="s">
        <v>207</v>
      </c>
      <c r="E199" t="s">
        <v>184</v>
      </c>
      <c r="F199" s="6"/>
      <c r="G199" s="6"/>
      <c r="H199" s="6"/>
      <c r="I199" s="6"/>
      <c r="J199" s="6"/>
      <c r="K199" s="6"/>
      <c r="L199" s="6"/>
      <c r="M199" s="7"/>
    </row>
    <row r="200" spans="1:14" x14ac:dyDescent="0.25">
      <c r="A200">
        <v>9</v>
      </c>
      <c r="B200">
        <v>92</v>
      </c>
      <c r="C200">
        <v>9204</v>
      </c>
      <c r="D200" t="s">
        <v>208</v>
      </c>
      <c r="E200" t="s">
        <v>184</v>
      </c>
      <c r="F200" s="6"/>
      <c r="G200" s="6"/>
      <c r="H200" s="6"/>
      <c r="I200" s="6"/>
      <c r="J200" s="6"/>
      <c r="K200" s="6"/>
      <c r="L200" s="6"/>
      <c r="M200" s="7"/>
    </row>
    <row r="201" spans="1:14" x14ac:dyDescent="0.25">
      <c r="A201">
        <v>9</v>
      </c>
      <c r="B201">
        <v>92</v>
      </c>
      <c r="C201">
        <v>9205</v>
      </c>
      <c r="D201" t="s">
        <v>209</v>
      </c>
      <c r="E201" t="s">
        <v>184</v>
      </c>
      <c r="F201" s="6"/>
      <c r="G201" s="6"/>
      <c r="H201" s="6"/>
      <c r="I201" s="6"/>
      <c r="J201" s="6"/>
      <c r="K201" s="6"/>
      <c r="L201" s="6"/>
      <c r="M201" s="7"/>
    </row>
    <row r="202" spans="1:14" x14ac:dyDescent="0.25">
      <c r="A202">
        <v>9</v>
      </c>
      <c r="B202">
        <v>92</v>
      </c>
      <c r="C202">
        <v>9206</v>
      </c>
      <c r="D202" t="s">
        <v>210</v>
      </c>
      <c r="E202" t="s">
        <v>184</v>
      </c>
      <c r="F202" s="6"/>
      <c r="G202" s="6"/>
      <c r="H202" s="6"/>
      <c r="I202" s="6"/>
      <c r="J202" s="6"/>
      <c r="K202" s="6"/>
      <c r="L202" s="6"/>
      <c r="M202" s="7"/>
    </row>
    <row r="203" spans="1:14" x14ac:dyDescent="0.25">
      <c r="A203">
        <v>9</v>
      </c>
      <c r="B203">
        <v>92</v>
      </c>
      <c r="C203">
        <v>9207</v>
      </c>
      <c r="D203" t="s">
        <v>211</v>
      </c>
      <c r="E203" t="s">
        <v>184</v>
      </c>
      <c r="F203" s="6"/>
      <c r="G203" s="6"/>
      <c r="H203" s="6"/>
      <c r="I203" s="6"/>
      <c r="J203" s="6"/>
      <c r="K203" s="6"/>
      <c r="L203" s="6"/>
      <c r="M203" s="7"/>
    </row>
    <row r="204" spans="1:14" x14ac:dyDescent="0.25">
      <c r="A204">
        <v>9</v>
      </c>
      <c r="B204">
        <v>92</v>
      </c>
      <c r="C204">
        <v>9208</v>
      </c>
      <c r="D204" t="s">
        <v>212</v>
      </c>
      <c r="E204" t="s">
        <v>184</v>
      </c>
      <c r="F204" s="6"/>
      <c r="G204" s="6"/>
      <c r="H204" s="6"/>
      <c r="I204" s="6"/>
      <c r="J204" s="6"/>
      <c r="K204" s="6"/>
      <c r="L204" s="6"/>
      <c r="M204" s="7"/>
    </row>
    <row r="205" spans="1:14" x14ac:dyDescent="0.25">
      <c r="A205">
        <v>9</v>
      </c>
      <c r="B205">
        <v>92</v>
      </c>
      <c r="C205">
        <v>9209</v>
      </c>
      <c r="D205" t="s">
        <v>213</v>
      </c>
      <c r="E205" t="s">
        <v>184</v>
      </c>
      <c r="F205" s="6"/>
      <c r="G205" s="6"/>
      <c r="H205" s="6"/>
      <c r="I205" s="6"/>
      <c r="J205" s="6"/>
      <c r="K205" s="6"/>
      <c r="L205" s="6"/>
      <c r="M205" s="7"/>
    </row>
    <row r="206" spans="1:14" x14ac:dyDescent="0.25">
      <c r="A206">
        <v>9</v>
      </c>
      <c r="B206">
        <v>92</v>
      </c>
      <c r="C206">
        <v>9210</v>
      </c>
      <c r="D206" t="s">
        <v>214</v>
      </c>
      <c r="E206" t="s">
        <v>184</v>
      </c>
      <c r="F206" s="6"/>
      <c r="G206" s="6"/>
      <c r="H206" s="6"/>
      <c r="I206" s="6"/>
      <c r="J206" s="6"/>
      <c r="K206" s="6"/>
      <c r="L206" s="6"/>
      <c r="M206" s="7"/>
    </row>
    <row r="207" spans="1:14" x14ac:dyDescent="0.25">
      <c r="A207">
        <v>9</v>
      </c>
      <c r="B207">
        <v>92</v>
      </c>
      <c r="C207">
        <v>9211</v>
      </c>
      <c r="D207" t="s">
        <v>215</v>
      </c>
      <c r="E207" t="s">
        <v>184</v>
      </c>
      <c r="F207" s="6"/>
      <c r="G207" s="6"/>
      <c r="H207" s="6"/>
      <c r="I207" s="6"/>
      <c r="J207" s="6"/>
      <c r="K207" s="6"/>
      <c r="L207" s="6"/>
      <c r="M207" s="7"/>
    </row>
    <row r="208" spans="1:14" x14ac:dyDescent="0.25">
      <c r="A208">
        <v>10</v>
      </c>
      <c r="B208">
        <v>101</v>
      </c>
      <c r="C208">
        <v>10101</v>
      </c>
      <c r="D208" t="s">
        <v>216</v>
      </c>
      <c r="E208" t="s">
        <v>217</v>
      </c>
      <c r="F208" s="6">
        <v>51.09</v>
      </c>
      <c r="G208" s="6">
        <v>17.809999999999999</v>
      </c>
      <c r="H208" s="6">
        <v>43.33</v>
      </c>
      <c r="I208" s="6">
        <v>61.06</v>
      </c>
      <c r="J208" s="6">
        <v>54.61</v>
      </c>
      <c r="K208" s="6">
        <v>48.01</v>
      </c>
      <c r="L208" s="6">
        <v>48.09</v>
      </c>
      <c r="M208" s="5">
        <v>30</v>
      </c>
      <c r="N208" t="str">
        <f>IF(L208&gt;50.47, "Rango Superior", IF(L208&lt;42.75, "Rango Inferior", "Rango Promedio"))</f>
        <v>Rango Promedio</v>
      </c>
    </row>
    <row r="209" spans="1:14" x14ac:dyDescent="0.25">
      <c r="A209">
        <v>10</v>
      </c>
      <c r="B209">
        <v>101</v>
      </c>
      <c r="C209">
        <v>10102</v>
      </c>
      <c r="D209" t="s">
        <v>218</v>
      </c>
      <c r="E209" t="s">
        <v>217</v>
      </c>
      <c r="F209" s="6"/>
      <c r="G209" s="6"/>
      <c r="H209" s="6"/>
      <c r="I209" s="6"/>
      <c r="J209" s="6"/>
      <c r="K209" s="6"/>
      <c r="L209" s="6"/>
      <c r="M209" s="7"/>
    </row>
    <row r="210" spans="1:14" x14ac:dyDescent="0.25">
      <c r="A210">
        <v>10</v>
      </c>
      <c r="B210">
        <v>101</v>
      </c>
      <c r="C210">
        <v>10103</v>
      </c>
      <c r="D210" t="s">
        <v>219</v>
      </c>
      <c r="E210" t="s">
        <v>217</v>
      </c>
      <c r="F210" s="6"/>
      <c r="G210" s="6"/>
      <c r="H210" s="6"/>
      <c r="I210" s="6"/>
      <c r="J210" s="6"/>
      <c r="K210" s="6"/>
      <c r="L210" s="6"/>
      <c r="M210" s="7"/>
    </row>
    <row r="211" spans="1:14" x14ac:dyDescent="0.25">
      <c r="A211">
        <v>10</v>
      </c>
      <c r="B211">
        <v>101</v>
      </c>
      <c r="C211">
        <v>10104</v>
      </c>
      <c r="D211" t="s">
        <v>220</v>
      </c>
      <c r="E211" t="s">
        <v>217</v>
      </c>
      <c r="F211" s="6"/>
      <c r="G211" s="6"/>
      <c r="H211" s="6"/>
      <c r="I211" s="6"/>
      <c r="J211" s="6"/>
      <c r="K211" s="6"/>
      <c r="L211" s="6"/>
      <c r="M211" s="7"/>
    </row>
    <row r="212" spans="1:14" x14ac:dyDescent="0.25">
      <c r="A212">
        <v>10</v>
      </c>
      <c r="B212">
        <v>101</v>
      </c>
      <c r="C212">
        <v>10105</v>
      </c>
      <c r="D212" t="s">
        <v>221</v>
      </c>
      <c r="E212" t="s">
        <v>217</v>
      </c>
      <c r="F212" s="6"/>
      <c r="G212" s="6"/>
      <c r="H212" s="6"/>
      <c r="I212" s="6"/>
      <c r="J212" s="6"/>
      <c r="K212" s="6"/>
      <c r="L212" s="6"/>
      <c r="M212" s="7"/>
    </row>
    <row r="213" spans="1:14" x14ac:dyDescent="0.25">
      <c r="A213">
        <v>10</v>
      </c>
      <c r="B213">
        <v>101</v>
      </c>
      <c r="C213">
        <v>10106</v>
      </c>
      <c r="D213" t="s">
        <v>222</v>
      </c>
      <c r="E213" t="s">
        <v>217</v>
      </c>
      <c r="F213" s="6"/>
      <c r="G213" s="6"/>
      <c r="H213" s="6"/>
      <c r="I213" s="6"/>
      <c r="J213" s="6"/>
      <c r="K213" s="6"/>
      <c r="L213" s="6"/>
      <c r="M213" s="7"/>
    </row>
    <row r="214" spans="1:14" x14ac:dyDescent="0.25">
      <c r="A214">
        <v>10</v>
      </c>
      <c r="B214">
        <v>101</v>
      </c>
      <c r="C214">
        <v>10107</v>
      </c>
      <c r="D214" t="s">
        <v>223</v>
      </c>
      <c r="E214" t="s">
        <v>217</v>
      </c>
      <c r="F214" s="6"/>
      <c r="G214" s="6"/>
      <c r="H214" s="6"/>
      <c r="I214" s="6"/>
      <c r="J214" s="6"/>
      <c r="K214" s="6"/>
      <c r="L214" s="6"/>
      <c r="M214" s="7"/>
    </row>
    <row r="215" spans="1:14" x14ac:dyDescent="0.25">
      <c r="A215">
        <v>10</v>
      </c>
      <c r="B215">
        <v>101</v>
      </c>
      <c r="C215">
        <v>10108</v>
      </c>
      <c r="D215" t="s">
        <v>224</v>
      </c>
      <c r="E215" t="s">
        <v>217</v>
      </c>
      <c r="F215" s="6"/>
      <c r="G215" s="6"/>
      <c r="H215" s="6"/>
      <c r="I215" s="6"/>
      <c r="J215" s="6"/>
      <c r="K215" s="6"/>
      <c r="L215" s="6"/>
      <c r="M215" s="7"/>
    </row>
    <row r="216" spans="1:14" x14ac:dyDescent="0.25">
      <c r="A216">
        <v>10</v>
      </c>
      <c r="B216">
        <v>101</v>
      </c>
      <c r="C216">
        <v>10109</v>
      </c>
      <c r="D216" t="s">
        <v>225</v>
      </c>
      <c r="E216" t="s">
        <v>217</v>
      </c>
      <c r="F216" s="6">
        <v>44.12</v>
      </c>
      <c r="G216" s="6">
        <v>34.630000000000003</v>
      </c>
      <c r="H216" s="6">
        <v>48.09</v>
      </c>
      <c r="I216" s="6">
        <v>60.37</v>
      </c>
      <c r="J216" s="6">
        <v>53.44</v>
      </c>
      <c r="K216" s="6">
        <v>42.88</v>
      </c>
      <c r="L216" s="6">
        <v>48.18</v>
      </c>
      <c r="M216" s="5">
        <v>27</v>
      </c>
      <c r="N216" t="str">
        <f t="shared" ref="N216:N217" si="7">IF(L216&gt;50.47, "Rango Superior", IF(L216&lt;42.75, "Rango Inferior", "Rango Promedio"))</f>
        <v>Rango Promedio</v>
      </c>
    </row>
    <row r="217" spans="1:14" x14ac:dyDescent="0.25">
      <c r="A217">
        <v>10</v>
      </c>
      <c r="B217">
        <v>102</v>
      </c>
      <c r="C217">
        <v>10201</v>
      </c>
      <c r="D217" t="s">
        <v>226</v>
      </c>
      <c r="E217" t="s">
        <v>217</v>
      </c>
      <c r="F217" s="6">
        <v>51.78</v>
      </c>
      <c r="G217" s="6">
        <v>17.170000000000002</v>
      </c>
      <c r="H217" s="6">
        <v>65.44</v>
      </c>
      <c r="I217" s="6">
        <v>60.34</v>
      </c>
      <c r="J217" s="6">
        <v>53.89</v>
      </c>
      <c r="K217" s="6">
        <v>36.25</v>
      </c>
      <c r="L217" s="6">
        <v>48.72</v>
      </c>
      <c r="M217" s="5">
        <v>19</v>
      </c>
      <c r="N217" t="str">
        <f t="shared" si="7"/>
        <v>Rango Promedio</v>
      </c>
    </row>
    <row r="218" spans="1:14" x14ac:dyDescent="0.25">
      <c r="A218">
        <v>10</v>
      </c>
      <c r="B218">
        <v>102</v>
      </c>
      <c r="C218">
        <v>10202</v>
      </c>
      <c r="D218" t="s">
        <v>227</v>
      </c>
      <c r="E218" t="s">
        <v>217</v>
      </c>
      <c r="F218" s="6"/>
      <c r="G218" s="6"/>
      <c r="H218" s="6"/>
      <c r="I218" s="6"/>
      <c r="J218" s="6"/>
      <c r="K218" s="6"/>
      <c r="L218" s="6"/>
      <c r="M218" s="7"/>
    </row>
    <row r="219" spans="1:14" x14ac:dyDescent="0.25">
      <c r="A219">
        <v>10</v>
      </c>
      <c r="B219">
        <v>102</v>
      </c>
      <c r="C219">
        <v>10203</v>
      </c>
      <c r="D219" t="s">
        <v>228</v>
      </c>
      <c r="E219" t="s">
        <v>217</v>
      </c>
      <c r="F219" s="6"/>
      <c r="G219" s="6"/>
      <c r="H219" s="6"/>
      <c r="I219" s="6"/>
      <c r="J219" s="6"/>
      <c r="K219" s="6"/>
      <c r="L219" s="6"/>
      <c r="M219" s="7"/>
    </row>
    <row r="220" spans="1:14" x14ac:dyDescent="0.25">
      <c r="A220">
        <v>10</v>
      </c>
      <c r="B220">
        <v>102</v>
      </c>
      <c r="C220">
        <v>10204</v>
      </c>
      <c r="D220" t="s">
        <v>229</v>
      </c>
      <c r="E220" t="s">
        <v>217</v>
      </c>
      <c r="F220" s="6"/>
      <c r="G220" s="6"/>
      <c r="H220" s="6"/>
      <c r="I220" s="6"/>
      <c r="J220" s="6"/>
      <c r="K220" s="6"/>
      <c r="L220" s="6"/>
      <c r="M220" s="7"/>
    </row>
    <row r="221" spans="1:14" x14ac:dyDescent="0.25">
      <c r="A221">
        <v>10</v>
      </c>
      <c r="B221">
        <v>102</v>
      </c>
      <c r="C221">
        <v>10205</v>
      </c>
      <c r="D221" t="s">
        <v>230</v>
      </c>
      <c r="E221" t="s">
        <v>217</v>
      </c>
      <c r="F221" s="6"/>
      <c r="G221" s="6"/>
      <c r="H221" s="6"/>
      <c r="I221" s="6"/>
      <c r="J221" s="6"/>
      <c r="K221" s="6"/>
      <c r="L221" s="6"/>
      <c r="M221" s="7"/>
    </row>
    <row r="222" spans="1:14" x14ac:dyDescent="0.25">
      <c r="A222">
        <v>10</v>
      </c>
      <c r="B222">
        <v>102</v>
      </c>
      <c r="C222">
        <v>10206</v>
      </c>
      <c r="D222" t="s">
        <v>231</v>
      </c>
      <c r="E222" t="s">
        <v>217</v>
      </c>
      <c r="F222" s="6"/>
      <c r="G222" s="6"/>
      <c r="H222" s="6"/>
      <c r="I222" s="6"/>
      <c r="J222" s="6"/>
      <c r="K222" s="6"/>
      <c r="L222" s="6"/>
      <c r="M222" s="7"/>
    </row>
    <row r="223" spans="1:14" x14ac:dyDescent="0.25">
      <c r="A223">
        <v>10</v>
      </c>
      <c r="B223">
        <v>102</v>
      </c>
      <c r="C223">
        <v>10207</v>
      </c>
      <c r="D223" t="s">
        <v>232</v>
      </c>
      <c r="E223" t="s">
        <v>217</v>
      </c>
      <c r="F223" s="6"/>
      <c r="G223" s="6"/>
      <c r="H223" s="6"/>
      <c r="I223" s="6"/>
      <c r="J223" s="6"/>
      <c r="K223" s="6"/>
      <c r="L223" s="6"/>
      <c r="M223" s="7"/>
    </row>
    <row r="224" spans="1:14" x14ac:dyDescent="0.25">
      <c r="A224">
        <v>10</v>
      </c>
      <c r="B224">
        <v>102</v>
      </c>
      <c r="C224">
        <v>10208</v>
      </c>
      <c r="D224" t="s">
        <v>233</v>
      </c>
      <c r="E224" t="s">
        <v>217</v>
      </c>
      <c r="F224" s="6"/>
      <c r="G224" s="6"/>
      <c r="H224" s="6"/>
      <c r="I224" s="6"/>
      <c r="J224" s="6"/>
      <c r="K224" s="6"/>
      <c r="L224" s="6"/>
      <c r="M224" s="7"/>
    </row>
    <row r="225" spans="1:14" x14ac:dyDescent="0.25">
      <c r="A225">
        <v>10</v>
      </c>
      <c r="B225">
        <v>102</v>
      </c>
      <c r="C225">
        <v>10209</v>
      </c>
      <c r="D225" t="s">
        <v>234</v>
      </c>
      <c r="E225" t="s">
        <v>217</v>
      </c>
      <c r="F225" s="6"/>
      <c r="G225" s="6"/>
      <c r="H225" s="6"/>
      <c r="I225" s="6"/>
      <c r="J225" s="6"/>
      <c r="K225" s="6"/>
      <c r="L225" s="6"/>
      <c r="M225" s="7"/>
    </row>
    <row r="226" spans="1:14" x14ac:dyDescent="0.25">
      <c r="A226">
        <v>10</v>
      </c>
      <c r="B226">
        <v>102</v>
      </c>
      <c r="C226">
        <v>10210</v>
      </c>
      <c r="D226" t="s">
        <v>235</v>
      </c>
      <c r="E226" t="s">
        <v>217</v>
      </c>
      <c r="F226" s="6"/>
      <c r="G226" s="6"/>
      <c r="H226" s="6"/>
      <c r="I226" s="6"/>
      <c r="J226" s="6"/>
      <c r="K226" s="6"/>
      <c r="L226" s="6"/>
      <c r="M226" s="7"/>
    </row>
    <row r="227" spans="1:14" x14ac:dyDescent="0.25">
      <c r="A227">
        <v>10</v>
      </c>
      <c r="B227">
        <v>103</v>
      </c>
      <c r="C227">
        <v>10301</v>
      </c>
      <c r="D227" t="s">
        <v>236</v>
      </c>
      <c r="E227" t="s">
        <v>217</v>
      </c>
      <c r="F227" s="6">
        <v>29.51</v>
      </c>
      <c r="G227" s="6">
        <v>13.86</v>
      </c>
      <c r="H227" s="6">
        <v>54.16</v>
      </c>
      <c r="I227" s="6">
        <v>59.71</v>
      </c>
      <c r="J227" s="6">
        <v>48.51</v>
      </c>
      <c r="K227" s="6">
        <v>48.32</v>
      </c>
      <c r="L227" s="6">
        <v>44.29</v>
      </c>
      <c r="M227" s="7">
        <v>51</v>
      </c>
      <c r="N227" t="str">
        <f>IF(L227&gt;50.47, "Rango Superior", IF(L227&lt;42.75, "Rango Inferior", "Rango Promedio"))</f>
        <v>Rango Promedio</v>
      </c>
    </row>
    <row r="228" spans="1:14" x14ac:dyDescent="0.25">
      <c r="A228">
        <v>10</v>
      </c>
      <c r="B228">
        <v>103</v>
      </c>
      <c r="C228">
        <v>10302</v>
      </c>
      <c r="D228" t="s">
        <v>237</v>
      </c>
      <c r="E228" t="s">
        <v>217</v>
      </c>
      <c r="F228" s="6"/>
      <c r="G228" s="6"/>
      <c r="H228" s="6"/>
      <c r="I228" s="6"/>
      <c r="J228" s="6"/>
      <c r="K228" s="6"/>
      <c r="L228" s="6"/>
      <c r="M228" s="7"/>
    </row>
    <row r="229" spans="1:14" x14ac:dyDescent="0.25">
      <c r="A229">
        <v>10</v>
      </c>
      <c r="B229">
        <v>103</v>
      </c>
      <c r="C229">
        <v>10303</v>
      </c>
      <c r="D229" t="s">
        <v>238</v>
      </c>
      <c r="E229" t="s">
        <v>217</v>
      </c>
      <c r="F229" s="6"/>
      <c r="G229" s="6"/>
      <c r="H229" s="6"/>
      <c r="I229" s="6"/>
      <c r="J229" s="6"/>
      <c r="K229" s="6"/>
      <c r="L229" s="6"/>
      <c r="M229" s="7"/>
    </row>
    <row r="230" spans="1:14" x14ac:dyDescent="0.25">
      <c r="A230">
        <v>10</v>
      </c>
      <c r="B230">
        <v>103</v>
      </c>
      <c r="C230">
        <v>10304</v>
      </c>
      <c r="D230" t="s">
        <v>239</v>
      </c>
      <c r="E230" t="s">
        <v>217</v>
      </c>
      <c r="F230" s="6"/>
      <c r="G230" s="6"/>
      <c r="H230" s="6"/>
      <c r="I230" s="6"/>
      <c r="J230" s="6"/>
      <c r="K230" s="6"/>
      <c r="L230" s="6"/>
      <c r="M230" s="7"/>
    </row>
    <row r="231" spans="1:14" x14ac:dyDescent="0.25">
      <c r="A231">
        <v>10</v>
      </c>
      <c r="B231">
        <v>103</v>
      </c>
      <c r="C231">
        <v>10305</v>
      </c>
      <c r="D231" t="s">
        <v>240</v>
      </c>
      <c r="E231" t="s">
        <v>217</v>
      </c>
      <c r="F231" s="6"/>
      <c r="G231" s="6"/>
      <c r="H231" s="6"/>
      <c r="I231" s="6"/>
      <c r="J231" s="6"/>
      <c r="K231" s="6"/>
      <c r="L231" s="6"/>
      <c r="M231" s="7"/>
    </row>
    <row r="232" spans="1:14" x14ac:dyDescent="0.25">
      <c r="A232">
        <v>10</v>
      </c>
      <c r="B232">
        <v>103</v>
      </c>
      <c r="C232">
        <v>10306</v>
      </c>
      <c r="D232" t="s">
        <v>241</v>
      </c>
      <c r="E232" t="s">
        <v>217</v>
      </c>
      <c r="F232" s="6"/>
      <c r="G232" s="6"/>
      <c r="H232" s="6"/>
      <c r="I232" s="6"/>
      <c r="J232" s="6"/>
      <c r="K232" s="6"/>
      <c r="L232" s="6"/>
      <c r="M232" s="7"/>
    </row>
    <row r="233" spans="1:14" x14ac:dyDescent="0.25">
      <c r="A233">
        <v>10</v>
      </c>
      <c r="B233">
        <v>103</v>
      </c>
      <c r="C233">
        <v>10307</v>
      </c>
      <c r="D233" t="s">
        <v>242</v>
      </c>
      <c r="E233" t="s">
        <v>217</v>
      </c>
      <c r="F233" s="6"/>
      <c r="G233" s="6"/>
      <c r="H233" s="6"/>
      <c r="I233" s="6"/>
      <c r="J233" s="6"/>
      <c r="K233" s="6"/>
      <c r="L233" s="6"/>
      <c r="M233" s="7"/>
    </row>
    <row r="234" spans="1:14" x14ac:dyDescent="0.25">
      <c r="A234">
        <v>10</v>
      </c>
      <c r="B234">
        <v>104</v>
      </c>
      <c r="C234">
        <v>10401</v>
      </c>
      <c r="D234" t="s">
        <v>243</v>
      </c>
      <c r="E234" t="s">
        <v>217</v>
      </c>
      <c r="F234" s="6"/>
      <c r="G234" s="6"/>
      <c r="H234" s="6"/>
      <c r="I234" s="6"/>
      <c r="J234" s="6"/>
      <c r="K234" s="6"/>
      <c r="L234" s="6"/>
      <c r="M234" s="7"/>
    </row>
    <row r="235" spans="1:14" x14ac:dyDescent="0.25">
      <c r="A235">
        <v>10</v>
      </c>
      <c r="B235">
        <v>104</v>
      </c>
      <c r="C235">
        <v>10402</v>
      </c>
      <c r="D235" t="s">
        <v>244</v>
      </c>
      <c r="E235" t="s">
        <v>217</v>
      </c>
      <c r="F235" s="6"/>
      <c r="G235" s="6"/>
      <c r="H235" s="6"/>
      <c r="I235" s="6"/>
      <c r="J235" s="6"/>
      <c r="K235" s="6"/>
      <c r="L235" s="6"/>
      <c r="M235" s="7"/>
    </row>
    <row r="236" spans="1:14" x14ac:dyDescent="0.25">
      <c r="A236">
        <v>10</v>
      </c>
      <c r="B236">
        <v>104</v>
      </c>
      <c r="C236">
        <v>10403</v>
      </c>
      <c r="D236" t="s">
        <v>245</v>
      </c>
      <c r="E236" t="s">
        <v>217</v>
      </c>
      <c r="F236" s="6"/>
      <c r="G236" s="6"/>
      <c r="H236" s="6"/>
      <c r="I236" s="6"/>
      <c r="J236" s="6"/>
      <c r="K236" s="6"/>
      <c r="L236" s="6"/>
      <c r="M236" s="7"/>
    </row>
    <row r="237" spans="1:14" x14ac:dyDescent="0.25">
      <c r="A237">
        <v>10</v>
      </c>
      <c r="B237">
        <v>104</v>
      </c>
      <c r="C237">
        <v>10404</v>
      </c>
      <c r="D237" t="s">
        <v>246</v>
      </c>
      <c r="E237" t="s">
        <v>217</v>
      </c>
      <c r="F237" s="6"/>
      <c r="G237" s="6"/>
      <c r="H237" s="6"/>
      <c r="I237" s="6"/>
      <c r="J237" s="6"/>
      <c r="K237" s="6"/>
      <c r="L237" s="6"/>
      <c r="M237" s="7"/>
    </row>
    <row r="238" spans="1:14" x14ac:dyDescent="0.25">
      <c r="A238">
        <v>11</v>
      </c>
      <c r="B238">
        <v>111</v>
      </c>
      <c r="C238">
        <v>11101</v>
      </c>
      <c r="D238" t="s">
        <v>247</v>
      </c>
      <c r="E238" t="s">
        <v>248</v>
      </c>
      <c r="F238" s="6">
        <v>64.55</v>
      </c>
      <c r="G238" s="6">
        <v>16.84</v>
      </c>
      <c r="H238" s="6">
        <v>54.89</v>
      </c>
      <c r="I238" s="6">
        <v>71.19</v>
      </c>
      <c r="J238" s="6">
        <v>72.23</v>
      </c>
      <c r="K238" s="6">
        <v>45.4</v>
      </c>
      <c r="L238" s="6">
        <v>56.52</v>
      </c>
      <c r="M238" s="7">
        <v>10</v>
      </c>
      <c r="N238" t="str">
        <f>IF(L238&gt;50.47, "Rango Superior", IF(L238&lt;42.75, "Rango Inferior", "Rango Promedio"))</f>
        <v>Rango Superior</v>
      </c>
    </row>
    <row r="239" spans="1:14" x14ac:dyDescent="0.25">
      <c r="A239">
        <v>11</v>
      </c>
      <c r="B239">
        <v>111</v>
      </c>
      <c r="C239">
        <v>11102</v>
      </c>
      <c r="D239" t="s">
        <v>249</v>
      </c>
      <c r="E239" t="s">
        <v>248</v>
      </c>
      <c r="F239" s="6"/>
      <c r="G239" s="6"/>
      <c r="H239" s="6"/>
      <c r="I239" s="6"/>
      <c r="J239" s="6"/>
      <c r="K239" s="6"/>
      <c r="L239" s="6"/>
      <c r="M239" s="7"/>
    </row>
    <row r="240" spans="1:14" x14ac:dyDescent="0.25">
      <c r="A240">
        <v>11</v>
      </c>
      <c r="B240">
        <v>112</v>
      </c>
      <c r="C240">
        <v>11201</v>
      </c>
      <c r="D240" t="s">
        <v>250</v>
      </c>
      <c r="E240" t="s">
        <v>248</v>
      </c>
      <c r="F240" s="6"/>
      <c r="G240" s="6"/>
      <c r="H240" s="6"/>
      <c r="I240" s="6"/>
      <c r="J240" s="6"/>
      <c r="K240" s="6"/>
      <c r="L240" s="6"/>
      <c r="M240" s="7"/>
    </row>
    <row r="241" spans="1:14" x14ac:dyDescent="0.25">
      <c r="A241">
        <v>11</v>
      </c>
      <c r="B241">
        <v>112</v>
      </c>
      <c r="C241">
        <v>11202</v>
      </c>
      <c r="D241" t="s">
        <v>251</v>
      </c>
      <c r="E241" t="s">
        <v>248</v>
      </c>
      <c r="F241" s="6"/>
      <c r="G241" s="6"/>
      <c r="H241" s="6"/>
      <c r="I241" s="6"/>
      <c r="J241" s="6"/>
      <c r="K241" s="6"/>
      <c r="L241" s="6"/>
      <c r="M241" s="7"/>
    </row>
    <row r="242" spans="1:14" x14ac:dyDescent="0.25">
      <c r="A242">
        <v>11</v>
      </c>
      <c r="B242">
        <v>112</v>
      </c>
      <c r="C242">
        <v>11203</v>
      </c>
      <c r="D242" t="s">
        <v>252</v>
      </c>
      <c r="E242" t="s">
        <v>248</v>
      </c>
      <c r="F242" s="6"/>
      <c r="G242" s="6"/>
      <c r="H242" s="6"/>
      <c r="I242" s="6"/>
      <c r="J242" s="6"/>
      <c r="K242" s="6"/>
      <c r="L242" s="6"/>
      <c r="M242" s="7"/>
    </row>
    <row r="243" spans="1:14" x14ac:dyDescent="0.25">
      <c r="A243">
        <v>11</v>
      </c>
      <c r="B243">
        <v>113</v>
      </c>
      <c r="C243">
        <v>11301</v>
      </c>
      <c r="D243" t="s">
        <v>253</v>
      </c>
      <c r="E243" t="s">
        <v>248</v>
      </c>
      <c r="F243" s="6"/>
      <c r="G243" s="6"/>
      <c r="H243" s="6"/>
      <c r="I243" s="6"/>
      <c r="J243" s="6"/>
      <c r="K243" s="6"/>
      <c r="L243" s="6"/>
      <c r="M243" s="7"/>
    </row>
    <row r="244" spans="1:14" x14ac:dyDescent="0.25">
      <c r="A244">
        <v>11</v>
      </c>
      <c r="B244">
        <v>113</v>
      </c>
      <c r="C244">
        <v>11302</v>
      </c>
      <c r="D244" t="s">
        <v>86</v>
      </c>
      <c r="E244" t="s">
        <v>248</v>
      </c>
      <c r="F244" s="6"/>
      <c r="G244" s="6"/>
      <c r="H244" s="6"/>
      <c r="I244" s="6"/>
      <c r="J244" s="6"/>
      <c r="K244" s="6"/>
      <c r="L244" s="6"/>
      <c r="M244" s="7"/>
    </row>
    <row r="245" spans="1:14" x14ac:dyDescent="0.25">
      <c r="A245">
        <v>11</v>
      </c>
      <c r="B245">
        <v>113</v>
      </c>
      <c r="C245">
        <v>11303</v>
      </c>
      <c r="D245" t="s">
        <v>254</v>
      </c>
      <c r="E245" t="s">
        <v>248</v>
      </c>
      <c r="F245" s="6"/>
      <c r="G245" s="6"/>
      <c r="H245" s="6"/>
      <c r="I245" s="6"/>
      <c r="J245" s="6"/>
      <c r="K245" s="6"/>
      <c r="L245" s="6"/>
      <c r="M245" s="7"/>
    </row>
    <row r="246" spans="1:14" x14ac:dyDescent="0.25">
      <c r="A246">
        <v>11</v>
      </c>
      <c r="B246">
        <v>114</v>
      </c>
      <c r="C246">
        <v>11401</v>
      </c>
      <c r="D246" t="s">
        <v>255</v>
      </c>
      <c r="E246" t="s">
        <v>248</v>
      </c>
      <c r="F246" s="6"/>
      <c r="G246" s="6"/>
      <c r="H246" s="6"/>
      <c r="I246" s="6"/>
      <c r="J246" s="6"/>
      <c r="K246" s="6"/>
      <c r="L246" s="6"/>
      <c r="M246" s="7"/>
    </row>
    <row r="247" spans="1:14" x14ac:dyDescent="0.25">
      <c r="A247">
        <v>11</v>
      </c>
      <c r="B247">
        <v>114</v>
      </c>
      <c r="C247">
        <v>11402</v>
      </c>
      <c r="D247" t="s">
        <v>256</v>
      </c>
      <c r="E247" t="s">
        <v>248</v>
      </c>
      <c r="F247" s="6"/>
      <c r="G247" s="6"/>
      <c r="H247" s="6"/>
      <c r="I247" s="6"/>
      <c r="J247" s="6"/>
      <c r="K247" s="6"/>
      <c r="L247" s="6"/>
      <c r="M247" s="7"/>
    </row>
    <row r="248" spans="1:14" x14ac:dyDescent="0.25">
      <c r="A248">
        <v>12</v>
      </c>
      <c r="B248">
        <v>121</v>
      </c>
      <c r="C248">
        <v>12101</v>
      </c>
      <c r="D248" t="s">
        <v>257</v>
      </c>
      <c r="E248" t="s">
        <v>258</v>
      </c>
      <c r="F248" s="6">
        <v>55.06</v>
      </c>
      <c r="G248" s="6">
        <v>17.18</v>
      </c>
      <c r="H248" s="6">
        <v>41.5</v>
      </c>
      <c r="I248" s="6">
        <v>81.47</v>
      </c>
      <c r="J248" s="6">
        <v>67.069999999999993</v>
      </c>
      <c r="K248" s="6">
        <v>59.32</v>
      </c>
      <c r="L248" s="6">
        <v>56.86</v>
      </c>
      <c r="M248" s="7">
        <v>9</v>
      </c>
      <c r="N248" t="str">
        <f>IF(L248&gt;50.47, "Rango Superior", IF(L248&lt;42.75, "Rango Inferior", "Rango Promedio"))</f>
        <v>Rango Superior</v>
      </c>
    </row>
    <row r="249" spans="1:14" x14ac:dyDescent="0.25">
      <c r="A249">
        <v>12</v>
      </c>
      <c r="B249">
        <v>121</v>
      </c>
      <c r="C249">
        <v>12102</v>
      </c>
      <c r="D249" t="s">
        <v>259</v>
      </c>
      <c r="E249" t="s">
        <v>258</v>
      </c>
      <c r="F249" s="6"/>
      <c r="G249" s="6"/>
      <c r="H249" s="6"/>
      <c r="I249" s="6"/>
      <c r="J249" s="6"/>
      <c r="K249" s="6"/>
      <c r="L249" s="6"/>
      <c r="M249" s="7"/>
    </row>
    <row r="250" spans="1:14" x14ac:dyDescent="0.25">
      <c r="A250">
        <v>12</v>
      </c>
      <c r="B250">
        <v>121</v>
      </c>
      <c r="C250">
        <v>12103</v>
      </c>
      <c r="D250" t="s">
        <v>260</v>
      </c>
      <c r="E250" t="s">
        <v>258</v>
      </c>
      <c r="F250" s="6"/>
      <c r="G250" s="6"/>
      <c r="H250" s="6"/>
      <c r="I250" s="6"/>
      <c r="J250" s="6"/>
      <c r="K250" s="6"/>
      <c r="L250" s="6"/>
      <c r="M250" s="7"/>
    </row>
    <row r="251" spans="1:14" x14ac:dyDescent="0.25">
      <c r="A251">
        <v>12</v>
      </c>
      <c r="B251">
        <v>121</v>
      </c>
      <c r="C251">
        <v>12104</v>
      </c>
      <c r="D251" t="s">
        <v>261</v>
      </c>
      <c r="E251" t="s">
        <v>258</v>
      </c>
      <c r="F251" s="6"/>
      <c r="G251" s="6"/>
      <c r="H251" s="6"/>
      <c r="I251" s="6"/>
      <c r="J251" s="6"/>
      <c r="K251" s="6"/>
      <c r="L251" s="6"/>
      <c r="M251" s="7"/>
    </row>
    <row r="252" spans="1:14" x14ac:dyDescent="0.25">
      <c r="A252">
        <v>12</v>
      </c>
      <c r="B252">
        <v>122</v>
      </c>
      <c r="C252">
        <v>12201</v>
      </c>
      <c r="D252" t="s">
        <v>262</v>
      </c>
      <c r="E252" t="s">
        <v>258</v>
      </c>
      <c r="F252" s="6"/>
      <c r="G252" s="6"/>
      <c r="H252" s="6"/>
      <c r="I252" s="6"/>
      <c r="J252" s="6"/>
      <c r="K252" s="6"/>
      <c r="L252" s="6"/>
      <c r="M252" s="7"/>
    </row>
    <row r="253" spans="1:14" x14ac:dyDescent="0.25">
      <c r="A253">
        <v>12</v>
      </c>
      <c r="B253">
        <v>123</v>
      </c>
      <c r="C253">
        <v>12301</v>
      </c>
      <c r="D253" t="s">
        <v>263</v>
      </c>
      <c r="E253" t="s">
        <v>258</v>
      </c>
      <c r="F253" s="6"/>
      <c r="G253" s="6"/>
      <c r="H253" s="6"/>
      <c r="I253" s="6"/>
      <c r="J253" s="6"/>
      <c r="K253" s="6"/>
      <c r="L253" s="6"/>
      <c r="M253" s="7"/>
    </row>
    <row r="254" spans="1:14" x14ac:dyDescent="0.25">
      <c r="A254">
        <v>12</v>
      </c>
      <c r="B254">
        <v>123</v>
      </c>
      <c r="C254">
        <v>12302</v>
      </c>
      <c r="D254" t="s">
        <v>264</v>
      </c>
      <c r="E254" t="s">
        <v>258</v>
      </c>
      <c r="F254" s="6"/>
      <c r="G254" s="6"/>
      <c r="H254" s="6"/>
      <c r="I254" s="6"/>
      <c r="J254" s="6"/>
      <c r="K254" s="6"/>
      <c r="L254" s="6"/>
      <c r="M254" s="7"/>
    </row>
    <row r="255" spans="1:14" x14ac:dyDescent="0.25">
      <c r="A255">
        <v>12</v>
      </c>
      <c r="B255">
        <v>123</v>
      </c>
      <c r="C255">
        <v>12303</v>
      </c>
      <c r="D255" t="s">
        <v>265</v>
      </c>
      <c r="E255" t="s">
        <v>258</v>
      </c>
      <c r="F255" s="6"/>
      <c r="G255" s="6"/>
      <c r="H255" s="6"/>
      <c r="I255" s="6"/>
      <c r="J255" s="6"/>
      <c r="K255" s="6"/>
      <c r="L255" s="6"/>
      <c r="M255" s="7"/>
    </row>
    <row r="256" spans="1:14" x14ac:dyDescent="0.25">
      <c r="A256">
        <v>12</v>
      </c>
      <c r="B256">
        <v>124</v>
      </c>
      <c r="C256">
        <v>12401</v>
      </c>
      <c r="D256" t="s">
        <v>266</v>
      </c>
      <c r="E256" t="s">
        <v>258</v>
      </c>
      <c r="F256" s="6"/>
      <c r="G256" s="6"/>
      <c r="H256" s="6"/>
      <c r="I256" s="6"/>
      <c r="J256" s="6"/>
      <c r="K256" s="6"/>
      <c r="L256" s="6"/>
      <c r="M256" s="7"/>
    </row>
    <row r="257" spans="1:14" x14ac:dyDescent="0.25">
      <c r="A257">
        <v>12</v>
      </c>
      <c r="B257">
        <v>124</v>
      </c>
      <c r="C257">
        <v>12402</v>
      </c>
      <c r="D257" t="s">
        <v>267</v>
      </c>
      <c r="E257" t="s">
        <v>258</v>
      </c>
      <c r="F257" s="6"/>
      <c r="G257" s="6"/>
      <c r="H257" s="6"/>
      <c r="I257" s="6"/>
      <c r="J257" s="6"/>
      <c r="K257" s="6"/>
      <c r="L257" s="6"/>
      <c r="M257" s="7"/>
    </row>
    <row r="258" spans="1:14" x14ac:dyDescent="0.25">
      <c r="A258">
        <v>13</v>
      </c>
      <c r="B258">
        <v>131</v>
      </c>
      <c r="C258">
        <v>13101</v>
      </c>
      <c r="D258" t="s">
        <v>268</v>
      </c>
      <c r="E258" t="s">
        <v>269</v>
      </c>
      <c r="F258" s="6">
        <v>29.55</v>
      </c>
      <c r="G258" s="6">
        <v>54.31</v>
      </c>
      <c r="H258" s="6">
        <v>53.76</v>
      </c>
      <c r="I258" s="6">
        <v>87.84</v>
      </c>
      <c r="J258" s="6">
        <v>68.180000000000007</v>
      </c>
      <c r="K258" s="6">
        <v>51.64</v>
      </c>
      <c r="L258" s="6">
        <v>58.55</v>
      </c>
      <c r="M258" s="7">
        <v>8</v>
      </c>
      <c r="N258" t="str">
        <f t="shared" ref="N258:N290" si="8">IF(L258&gt;50.47, "Rango Superior", IF(L258&lt;42.75, "Rango Inferior", "Rango Promedio"))</f>
        <v>Rango Superior</v>
      </c>
    </row>
    <row r="259" spans="1:14" x14ac:dyDescent="0.25">
      <c r="A259">
        <v>13</v>
      </c>
      <c r="B259">
        <v>131</v>
      </c>
      <c r="C259">
        <v>13102</v>
      </c>
      <c r="D259" t="s">
        <v>270</v>
      </c>
      <c r="E259" t="s">
        <v>269</v>
      </c>
      <c r="F259" s="6">
        <v>24.44</v>
      </c>
      <c r="G259" s="6">
        <v>22.58</v>
      </c>
      <c r="H259" s="6">
        <v>39.67</v>
      </c>
      <c r="I259" s="6">
        <v>68.28</v>
      </c>
      <c r="J259" s="6">
        <v>60.64</v>
      </c>
      <c r="K259" s="6">
        <v>43.92</v>
      </c>
      <c r="L259" s="6">
        <v>45.32</v>
      </c>
      <c r="M259" s="7">
        <v>43</v>
      </c>
      <c r="N259" t="str">
        <f t="shared" si="8"/>
        <v>Rango Promedio</v>
      </c>
    </row>
    <row r="260" spans="1:14" x14ac:dyDescent="0.25">
      <c r="A260">
        <v>13</v>
      </c>
      <c r="B260">
        <v>131</v>
      </c>
      <c r="C260">
        <v>13103</v>
      </c>
      <c r="D260" t="s">
        <v>271</v>
      </c>
      <c r="E260" t="s">
        <v>269</v>
      </c>
      <c r="F260" s="6">
        <v>18.600000000000001</v>
      </c>
      <c r="G260" s="6">
        <v>1.72</v>
      </c>
      <c r="H260" s="6">
        <v>47.67</v>
      </c>
      <c r="I260" s="6">
        <v>63.68</v>
      </c>
      <c r="J260" s="6">
        <v>51.14</v>
      </c>
      <c r="K260" s="6">
        <v>22.96</v>
      </c>
      <c r="L260" s="6">
        <v>36.33</v>
      </c>
      <c r="M260" s="7">
        <v>86</v>
      </c>
      <c r="N260" t="str">
        <f t="shared" si="8"/>
        <v>Rango Inferior</v>
      </c>
    </row>
    <row r="261" spans="1:14" x14ac:dyDescent="0.25">
      <c r="A261">
        <v>13</v>
      </c>
      <c r="B261">
        <v>131</v>
      </c>
      <c r="C261">
        <v>13104</v>
      </c>
      <c r="D261" t="s">
        <v>272</v>
      </c>
      <c r="E261" t="s">
        <v>269</v>
      </c>
      <c r="F261" s="6">
        <v>25.75</v>
      </c>
      <c r="G261" s="6">
        <v>5.22</v>
      </c>
      <c r="H261" s="6">
        <v>44.76</v>
      </c>
      <c r="I261" s="6">
        <v>66.19</v>
      </c>
      <c r="J261" s="6">
        <v>58.32</v>
      </c>
      <c r="K261" s="6">
        <v>29.24</v>
      </c>
      <c r="L261" s="6">
        <v>40.54</v>
      </c>
      <c r="M261" s="7">
        <v>74</v>
      </c>
      <c r="N261" t="str">
        <f t="shared" si="8"/>
        <v>Rango Inferior</v>
      </c>
    </row>
    <row r="262" spans="1:14" x14ac:dyDescent="0.25">
      <c r="A262">
        <v>13</v>
      </c>
      <c r="B262">
        <v>131</v>
      </c>
      <c r="C262">
        <v>13105</v>
      </c>
      <c r="D262" t="s">
        <v>273</v>
      </c>
      <c r="E262" t="s">
        <v>269</v>
      </c>
      <c r="F262" s="6">
        <v>23.56</v>
      </c>
      <c r="G262" s="6">
        <v>4.82</v>
      </c>
      <c r="H262" s="6">
        <v>46.03</v>
      </c>
      <c r="I262" s="6">
        <v>63.87</v>
      </c>
      <c r="J262" s="6">
        <v>65.36</v>
      </c>
      <c r="K262" s="6">
        <v>15.62</v>
      </c>
      <c r="L262" s="6">
        <v>38.43</v>
      </c>
      <c r="M262" s="7">
        <v>83</v>
      </c>
      <c r="N262" t="str">
        <f t="shared" si="8"/>
        <v>Rango Inferior</v>
      </c>
    </row>
    <row r="263" spans="1:14" x14ac:dyDescent="0.25">
      <c r="A263">
        <v>13</v>
      </c>
      <c r="B263">
        <v>131</v>
      </c>
      <c r="C263">
        <v>13106</v>
      </c>
      <c r="D263" t="s">
        <v>274</v>
      </c>
      <c r="E263" t="s">
        <v>269</v>
      </c>
      <c r="F263" s="6">
        <v>27.59</v>
      </c>
      <c r="G263" s="6">
        <v>47.14</v>
      </c>
      <c r="H263" s="6">
        <v>40.58</v>
      </c>
      <c r="I263" s="6">
        <v>63.97</v>
      </c>
      <c r="J263" s="6">
        <v>66.41</v>
      </c>
      <c r="K263" s="6">
        <v>39.630000000000003</v>
      </c>
      <c r="L263" s="6">
        <v>48.17</v>
      </c>
      <c r="M263" s="5">
        <v>28</v>
      </c>
      <c r="N263" t="str">
        <f t="shared" si="8"/>
        <v>Rango Promedio</v>
      </c>
    </row>
    <row r="264" spans="1:14" x14ac:dyDescent="0.25">
      <c r="A264">
        <v>13</v>
      </c>
      <c r="B264">
        <v>131</v>
      </c>
      <c r="C264">
        <v>13107</v>
      </c>
      <c r="D264" t="s">
        <v>275</v>
      </c>
      <c r="E264" t="s">
        <v>269</v>
      </c>
      <c r="F264" s="6">
        <v>27.17</v>
      </c>
      <c r="G264" s="6">
        <v>16.45</v>
      </c>
      <c r="H264" s="6">
        <v>33</v>
      </c>
      <c r="I264" s="6">
        <v>64.459999999999994</v>
      </c>
      <c r="J264" s="6">
        <v>58.9</v>
      </c>
      <c r="K264" s="6">
        <v>42.32</v>
      </c>
      <c r="L264" s="6">
        <v>42.74</v>
      </c>
      <c r="M264" s="7">
        <v>58</v>
      </c>
      <c r="N264" t="str">
        <f t="shared" si="8"/>
        <v>Rango Inferior</v>
      </c>
    </row>
    <row r="265" spans="1:14" x14ac:dyDescent="0.25">
      <c r="A265">
        <v>13</v>
      </c>
      <c r="B265">
        <v>131</v>
      </c>
      <c r="C265">
        <v>13108</v>
      </c>
      <c r="D265" t="s">
        <v>276</v>
      </c>
      <c r="E265" t="s">
        <v>269</v>
      </c>
      <c r="F265" s="6">
        <v>27.17</v>
      </c>
      <c r="G265" s="6">
        <v>29.39</v>
      </c>
      <c r="H265" s="6">
        <v>48.04</v>
      </c>
      <c r="I265" s="6">
        <v>64.459999999999994</v>
      </c>
      <c r="J265" s="6">
        <v>57.52</v>
      </c>
      <c r="K265" s="6">
        <v>24.74</v>
      </c>
      <c r="L265" s="6">
        <v>42.66</v>
      </c>
      <c r="M265" s="7">
        <v>59</v>
      </c>
      <c r="N265" t="str">
        <f t="shared" si="8"/>
        <v>Rango Inferior</v>
      </c>
    </row>
    <row r="266" spans="1:14" x14ac:dyDescent="0.25">
      <c r="A266">
        <v>13</v>
      </c>
      <c r="B266">
        <v>131</v>
      </c>
      <c r="C266">
        <v>13109</v>
      </c>
      <c r="D266" t="s">
        <v>277</v>
      </c>
      <c r="E266" t="s">
        <v>269</v>
      </c>
      <c r="F266" s="6">
        <v>25.28</v>
      </c>
      <c r="G266" s="6">
        <v>20.93</v>
      </c>
      <c r="H266" s="6">
        <v>49.11</v>
      </c>
      <c r="I266" s="6">
        <v>64.38</v>
      </c>
      <c r="J266" s="6">
        <v>58.83</v>
      </c>
      <c r="K266" s="6">
        <v>26.46</v>
      </c>
      <c r="L266" s="6">
        <v>42.09</v>
      </c>
      <c r="M266" s="7">
        <v>62</v>
      </c>
      <c r="N266" t="str">
        <f t="shared" si="8"/>
        <v>Rango Inferior</v>
      </c>
    </row>
    <row r="267" spans="1:14" x14ac:dyDescent="0.25">
      <c r="A267">
        <v>13</v>
      </c>
      <c r="B267">
        <v>131</v>
      </c>
      <c r="C267">
        <v>13110</v>
      </c>
      <c r="D267" t="s">
        <v>278</v>
      </c>
      <c r="E267" t="s">
        <v>269</v>
      </c>
      <c r="F267" s="6">
        <v>31.86</v>
      </c>
      <c r="G267" s="6">
        <v>18.059999999999999</v>
      </c>
      <c r="H267" s="6">
        <v>38.96</v>
      </c>
      <c r="I267" s="6">
        <v>71.36</v>
      </c>
      <c r="J267" s="6">
        <v>71.45</v>
      </c>
      <c r="K267" s="6">
        <v>43.15</v>
      </c>
      <c r="L267" s="6">
        <v>48.34</v>
      </c>
      <c r="M267" s="5">
        <v>26</v>
      </c>
      <c r="N267" t="str">
        <f t="shared" si="8"/>
        <v>Rango Promedio</v>
      </c>
    </row>
    <row r="268" spans="1:14" x14ac:dyDescent="0.25">
      <c r="A268">
        <v>13</v>
      </c>
      <c r="B268">
        <v>131</v>
      </c>
      <c r="C268">
        <v>13111</v>
      </c>
      <c r="D268" t="s">
        <v>279</v>
      </c>
      <c r="E268" t="s">
        <v>269</v>
      </c>
      <c r="F268" s="6">
        <v>33.54</v>
      </c>
      <c r="G268" s="6">
        <v>3.75</v>
      </c>
      <c r="H268" s="6">
        <v>41.76</v>
      </c>
      <c r="I268" s="6">
        <v>75.42</v>
      </c>
      <c r="J268" s="6">
        <v>72.72</v>
      </c>
      <c r="K268" s="6">
        <v>26.61</v>
      </c>
      <c r="L268" s="6">
        <v>45.1</v>
      </c>
      <c r="M268" s="7">
        <v>45</v>
      </c>
      <c r="N268" t="str">
        <f t="shared" si="8"/>
        <v>Rango Promedio</v>
      </c>
    </row>
    <row r="269" spans="1:14" x14ac:dyDescent="0.25">
      <c r="A269">
        <v>13</v>
      </c>
      <c r="B269">
        <v>131</v>
      </c>
      <c r="C269">
        <v>13112</v>
      </c>
      <c r="D269" t="s">
        <v>280</v>
      </c>
      <c r="E269" t="s">
        <v>269</v>
      </c>
      <c r="F269" s="6">
        <v>14.11</v>
      </c>
      <c r="G269" s="6">
        <v>2.76</v>
      </c>
      <c r="H269" s="6">
        <v>41.79</v>
      </c>
      <c r="I269" s="6">
        <v>66.3</v>
      </c>
      <c r="J269" s="6">
        <v>43.77</v>
      </c>
      <c r="K269" s="6">
        <v>8.48</v>
      </c>
      <c r="L269" s="6">
        <v>31.14</v>
      </c>
      <c r="M269" s="7">
        <v>93</v>
      </c>
      <c r="N269" t="str">
        <f t="shared" si="8"/>
        <v>Rango Inferior</v>
      </c>
    </row>
    <row r="270" spans="1:14" x14ac:dyDescent="0.25">
      <c r="A270">
        <v>13</v>
      </c>
      <c r="B270">
        <v>131</v>
      </c>
      <c r="C270">
        <v>13113</v>
      </c>
      <c r="D270" t="s">
        <v>281</v>
      </c>
      <c r="E270" t="s">
        <v>269</v>
      </c>
      <c r="F270" s="6">
        <v>40.119999999999997</v>
      </c>
      <c r="G270" s="6">
        <v>30.57</v>
      </c>
      <c r="H270" s="6">
        <v>38.729999999999997</v>
      </c>
      <c r="I270" s="6">
        <v>92.4</v>
      </c>
      <c r="J270" s="6">
        <v>73.67</v>
      </c>
      <c r="K270" s="6">
        <v>66.47</v>
      </c>
      <c r="L270" s="6">
        <v>60.23</v>
      </c>
      <c r="M270" s="7">
        <v>6</v>
      </c>
      <c r="N270" t="str">
        <f t="shared" si="8"/>
        <v>Rango Superior</v>
      </c>
    </row>
    <row r="271" spans="1:14" x14ac:dyDescent="0.25">
      <c r="A271">
        <v>13</v>
      </c>
      <c r="B271">
        <v>131</v>
      </c>
      <c r="C271">
        <v>13114</v>
      </c>
      <c r="D271" t="s">
        <v>282</v>
      </c>
      <c r="E271" t="s">
        <v>269</v>
      </c>
      <c r="F271" s="6">
        <v>53.98</v>
      </c>
      <c r="G271" s="6">
        <v>59.28</v>
      </c>
      <c r="H271" s="6">
        <v>42.25</v>
      </c>
      <c r="I271" s="6">
        <v>96.7</v>
      </c>
      <c r="J271" s="6">
        <v>76.790000000000006</v>
      </c>
      <c r="K271" s="6">
        <v>82.13</v>
      </c>
      <c r="L271" s="6">
        <v>70.86</v>
      </c>
      <c r="M271" s="7">
        <v>2</v>
      </c>
      <c r="N271" t="str">
        <f t="shared" si="8"/>
        <v>Rango Superior</v>
      </c>
    </row>
    <row r="272" spans="1:14" x14ac:dyDescent="0.25">
      <c r="A272">
        <v>13</v>
      </c>
      <c r="B272">
        <v>131</v>
      </c>
      <c r="C272">
        <v>13115</v>
      </c>
      <c r="D272" t="s">
        <v>283</v>
      </c>
      <c r="E272" t="s">
        <v>269</v>
      </c>
      <c r="F272" s="6">
        <v>40.119999999999997</v>
      </c>
      <c r="G272" s="6">
        <v>43.96</v>
      </c>
      <c r="H272" s="6">
        <v>34.75</v>
      </c>
      <c r="I272" s="6">
        <v>92.4</v>
      </c>
      <c r="J272" s="6">
        <v>60.87</v>
      </c>
      <c r="K272" s="6">
        <v>89.43</v>
      </c>
      <c r="L272" s="6">
        <v>63.44</v>
      </c>
      <c r="M272" s="7">
        <v>4</v>
      </c>
      <c r="N272" t="str">
        <f t="shared" si="8"/>
        <v>Rango Superior</v>
      </c>
    </row>
    <row r="273" spans="1:14" x14ac:dyDescent="0.25">
      <c r="A273">
        <v>13</v>
      </c>
      <c r="B273">
        <v>131</v>
      </c>
      <c r="C273">
        <v>13116</v>
      </c>
      <c r="D273" t="s">
        <v>284</v>
      </c>
      <c r="E273" t="s">
        <v>269</v>
      </c>
      <c r="F273" s="6">
        <v>24.44</v>
      </c>
      <c r="G273" s="6">
        <v>1.55</v>
      </c>
      <c r="H273" s="6">
        <v>41.22</v>
      </c>
      <c r="I273" s="6">
        <v>68.28</v>
      </c>
      <c r="J273" s="6">
        <v>59.33</v>
      </c>
      <c r="K273" s="6">
        <v>24.8</v>
      </c>
      <c r="L273" s="6">
        <v>39.090000000000003</v>
      </c>
      <c r="M273" s="7">
        <v>81</v>
      </c>
      <c r="N273" t="str">
        <f t="shared" si="8"/>
        <v>Rango Inferior</v>
      </c>
    </row>
    <row r="274" spans="1:14" x14ac:dyDescent="0.25">
      <c r="A274">
        <v>13</v>
      </c>
      <c r="B274">
        <v>131</v>
      </c>
      <c r="C274">
        <v>13117</v>
      </c>
      <c r="D274" t="s">
        <v>285</v>
      </c>
      <c r="E274" t="s">
        <v>269</v>
      </c>
      <c r="F274" s="6">
        <v>24.44</v>
      </c>
      <c r="G274" s="6">
        <v>7.19</v>
      </c>
      <c r="H274" s="6">
        <v>39.11</v>
      </c>
      <c r="I274" s="6">
        <v>68.28</v>
      </c>
      <c r="J274" s="6">
        <v>70.16</v>
      </c>
      <c r="K274" s="6">
        <v>28</v>
      </c>
      <c r="L274" s="6">
        <v>42.03</v>
      </c>
      <c r="M274" s="7">
        <v>63</v>
      </c>
      <c r="N274" t="str">
        <f t="shared" si="8"/>
        <v>Rango Inferior</v>
      </c>
    </row>
    <row r="275" spans="1:14" x14ac:dyDescent="0.25">
      <c r="A275">
        <v>13</v>
      </c>
      <c r="B275">
        <v>131</v>
      </c>
      <c r="C275">
        <v>13118</v>
      </c>
      <c r="D275" t="s">
        <v>286</v>
      </c>
      <c r="E275" t="s">
        <v>269</v>
      </c>
      <c r="F275" s="6">
        <v>24.47</v>
      </c>
      <c r="G275" s="6">
        <v>17.670000000000002</v>
      </c>
      <c r="H275" s="6">
        <v>43.42</v>
      </c>
      <c r="I275" s="6">
        <v>79.83</v>
      </c>
      <c r="J275" s="6">
        <v>74.459999999999994</v>
      </c>
      <c r="K275" s="6">
        <v>44.67</v>
      </c>
      <c r="L275" s="6">
        <v>50.19</v>
      </c>
      <c r="M275" s="5">
        <v>18</v>
      </c>
      <c r="N275" t="str">
        <f t="shared" si="8"/>
        <v>Rango Promedio</v>
      </c>
    </row>
    <row r="276" spans="1:14" x14ac:dyDescent="0.25">
      <c r="A276">
        <v>13</v>
      </c>
      <c r="B276">
        <v>131</v>
      </c>
      <c r="C276">
        <v>13119</v>
      </c>
      <c r="D276" t="s">
        <v>287</v>
      </c>
      <c r="E276" t="s">
        <v>269</v>
      </c>
      <c r="F276" s="6">
        <v>28.87</v>
      </c>
      <c r="G276" s="6">
        <v>12.53</v>
      </c>
      <c r="H276" s="6">
        <v>46.13</v>
      </c>
      <c r="I276" s="6">
        <v>68.099999999999994</v>
      </c>
      <c r="J276" s="6">
        <v>74.86</v>
      </c>
      <c r="K276" s="6">
        <v>43.8</v>
      </c>
      <c r="L276" s="6">
        <v>48.36</v>
      </c>
      <c r="M276" s="5">
        <v>25</v>
      </c>
      <c r="N276" t="str">
        <f t="shared" si="8"/>
        <v>Rango Promedio</v>
      </c>
    </row>
    <row r="277" spans="1:14" x14ac:dyDescent="0.25">
      <c r="A277">
        <v>13</v>
      </c>
      <c r="B277">
        <v>131</v>
      </c>
      <c r="C277">
        <v>13120</v>
      </c>
      <c r="D277" t="s">
        <v>288</v>
      </c>
      <c r="E277" t="s">
        <v>269</v>
      </c>
      <c r="F277" s="6">
        <v>30.37</v>
      </c>
      <c r="G277" s="6">
        <v>36.85</v>
      </c>
      <c r="H277" s="6">
        <v>45.76</v>
      </c>
      <c r="I277" s="6">
        <v>85.67</v>
      </c>
      <c r="J277" s="6">
        <v>77.010000000000005</v>
      </c>
      <c r="K277" s="6">
        <v>67.7</v>
      </c>
      <c r="L277" s="6">
        <v>59.89</v>
      </c>
      <c r="M277" s="7">
        <v>7</v>
      </c>
      <c r="N277" t="str">
        <f t="shared" si="8"/>
        <v>Rango Superior</v>
      </c>
    </row>
    <row r="278" spans="1:14" x14ac:dyDescent="0.25">
      <c r="A278">
        <v>13</v>
      </c>
      <c r="B278">
        <v>131</v>
      </c>
      <c r="C278">
        <v>13121</v>
      </c>
      <c r="D278" t="s">
        <v>289</v>
      </c>
      <c r="E278" t="s">
        <v>269</v>
      </c>
      <c r="F278" s="6">
        <v>13.43</v>
      </c>
      <c r="G278" s="6">
        <v>3.83</v>
      </c>
      <c r="H278" s="6">
        <v>38.229999999999997</v>
      </c>
      <c r="I278" s="6">
        <v>60.28</v>
      </c>
      <c r="J278" s="6">
        <v>63.37</v>
      </c>
      <c r="K278" s="6">
        <v>14.6</v>
      </c>
      <c r="L278" s="6">
        <v>34.24</v>
      </c>
      <c r="M278" s="7">
        <v>89</v>
      </c>
      <c r="N278" t="str">
        <f t="shared" si="8"/>
        <v>Rango Inferior</v>
      </c>
    </row>
    <row r="279" spans="1:14" x14ac:dyDescent="0.25">
      <c r="A279">
        <v>13</v>
      </c>
      <c r="B279">
        <v>131</v>
      </c>
      <c r="C279">
        <v>13122</v>
      </c>
      <c r="D279" t="s">
        <v>290</v>
      </c>
      <c r="E279" t="s">
        <v>269</v>
      </c>
      <c r="F279" s="6">
        <v>26.8</v>
      </c>
      <c r="G279" s="6">
        <v>9.41</v>
      </c>
      <c r="H279" s="6">
        <v>38.200000000000003</v>
      </c>
      <c r="I279" s="6">
        <v>67.510000000000005</v>
      </c>
      <c r="J279" s="6">
        <v>70.31</v>
      </c>
      <c r="K279" s="6">
        <v>46.77</v>
      </c>
      <c r="L279" s="6">
        <v>46.16</v>
      </c>
      <c r="M279" s="7">
        <v>40</v>
      </c>
      <c r="N279" t="str">
        <f t="shared" si="8"/>
        <v>Rango Promedio</v>
      </c>
    </row>
    <row r="280" spans="1:14" x14ac:dyDescent="0.25">
      <c r="A280">
        <v>13</v>
      </c>
      <c r="B280">
        <v>131</v>
      </c>
      <c r="C280">
        <v>13123</v>
      </c>
      <c r="D280" t="s">
        <v>291</v>
      </c>
      <c r="E280" t="s">
        <v>269</v>
      </c>
      <c r="F280" s="6">
        <v>46.59</v>
      </c>
      <c r="G280" s="6">
        <v>48.16</v>
      </c>
      <c r="H280" s="6">
        <v>60.9</v>
      </c>
      <c r="I280" s="6">
        <v>99.41</v>
      </c>
      <c r="J280" s="6">
        <v>81.47</v>
      </c>
      <c r="K280" s="6">
        <v>77</v>
      </c>
      <c r="L280" s="6">
        <v>71.400000000000006</v>
      </c>
      <c r="M280" s="7">
        <v>1</v>
      </c>
      <c r="N280" t="str">
        <f t="shared" si="8"/>
        <v>Rango Superior</v>
      </c>
    </row>
    <row r="281" spans="1:14" x14ac:dyDescent="0.25">
      <c r="A281">
        <v>13</v>
      </c>
      <c r="B281">
        <v>131</v>
      </c>
      <c r="C281">
        <v>13124</v>
      </c>
      <c r="D281" t="s">
        <v>292</v>
      </c>
      <c r="E281" t="s">
        <v>269</v>
      </c>
      <c r="F281" s="6">
        <v>27.83</v>
      </c>
      <c r="G281" s="6">
        <v>9.16</v>
      </c>
      <c r="H281" s="6">
        <v>38.71</v>
      </c>
      <c r="I281" s="6">
        <v>67.209999999999994</v>
      </c>
      <c r="J281" s="6">
        <v>63.55</v>
      </c>
      <c r="K281" s="6">
        <v>30.05</v>
      </c>
      <c r="L281" s="6">
        <v>41.77</v>
      </c>
      <c r="M281" s="7">
        <v>65</v>
      </c>
      <c r="N281" t="str">
        <f t="shared" si="8"/>
        <v>Rango Inferior</v>
      </c>
    </row>
    <row r="282" spans="1:14" x14ac:dyDescent="0.25">
      <c r="A282">
        <v>13</v>
      </c>
      <c r="B282">
        <v>131</v>
      </c>
      <c r="C282">
        <v>13125</v>
      </c>
      <c r="D282" t="s">
        <v>293</v>
      </c>
      <c r="E282" t="s">
        <v>269</v>
      </c>
      <c r="F282" s="6">
        <v>37.83</v>
      </c>
      <c r="G282" s="6">
        <v>5.74</v>
      </c>
      <c r="H282" s="6">
        <v>34.380000000000003</v>
      </c>
      <c r="I282" s="6">
        <v>82.16</v>
      </c>
      <c r="J282" s="6">
        <v>73.739999999999995</v>
      </c>
      <c r="K282" s="6">
        <v>25.18</v>
      </c>
      <c r="L282" s="6">
        <v>46.18</v>
      </c>
      <c r="M282" s="7">
        <v>39</v>
      </c>
      <c r="N282" t="str">
        <f t="shared" si="8"/>
        <v>Rango Promedio</v>
      </c>
    </row>
    <row r="283" spans="1:14" x14ac:dyDescent="0.25">
      <c r="A283">
        <v>13</v>
      </c>
      <c r="B283">
        <v>131</v>
      </c>
      <c r="C283">
        <v>13126</v>
      </c>
      <c r="D283" t="s">
        <v>294</v>
      </c>
      <c r="E283" t="s">
        <v>269</v>
      </c>
      <c r="F283" s="6">
        <v>19.3</v>
      </c>
      <c r="G283" s="6">
        <v>26.4</v>
      </c>
      <c r="H283" s="6">
        <v>40.17</v>
      </c>
      <c r="I283" s="6">
        <v>78.42</v>
      </c>
      <c r="J283" s="6">
        <v>65.58</v>
      </c>
      <c r="K283" s="6">
        <v>28.48</v>
      </c>
      <c r="L283" s="6">
        <v>44.76</v>
      </c>
      <c r="M283" s="7">
        <v>47</v>
      </c>
      <c r="N283" t="str">
        <f t="shared" si="8"/>
        <v>Rango Promedio</v>
      </c>
    </row>
    <row r="284" spans="1:14" x14ac:dyDescent="0.25">
      <c r="A284">
        <v>13</v>
      </c>
      <c r="B284">
        <v>131</v>
      </c>
      <c r="C284">
        <v>13127</v>
      </c>
      <c r="D284" t="s">
        <v>295</v>
      </c>
      <c r="E284" t="s">
        <v>269</v>
      </c>
      <c r="F284" s="6">
        <v>27.51</v>
      </c>
      <c r="G284" s="6">
        <v>13.06</v>
      </c>
      <c r="H284" s="6">
        <v>38.549999999999997</v>
      </c>
      <c r="I284" s="6">
        <v>62.51</v>
      </c>
      <c r="J284" s="6">
        <v>63.63</v>
      </c>
      <c r="K284" s="6">
        <v>20.100000000000001</v>
      </c>
      <c r="L284" s="6">
        <v>39.270000000000003</v>
      </c>
      <c r="M284" s="7">
        <v>79</v>
      </c>
      <c r="N284" t="str">
        <f t="shared" si="8"/>
        <v>Rango Inferior</v>
      </c>
    </row>
    <row r="285" spans="1:14" x14ac:dyDescent="0.25">
      <c r="A285">
        <v>13</v>
      </c>
      <c r="B285">
        <v>131</v>
      </c>
      <c r="C285">
        <v>13128</v>
      </c>
      <c r="D285" t="s">
        <v>296</v>
      </c>
      <c r="E285" t="s">
        <v>269</v>
      </c>
      <c r="F285" s="6">
        <v>23.76</v>
      </c>
      <c r="G285" s="6">
        <v>6.01</v>
      </c>
      <c r="H285" s="6">
        <v>44.32</v>
      </c>
      <c r="I285" s="6">
        <v>67.819999999999993</v>
      </c>
      <c r="J285" s="6">
        <v>52.27</v>
      </c>
      <c r="K285" s="6">
        <v>29.83</v>
      </c>
      <c r="L285" s="6">
        <v>39.57</v>
      </c>
      <c r="M285" s="7">
        <v>77</v>
      </c>
      <c r="N285" t="str">
        <f t="shared" si="8"/>
        <v>Rango Inferior</v>
      </c>
    </row>
    <row r="286" spans="1:14" x14ac:dyDescent="0.25">
      <c r="A286">
        <v>13</v>
      </c>
      <c r="B286">
        <v>131</v>
      </c>
      <c r="C286">
        <v>13129</v>
      </c>
      <c r="D286" t="s">
        <v>297</v>
      </c>
      <c r="E286" t="s">
        <v>269</v>
      </c>
      <c r="F286" s="6">
        <v>29.23</v>
      </c>
      <c r="G286" s="6">
        <v>18</v>
      </c>
      <c r="H286" s="6">
        <v>39.56</v>
      </c>
      <c r="I286" s="6">
        <v>74.17</v>
      </c>
      <c r="J286" s="6">
        <v>73</v>
      </c>
      <c r="K286" s="6">
        <v>31.99</v>
      </c>
      <c r="L286" s="6">
        <v>46.58</v>
      </c>
      <c r="M286" s="7">
        <v>37</v>
      </c>
      <c r="N286" t="str">
        <f t="shared" si="8"/>
        <v>Rango Promedio</v>
      </c>
    </row>
    <row r="287" spans="1:14" x14ac:dyDescent="0.25">
      <c r="A287">
        <v>13</v>
      </c>
      <c r="B287">
        <v>131</v>
      </c>
      <c r="C287">
        <v>13130</v>
      </c>
      <c r="D287" t="s">
        <v>298</v>
      </c>
      <c r="E287" t="s">
        <v>269</v>
      </c>
      <c r="F287" s="6">
        <v>45.32</v>
      </c>
      <c r="G287" s="6">
        <v>43.35</v>
      </c>
      <c r="H287" s="6">
        <v>46.37</v>
      </c>
      <c r="I287" s="6">
        <v>90.6</v>
      </c>
      <c r="J287" s="6">
        <v>73.150000000000006</v>
      </c>
      <c r="K287" s="6">
        <v>54.29</v>
      </c>
      <c r="L287" s="6">
        <v>60.81</v>
      </c>
      <c r="M287" s="7">
        <v>5</v>
      </c>
      <c r="N287" t="str">
        <f t="shared" si="8"/>
        <v>Rango Superior</v>
      </c>
    </row>
    <row r="288" spans="1:14" x14ac:dyDescent="0.25">
      <c r="A288">
        <v>13</v>
      </c>
      <c r="B288">
        <v>131</v>
      </c>
      <c r="C288">
        <v>13131</v>
      </c>
      <c r="D288" t="s">
        <v>299</v>
      </c>
      <c r="E288" t="s">
        <v>269</v>
      </c>
      <c r="F288" s="6">
        <v>25.27</v>
      </c>
      <c r="G288" s="6">
        <v>1.38</v>
      </c>
      <c r="H288" s="6">
        <v>36.07</v>
      </c>
      <c r="I288" s="6">
        <v>64.38</v>
      </c>
      <c r="J288" s="6">
        <v>56.99</v>
      </c>
      <c r="K288" s="6">
        <v>22.36</v>
      </c>
      <c r="L288" s="6">
        <v>36.799999999999997</v>
      </c>
      <c r="M288" s="7">
        <v>84</v>
      </c>
      <c r="N288" t="str">
        <f t="shared" si="8"/>
        <v>Rango Inferior</v>
      </c>
    </row>
    <row r="289" spans="1:14" x14ac:dyDescent="0.25">
      <c r="A289">
        <v>13</v>
      </c>
      <c r="B289">
        <v>131</v>
      </c>
      <c r="C289">
        <v>13132</v>
      </c>
      <c r="D289" t="s">
        <v>300</v>
      </c>
      <c r="E289" t="s">
        <v>269</v>
      </c>
      <c r="F289" s="6">
        <v>40.11</v>
      </c>
      <c r="G289" s="6">
        <v>53.63</v>
      </c>
      <c r="H289" s="6">
        <v>43.58</v>
      </c>
      <c r="I289" s="6">
        <v>92.4</v>
      </c>
      <c r="J289" s="6">
        <v>63.45</v>
      </c>
      <c r="K289" s="6">
        <v>85.05</v>
      </c>
      <c r="L289" s="6">
        <v>65.430000000000007</v>
      </c>
      <c r="M289" s="7">
        <v>3</v>
      </c>
      <c r="N289" t="str">
        <f t="shared" si="8"/>
        <v>Rango Superior</v>
      </c>
    </row>
    <row r="290" spans="1:14" x14ac:dyDescent="0.25">
      <c r="A290">
        <v>13</v>
      </c>
      <c r="B290">
        <v>132</v>
      </c>
      <c r="C290">
        <v>13201</v>
      </c>
      <c r="D290" t="s">
        <v>301</v>
      </c>
      <c r="E290" t="s">
        <v>269</v>
      </c>
      <c r="F290" s="6">
        <v>27.5</v>
      </c>
      <c r="G290" s="6">
        <v>10.17</v>
      </c>
      <c r="H290" s="6">
        <v>38.619999999999997</v>
      </c>
      <c r="I290" s="6">
        <v>56.8</v>
      </c>
      <c r="J290" s="6">
        <v>61.86</v>
      </c>
      <c r="K290" s="6">
        <v>35.56</v>
      </c>
      <c r="L290" s="6">
        <v>40.6</v>
      </c>
      <c r="M290" s="7">
        <v>73</v>
      </c>
      <c r="N290" t="str">
        <f t="shared" si="8"/>
        <v>Rango Inferior</v>
      </c>
    </row>
    <row r="291" spans="1:14" x14ac:dyDescent="0.25">
      <c r="A291">
        <v>13</v>
      </c>
      <c r="B291">
        <v>132</v>
      </c>
      <c r="C291">
        <v>13202</v>
      </c>
      <c r="D291" t="s">
        <v>302</v>
      </c>
      <c r="E291" t="s">
        <v>269</v>
      </c>
      <c r="F291" s="6"/>
      <c r="G291" s="6"/>
      <c r="H291" s="6"/>
      <c r="I291" s="6"/>
      <c r="J291" s="6"/>
      <c r="K291" s="6"/>
      <c r="L291" s="6"/>
      <c r="M291" s="7"/>
    </row>
    <row r="292" spans="1:14" x14ac:dyDescent="0.25">
      <c r="A292">
        <v>13</v>
      </c>
      <c r="B292">
        <v>132</v>
      </c>
      <c r="C292">
        <v>13203</v>
      </c>
      <c r="D292" t="s">
        <v>303</v>
      </c>
      <c r="E292" t="s">
        <v>269</v>
      </c>
      <c r="F292" s="6"/>
      <c r="G292" s="6"/>
      <c r="H292" s="6"/>
      <c r="I292" s="6"/>
      <c r="J292" s="6"/>
      <c r="K292" s="6"/>
      <c r="L292" s="6"/>
      <c r="M292" s="7"/>
    </row>
    <row r="293" spans="1:14" x14ac:dyDescent="0.25">
      <c r="A293">
        <v>13</v>
      </c>
      <c r="B293">
        <v>133</v>
      </c>
      <c r="C293">
        <v>13301</v>
      </c>
      <c r="D293" t="s">
        <v>304</v>
      </c>
      <c r="E293" t="s">
        <v>269</v>
      </c>
      <c r="F293" s="6">
        <v>20.97</v>
      </c>
      <c r="G293" s="6">
        <v>30.06</v>
      </c>
      <c r="H293" s="6">
        <v>40.33</v>
      </c>
      <c r="I293" s="6">
        <v>43.63</v>
      </c>
      <c r="J293" s="6">
        <v>47.24</v>
      </c>
      <c r="K293" s="6">
        <v>47.25</v>
      </c>
      <c r="L293" s="6">
        <v>39.18</v>
      </c>
      <c r="M293" s="7">
        <v>80</v>
      </c>
      <c r="N293" t="str">
        <f t="shared" ref="N293:N294" si="9">IF(L293&gt;50.47, "Rango Superior", IF(L293&lt;42.75, "Rango Inferior", "Rango Promedio"))</f>
        <v>Rango Inferior</v>
      </c>
    </row>
    <row r="294" spans="1:14" x14ac:dyDescent="0.25">
      <c r="A294">
        <v>13</v>
      </c>
      <c r="B294">
        <v>133</v>
      </c>
      <c r="C294">
        <v>13302</v>
      </c>
      <c r="D294" t="s">
        <v>305</v>
      </c>
      <c r="E294" t="s">
        <v>269</v>
      </c>
      <c r="F294" s="6">
        <v>27.16</v>
      </c>
      <c r="G294" s="6">
        <v>38.32</v>
      </c>
      <c r="H294" s="6">
        <v>36.020000000000003</v>
      </c>
      <c r="I294" s="6">
        <v>64.459999999999994</v>
      </c>
      <c r="J294" s="6">
        <v>55.76</v>
      </c>
      <c r="K294" s="6">
        <v>40.21</v>
      </c>
      <c r="L294" s="6">
        <v>44.7</v>
      </c>
      <c r="M294" s="7">
        <v>48</v>
      </c>
      <c r="N294" t="str">
        <f t="shared" si="9"/>
        <v>Rango Promedio</v>
      </c>
    </row>
    <row r="295" spans="1:14" x14ac:dyDescent="0.25">
      <c r="A295">
        <v>13</v>
      </c>
      <c r="B295">
        <v>133</v>
      </c>
      <c r="C295">
        <v>13303</v>
      </c>
      <c r="D295" t="s">
        <v>306</v>
      </c>
      <c r="E295" t="s">
        <v>269</v>
      </c>
      <c r="F295" s="6"/>
      <c r="G295" s="6"/>
      <c r="H295" s="6"/>
      <c r="I295" s="6"/>
      <c r="J295" s="6"/>
      <c r="K295" s="6"/>
      <c r="L295" s="6"/>
      <c r="M295" s="7"/>
    </row>
    <row r="296" spans="1:14" x14ac:dyDescent="0.25">
      <c r="A296">
        <v>13</v>
      </c>
      <c r="B296">
        <v>134</v>
      </c>
      <c r="C296">
        <v>13401</v>
      </c>
      <c r="D296" t="s">
        <v>307</v>
      </c>
      <c r="E296" t="s">
        <v>269</v>
      </c>
      <c r="F296" s="6">
        <v>27</v>
      </c>
      <c r="G296" s="6">
        <v>7.7</v>
      </c>
      <c r="H296" s="6">
        <v>44.7</v>
      </c>
      <c r="I296" s="6">
        <v>64.89</v>
      </c>
      <c r="J296" s="6">
        <v>45.56</v>
      </c>
      <c r="K296" s="6">
        <v>33.479999999999997</v>
      </c>
      <c r="L296" s="6">
        <v>39.31</v>
      </c>
      <c r="M296" s="7">
        <v>78</v>
      </c>
      <c r="N296" t="str">
        <f t="shared" ref="N296:N297" si="10">IF(L296&gt;50.47, "Rango Superior", IF(L296&lt;42.75, "Rango Inferior", "Rango Promedio"))</f>
        <v>Rango Inferior</v>
      </c>
    </row>
    <row r="297" spans="1:14" x14ac:dyDescent="0.25">
      <c r="A297">
        <v>13</v>
      </c>
      <c r="B297">
        <v>134</v>
      </c>
      <c r="C297">
        <v>13402</v>
      </c>
      <c r="D297" t="s">
        <v>308</v>
      </c>
      <c r="E297" t="s">
        <v>269</v>
      </c>
      <c r="F297" s="6">
        <v>32</v>
      </c>
      <c r="G297" s="6">
        <v>30.9</v>
      </c>
      <c r="H297" s="6">
        <v>42.83</v>
      </c>
      <c r="I297" s="6">
        <v>18.45</v>
      </c>
      <c r="J297" s="6">
        <v>52.32</v>
      </c>
      <c r="K297" s="6">
        <v>38.57</v>
      </c>
      <c r="L297" s="6">
        <v>35.81</v>
      </c>
      <c r="M297" s="7">
        <v>87</v>
      </c>
      <c r="N297" t="str">
        <f t="shared" si="10"/>
        <v>Rango Inferior</v>
      </c>
    </row>
    <row r="298" spans="1:14" x14ac:dyDescent="0.25">
      <c r="A298">
        <v>13</v>
      </c>
      <c r="B298">
        <v>134</v>
      </c>
      <c r="C298">
        <v>13403</v>
      </c>
      <c r="D298" t="s">
        <v>309</v>
      </c>
      <c r="E298" t="s">
        <v>269</v>
      </c>
      <c r="F298" s="6"/>
      <c r="G298" s="6"/>
      <c r="H298" s="6"/>
      <c r="I298" s="6"/>
      <c r="J298" s="6"/>
      <c r="K298" s="6"/>
      <c r="L298" s="6"/>
      <c r="M298" s="7"/>
    </row>
    <row r="299" spans="1:14" x14ac:dyDescent="0.25">
      <c r="A299">
        <v>13</v>
      </c>
      <c r="B299">
        <v>134</v>
      </c>
      <c r="C299">
        <v>13404</v>
      </c>
      <c r="D299" t="s">
        <v>310</v>
      </c>
      <c r="E299" t="s">
        <v>269</v>
      </c>
      <c r="F299" s="6">
        <v>32</v>
      </c>
      <c r="G299" s="6">
        <v>12.68</v>
      </c>
      <c r="H299" s="6">
        <v>40.19</v>
      </c>
      <c r="I299" s="6">
        <v>18.45</v>
      </c>
      <c r="J299" s="6">
        <v>61.47</v>
      </c>
      <c r="K299" s="6">
        <v>31.33</v>
      </c>
      <c r="L299" s="6">
        <v>33.549999999999997</v>
      </c>
      <c r="M299" s="7">
        <v>90</v>
      </c>
      <c r="N299" t="str">
        <f t="shared" ref="N299:N300" si="11">IF(L299&gt;50.47, "Rango Superior", IF(L299&lt;42.75, "Rango Inferior", "Rango Promedio"))</f>
        <v>Rango Inferior</v>
      </c>
    </row>
    <row r="300" spans="1:14" x14ac:dyDescent="0.25">
      <c r="A300">
        <v>13</v>
      </c>
      <c r="B300">
        <v>135</v>
      </c>
      <c r="C300">
        <v>13501</v>
      </c>
      <c r="D300" t="s">
        <v>311</v>
      </c>
      <c r="E300" t="s">
        <v>269</v>
      </c>
      <c r="F300" s="6">
        <v>34.19</v>
      </c>
      <c r="G300" s="6">
        <v>10.51</v>
      </c>
      <c r="H300" s="6">
        <v>44.54</v>
      </c>
      <c r="I300" s="6">
        <v>30.52</v>
      </c>
      <c r="J300" s="6">
        <v>65.62</v>
      </c>
      <c r="K300" s="6">
        <v>26.94</v>
      </c>
      <c r="L300" s="6">
        <v>36.51</v>
      </c>
      <c r="M300" s="7">
        <v>85</v>
      </c>
      <c r="N300" t="str">
        <f t="shared" si="11"/>
        <v>Rango Inferior</v>
      </c>
    </row>
    <row r="301" spans="1:14" x14ac:dyDescent="0.25">
      <c r="A301">
        <v>13</v>
      </c>
      <c r="B301">
        <v>135</v>
      </c>
      <c r="C301">
        <v>13502</v>
      </c>
      <c r="D301" t="s">
        <v>312</v>
      </c>
      <c r="E301" t="s">
        <v>269</v>
      </c>
      <c r="F301" s="6"/>
      <c r="G301" s="6"/>
      <c r="H301" s="6"/>
      <c r="I301" s="6"/>
      <c r="J301" s="6"/>
      <c r="K301" s="6"/>
      <c r="L301" s="6"/>
      <c r="M301" s="7"/>
    </row>
    <row r="302" spans="1:14" x14ac:dyDescent="0.25">
      <c r="A302">
        <v>13</v>
      </c>
      <c r="B302">
        <v>135</v>
      </c>
      <c r="C302">
        <v>13503</v>
      </c>
      <c r="D302" t="s">
        <v>313</v>
      </c>
      <c r="E302" t="s">
        <v>269</v>
      </c>
      <c r="F302" s="6"/>
      <c r="G302" s="6"/>
      <c r="H302" s="6"/>
      <c r="I302" s="6"/>
      <c r="J302" s="6"/>
      <c r="K302" s="6"/>
      <c r="L302" s="6"/>
      <c r="M302" s="7"/>
    </row>
    <row r="303" spans="1:14" x14ac:dyDescent="0.25">
      <c r="A303">
        <v>13</v>
      </c>
      <c r="B303">
        <v>135</v>
      </c>
      <c r="C303">
        <v>13504</v>
      </c>
      <c r="D303" t="s">
        <v>314</v>
      </c>
      <c r="E303" t="s">
        <v>269</v>
      </c>
      <c r="F303" s="6"/>
      <c r="G303" s="6"/>
      <c r="H303" s="6"/>
      <c r="I303" s="6"/>
      <c r="J303" s="6"/>
      <c r="K303" s="6"/>
      <c r="L303" s="6"/>
      <c r="M303" s="7"/>
    </row>
    <row r="304" spans="1:14" x14ac:dyDescent="0.25">
      <c r="A304">
        <v>13</v>
      </c>
      <c r="B304">
        <v>135</v>
      </c>
      <c r="C304">
        <v>13505</v>
      </c>
      <c r="D304" t="s">
        <v>315</v>
      </c>
      <c r="E304" t="s">
        <v>269</v>
      </c>
      <c r="F304" s="6"/>
      <c r="G304" s="6"/>
      <c r="H304" s="6"/>
      <c r="I304" s="6"/>
      <c r="J304" s="6"/>
      <c r="K304" s="6"/>
      <c r="L304" s="6"/>
      <c r="M304" s="7"/>
    </row>
    <row r="305" spans="1:14" x14ac:dyDescent="0.25">
      <c r="A305">
        <v>13</v>
      </c>
      <c r="B305">
        <v>136</v>
      </c>
      <c r="C305">
        <v>13601</v>
      </c>
      <c r="D305" t="s">
        <v>316</v>
      </c>
      <c r="E305" t="s">
        <v>269</v>
      </c>
      <c r="F305" s="6">
        <v>29.8</v>
      </c>
      <c r="G305" s="6">
        <v>27.79</v>
      </c>
      <c r="H305" s="6">
        <v>50.83</v>
      </c>
      <c r="I305" s="6">
        <v>6.38</v>
      </c>
      <c r="J305" s="6">
        <v>41.71</v>
      </c>
      <c r="K305" s="6">
        <v>36.909999999999997</v>
      </c>
      <c r="L305" s="6">
        <v>31.67</v>
      </c>
      <c r="M305" s="7">
        <v>92</v>
      </c>
      <c r="N305" t="str">
        <f>IF(L305&gt;50.47, "Rango Superior", IF(L305&lt;42.75, "Rango Inferior", "Rango Promedio"))</f>
        <v>Rango Inferior</v>
      </c>
    </row>
    <row r="306" spans="1:14" x14ac:dyDescent="0.25">
      <c r="A306">
        <v>13</v>
      </c>
      <c r="B306">
        <v>136</v>
      </c>
      <c r="C306">
        <v>13602</v>
      </c>
      <c r="D306" t="s">
        <v>317</v>
      </c>
      <c r="E306" t="s">
        <v>269</v>
      </c>
      <c r="F306" s="6"/>
      <c r="G306" s="6"/>
      <c r="H306" s="6"/>
      <c r="I306" s="6"/>
      <c r="J306" s="6"/>
      <c r="K306" s="6"/>
      <c r="L306" s="6"/>
      <c r="M306" s="7"/>
    </row>
    <row r="307" spans="1:14" x14ac:dyDescent="0.25">
      <c r="A307">
        <v>13</v>
      </c>
      <c r="B307">
        <v>136</v>
      </c>
      <c r="C307">
        <v>13603</v>
      </c>
      <c r="D307" t="s">
        <v>318</v>
      </c>
      <c r="E307" t="s">
        <v>269</v>
      </c>
      <c r="F307" s="6"/>
      <c r="G307" s="6"/>
      <c r="H307" s="6"/>
      <c r="I307" s="6"/>
      <c r="J307" s="6"/>
      <c r="K307" s="6"/>
      <c r="L307" s="6"/>
      <c r="M307" s="7"/>
    </row>
    <row r="308" spans="1:14" x14ac:dyDescent="0.25">
      <c r="A308">
        <v>13</v>
      </c>
      <c r="B308">
        <v>136</v>
      </c>
      <c r="C308">
        <v>13604</v>
      </c>
      <c r="D308" t="s">
        <v>319</v>
      </c>
      <c r="E308" t="s">
        <v>269</v>
      </c>
      <c r="F308" s="6">
        <v>25.27</v>
      </c>
      <c r="G308" s="6">
        <v>18.989999999999998</v>
      </c>
      <c r="H308" s="6">
        <v>44.24</v>
      </c>
      <c r="I308" s="6">
        <v>64.38</v>
      </c>
      <c r="J308" s="6">
        <v>55.25</v>
      </c>
      <c r="K308" s="6">
        <v>28.87</v>
      </c>
      <c r="L308" s="6">
        <v>40.99</v>
      </c>
      <c r="M308" s="7">
        <v>68</v>
      </c>
      <c r="N308" t="str">
        <f t="shared" ref="N308:N310" si="12">IF(L308&gt;50.47, "Rango Superior", IF(L308&lt;42.75, "Rango Inferior", "Rango Promedio"))</f>
        <v>Rango Inferior</v>
      </c>
    </row>
    <row r="309" spans="1:14" x14ac:dyDescent="0.25">
      <c r="A309">
        <v>13</v>
      </c>
      <c r="B309">
        <v>136</v>
      </c>
      <c r="C309">
        <v>13605</v>
      </c>
      <c r="D309" t="s">
        <v>320</v>
      </c>
      <c r="E309" t="s">
        <v>269</v>
      </c>
      <c r="F309" s="6">
        <v>32</v>
      </c>
      <c r="G309" s="6">
        <v>19.45</v>
      </c>
      <c r="H309" s="6">
        <v>37.15</v>
      </c>
      <c r="I309" s="6">
        <v>18.45</v>
      </c>
      <c r="J309" s="6">
        <v>58.27</v>
      </c>
      <c r="K309" s="6">
        <v>27.53</v>
      </c>
      <c r="L309" s="6">
        <v>32.549999999999997</v>
      </c>
      <c r="M309" s="7">
        <v>91</v>
      </c>
      <c r="N309" t="str">
        <f t="shared" si="12"/>
        <v>Rango Inferior</v>
      </c>
    </row>
    <row r="310" spans="1:14" x14ac:dyDescent="0.25">
      <c r="A310">
        <v>14</v>
      </c>
      <c r="B310">
        <v>141</v>
      </c>
      <c r="C310">
        <v>14101</v>
      </c>
      <c r="D310" t="s">
        <v>321</v>
      </c>
      <c r="E310" t="s">
        <v>322</v>
      </c>
      <c r="F310" s="6">
        <v>41.72</v>
      </c>
      <c r="G310" s="6">
        <v>20.96</v>
      </c>
      <c r="H310" s="6">
        <v>53.08</v>
      </c>
      <c r="I310" s="6">
        <v>68.819999999999993</v>
      </c>
      <c r="J310" s="6">
        <v>74.260000000000005</v>
      </c>
      <c r="K310" s="6">
        <v>61.04</v>
      </c>
      <c r="L310" s="6">
        <v>55.94</v>
      </c>
      <c r="M310" s="7">
        <v>11</v>
      </c>
      <c r="N310" t="str">
        <f t="shared" si="12"/>
        <v>Rango Superior</v>
      </c>
    </row>
    <row r="311" spans="1:14" x14ac:dyDescent="0.25">
      <c r="A311">
        <v>14</v>
      </c>
      <c r="B311">
        <v>141</v>
      </c>
      <c r="C311">
        <v>14102</v>
      </c>
      <c r="D311" t="s">
        <v>323</v>
      </c>
      <c r="E311" t="s">
        <v>322</v>
      </c>
      <c r="F311" s="6"/>
      <c r="G311" s="6"/>
      <c r="H311" s="6"/>
      <c r="I311" s="6"/>
      <c r="J311" s="6"/>
      <c r="K311" s="6"/>
      <c r="L311" s="6"/>
      <c r="M311" s="7"/>
    </row>
    <row r="312" spans="1:14" x14ac:dyDescent="0.25">
      <c r="A312">
        <v>14</v>
      </c>
      <c r="B312">
        <v>141</v>
      </c>
      <c r="C312">
        <v>14103</v>
      </c>
      <c r="D312" t="s">
        <v>324</v>
      </c>
      <c r="E312" t="s">
        <v>322</v>
      </c>
      <c r="F312" s="6"/>
      <c r="G312" s="6"/>
      <c r="H312" s="6"/>
      <c r="I312" s="6"/>
      <c r="J312" s="6"/>
      <c r="K312" s="6"/>
      <c r="L312" s="6"/>
      <c r="M312" s="7"/>
    </row>
    <row r="313" spans="1:14" x14ac:dyDescent="0.25">
      <c r="A313">
        <v>14</v>
      </c>
      <c r="B313">
        <v>141</v>
      </c>
      <c r="C313">
        <v>14104</v>
      </c>
      <c r="D313" t="s">
        <v>217</v>
      </c>
      <c r="E313" t="s">
        <v>322</v>
      </c>
      <c r="F313" s="6"/>
      <c r="G313" s="6"/>
      <c r="H313" s="6"/>
      <c r="I313" s="6"/>
      <c r="J313" s="6"/>
      <c r="K313" s="6"/>
      <c r="L313" s="6"/>
      <c r="M313" s="7"/>
    </row>
    <row r="314" spans="1:14" x14ac:dyDescent="0.25">
      <c r="A314">
        <v>14</v>
      </c>
      <c r="B314">
        <v>141</v>
      </c>
      <c r="C314">
        <v>14105</v>
      </c>
      <c r="D314" t="s">
        <v>325</v>
      </c>
      <c r="E314" t="s">
        <v>322</v>
      </c>
      <c r="F314" s="6"/>
      <c r="G314" s="6"/>
      <c r="H314" s="6"/>
      <c r="I314" s="6"/>
      <c r="J314" s="6"/>
      <c r="K314" s="6"/>
      <c r="L314" s="6"/>
      <c r="M314" s="7"/>
    </row>
    <row r="315" spans="1:14" x14ac:dyDescent="0.25">
      <c r="A315">
        <v>14</v>
      </c>
      <c r="B315">
        <v>141</v>
      </c>
      <c r="C315">
        <v>14106</v>
      </c>
      <c r="D315" t="s">
        <v>326</v>
      </c>
      <c r="E315" t="s">
        <v>322</v>
      </c>
      <c r="F315" s="6"/>
      <c r="G315" s="6"/>
      <c r="H315" s="6"/>
      <c r="I315" s="6"/>
      <c r="J315" s="6"/>
      <c r="K315" s="6"/>
      <c r="L315" s="6"/>
      <c r="M315" s="7"/>
    </row>
    <row r="316" spans="1:14" x14ac:dyDescent="0.25">
      <c r="A316">
        <v>14</v>
      </c>
      <c r="B316">
        <v>141</v>
      </c>
      <c r="C316">
        <v>14107</v>
      </c>
      <c r="D316" t="s">
        <v>327</v>
      </c>
      <c r="E316" t="s">
        <v>322</v>
      </c>
      <c r="F316" s="6"/>
      <c r="G316" s="6"/>
      <c r="H316" s="6"/>
      <c r="I316" s="6"/>
      <c r="J316" s="6"/>
      <c r="K316" s="6"/>
      <c r="L316" s="6"/>
      <c r="M316" s="7"/>
    </row>
    <row r="317" spans="1:14" x14ac:dyDescent="0.25">
      <c r="A317">
        <v>14</v>
      </c>
      <c r="B317">
        <v>141</v>
      </c>
      <c r="C317">
        <v>14108</v>
      </c>
      <c r="D317" t="s">
        <v>328</v>
      </c>
      <c r="E317" t="s">
        <v>322</v>
      </c>
      <c r="F317" s="6"/>
      <c r="G317" s="6"/>
      <c r="H317" s="6"/>
      <c r="I317" s="6"/>
      <c r="J317" s="6"/>
      <c r="K317" s="6"/>
      <c r="L317" s="6"/>
      <c r="M317" s="7"/>
    </row>
    <row r="318" spans="1:14" x14ac:dyDescent="0.25">
      <c r="A318">
        <v>14</v>
      </c>
      <c r="B318">
        <v>142</v>
      </c>
      <c r="C318">
        <v>14201</v>
      </c>
      <c r="D318" t="s">
        <v>329</v>
      </c>
      <c r="E318" t="s">
        <v>322</v>
      </c>
      <c r="F318" s="6"/>
      <c r="G318" s="6"/>
      <c r="H318" s="6"/>
      <c r="I318" s="6"/>
      <c r="J318" s="6"/>
      <c r="K318" s="6"/>
      <c r="L318" s="6"/>
      <c r="M318" s="7"/>
    </row>
    <row r="319" spans="1:14" x14ac:dyDescent="0.25">
      <c r="A319">
        <v>14</v>
      </c>
      <c r="B319">
        <v>142</v>
      </c>
      <c r="C319">
        <v>14202</v>
      </c>
      <c r="D319" t="s">
        <v>330</v>
      </c>
      <c r="E319" t="s">
        <v>322</v>
      </c>
      <c r="F319" s="6"/>
      <c r="G319" s="6"/>
      <c r="H319" s="6"/>
      <c r="I319" s="6"/>
      <c r="J319" s="6"/>
      <c r="K319" s="6"/>
      <c r="L319" s="6"/>
      <c r="M319" s="7"/>
    </row>
    <row r="320" spans="1:14" x14ac:dyDescent="0.25">
      <c r="A320">
        <v>14</v>
      </c>
      <c r="B320">
        <v>142</v>
      </c>
      <c r="C320">
        <v>14203</v>
      </c>
      <c r="D320" t="s">
        <v>331</v>
      </c>
      <c r="E320" t="s">
        <v>322</v>
      </c>
      <c r="F320" s="6"/>
      <c r="G320" s="6"/>
      <c r="H320" s="6"/>
      <c r="I320" s="6"/>
      <c r="J320" s="6"/>
      <c r="K320" s="6"/>
      <c r="L320" s="6"/>
      <c r="M320" s="7"/>
    </row>
    <row r="321" spans="1:14" x14ac:dyDescent="0.25">
      <c r="A321">
        <v>14</v>
      </c>
      <c r="B321">
        <v>142</v>
      </c>
      <c r="C321">
        <v>14204</v>
      </c>
      <c r="D321" t="s">
        <v>332</v>
      </c>
      <c r="E321" t="s">
        <v>322</v>
      </c>
      <c r="F321" s="6"/>
      <c r="G321" s="6"/>
      <c r="H321" s="6"/>
      <c r="I321" s="6"/>
      <c r="J321" s="6"/>
      <c r="K321" s="6"/>
      <c r="L321" s="6"/>
      <c r="M321" s="7"/>
    </row>
    <row r="322" spans="1:14" x14ac:dyDescent="0.25">
      <c r="A322">
        <v>15</v>
      </c>
      <c r="B322">
        <v>151</v>
      </c>
      <c r="C322">
        <v>15101</v>
      </c>
      <c r="D322" t="s">
        <v>333</v>
      </c>
      <c r="E322" t="s">
        <v>334</v>
      </c>
      <c r="F322" s="6">
        <v>38.81</v>
      </c>
      <c r="G322" s="6">
        <v>19.3</v>
      </c>
      <c r="H322" s="6">
        <v>42.65</v>
      </c>
      <c r="I322" s="6">
        <v>74.05</v>
      </c>
      <c r="J322" s="6">
        <v>56.77</v>
      </c>
      <c r="K322" s="6">
        <v>29.56</v>
      </c>
      <c r="L322" s="6">
        <v>45.33</v>
      </c>
      <c r="M322" s="7">
        <v>42</v>
      </c>
      <c r="N322" t="str">
        <f>IF(L322&gt;50.47, "Rango Superior", IF(L322&lt;42.75, "Rango Inferior", "Rango Promedio"))</f>
        <v>Rango Promedio</v>
      </c>
    </row>
    <row r="323" spans="1:14" x14ac:dyDescent="0.25">
      <c r="A323">
        <v>15</v>
      </c>
      <c r="B323">
        <v>151</v>
      </c>
      <c r="C323">
        <v>15102</v>
      </c>
      <c r="D323" t="s">
        <v>335</v>
      </c>
      <c r="E323" t="s">
        <v>334</v>
      </c>
      <c r="F323" s="6"/>
      <c r="G323" s="6"/>
      <c r="H323" s="6"/>
      <c r="I323" s="6"/>
      <c r="J323" s="6"/>
      <c r="K323" s="6"/>
      <c r="L323" s="6"/>
      <c r="M323" s="7"/>
    </row>
    <row r="324" spans="1:14" x14ac:dyDescent="0.25">
      <c r="A324">
        <v>15</v>
      </c>
      <c r="B324">
        <v>152</v>
      </c>
      <c r="C324">
        <v>15201</v>
      </c>
      <c r="D324" t="s">
        <v>336</v>
      </c>
      <c r="E324" t="s">
        <v>334</v>
      </c>
      <c r="F324" s="6"/>
      <c r="G324" s="6"/>
      <c r="H324" s="6"/>
      <c r="I324" s="6"/>
      <c r="J324" s="6"/>
      <c r="K324" s="6"/>
      <c r="L324" s="6"/>
      <c r="M324" s="7"/>
    </row>
    <row r="325" spans="1:14" x14ac:dyDescent="0.25">
      <c r="A325">
        <v>15</v>
      </c>
      <c r="B325">
        <v>152</v>
      </c>
      <c r="C325">
        <v>15202</v>
      </c>
      <c r="D325" t="s">
        <v>337</v>
      </c>
      <c r="E325" t="s">
        <v>334</v>
      </c>
      <c r="F325" s="6"/>
      <c r="G325" s="6"/>
      <c r="H325" s="6"/>
      <c r="I325" s="6"/>
      <c r="J325" s="6"/>
      <c r="K325" s="6"/>
      <c r="L325" s="6"/>
      <c r="M325" s="7"/>
    </row>
    <row r="326" spans="1:14" x14ac:dyDescent="0.25">
      <c r="A326">
        <v>16</v>
      </c>
      <c r="B326">
        <v>161</v>
      </c>
      <c r="C326">
        <v>16101</v>
      </c>
      <c r="D326" t="s">
        <v>338</v>
      </c>
      <c r="E326" t="s">
        <v>339</v>
      </c>
      <c r="F326" s="6">
        <v>25.18</v>
      </c>
      <c r="G326" s="6">
        <v>17.53</v>
      </c>
      <c r="H326" s="6">
        <v>54.15</v>
      </c>
      <c r="I326" s="6">
        <v>55.65</v>
      </c>
      <c r="J326" s="6">
        <v>57.88</v>
      </c>
      <c r="K326" s="6">
        <v>39.200000000000003</v>
      </c>
      <c r="L326" s="6">
        <v>43.09</v>
      </c>
      <c r="M326" s="7">
        <v>57</v>
      </c>
      <c r="N326" t="str">
        <f>IF(L326&gt;50.47, "Rango Superior", IF(L326&lt;42.75, "Rango Inferior", "Rango Promedio"))</f>
        <v>Rango Promedio</v>
      </c>
    </row>
    <row r="327" spans="1:14" x14ac:dyDescent="0.25">
      <c r="A327">
        <v>16</v>
      </c>
      <c r="B327">
        <v>161</v>
      </c>
      <c r="C327">
        <v>16102</v>
      </c>
      <c r="D327" t="s">
        <v>340</v>
      </c>
      <c r="E327" t="s">
        <v>339</v>
      </c>
      <c r="F327" s="6"/>
      <c r="G327" s="6"/>
      <c r="H327" s="6"/>
      <c r="I327" s="6"/>
      <c r="J327" s="6"/>
      <c r="K327" s="6"/>
      <c r="L327" s="6"/>
      <c r="M327" s="7"/>
    </row>
    <row r="328" spans="1:14" x14ac:dyDescent="0.25">
      <c r="A328">
        <v>16</v>
      </c>
      <c r="B328">
        <v>161</v>
      </c>
      <c r="C328">
        <v>16103</v>
      </c>
      <c r="D328" t="s">
        <v>341</v>
      </c>
      <c r="E328" t="s">
        <v>339</v>
      </c>
      <c r="F328" s="6">
        <v>46.9</v>
      </c>
      <c r="G328" s="6">
        <v>5.72</v>
      </c>
      <c r="H328" s="6">
        <v>44.72</v>
      </c>
      <c r="I328" s="6">
        <v>57.01</v>
      </c>
      <c r="J328" s="6">
        <v>74.819999999999993</v>
      </c>
      <c r="K328" s="6">
        <v>38.14</v>
      </c>
      <c r="L328" s="6">
        <v>47.11</v>
      </c>
      <c r="M328" s="5">
        <v>35</v>
      </c>
      <c r="N328" t="str">
        <f>IF(L328&gt;50.47, "Rango Superior", IF(L328&lt;42.75, "Rango Inferior", "Rango Promedio"))</f>
        <v>Rango Promedio</v>
      </c>
    </row>
    <row r="329" spans="1:14" x14ac:dyDescent="0.25">
      <c r="A329">
        <v>16</v>
      </c>
      <c r="B329">
        <v>161</v>
      </c>
      <c r="C329">
        <v>16104</v>
      </c>
      <c r="D329" t="s">
        <v>342</v>
      </c>
      <c r="E329" t="s">
        <v>339</v>
      </c>
      <c r="F329" s="6"/>
      <c r="G329" s="6"/>
      <c r="H329" s="6"/>
      <c r="I329" s="6"/>
      <c r="J329" s="6"/>
      <c r="K329" s="6"/>
      <c r="L329" s="6"/>
      <c r="M329" s="7"/>
    </row>
    <row r="330" spans="1:14" x14ac:dyDescent="0.25">
      <c r="A330">
        <v>16</v>
      </c>
      <c r="B330">
        <v>161</v>
      </c>
      <c r="C330">
        <v>16105</v>
      </c>
      <c r="D330" t="s">
        <v>343</v>
      </c>
      <c r="E330" t="s">
        <v>339</v>
      </c>
      <c r="F330" s="6"/>
      <c r="G330" s="6"/>
      <c r="H330" s="6"/>
      <c r="I330" s="6"/>
      <c r="J330" s="6"/>
      <c r="K330" s="6"/>
      <c r="L330" s="6"/>
      <c r="M330" s="7"/>
    </row>
    <row r="331" spans="1:14" x14ac:dyDescent="0.25">
      <c r="A331">
        <v>16</v>
      </c>
      <c r="B331">
        <v>161</v>
      </c>
      <c r="C331">
        <v>16106</v>
      </c>
      <c r="D331" t="s">
        <v>344</v>
      </c>
      <c r="E331" t="s">
        <v>339</v>
      </c>
      <c r="F331" s="6"/>
      <c r="G331" s="6"/>
      <c r="H331" s="6"/>
      <c r="I331" s="6"/>
      <c r="J331" s="6"/>
      <c r="K331" s="6"/>
      <c r="L331" s="6"/>
      <c r="M331" s="7"/>
    </row>
    <row r="332" spans="1:14" x14ac:dyDescent="0.25">
      <c r="A332">
        <v>16</v>
      </c>
      <c r="B332">
        <v>161</v>
      </c>
      <c r="C332">
        <v>16107</v>
      </c>
      <c r="D332" t="s">
        <v>345</v>
      </c>
      <c r="E332" t="s">
        <v>339</v>
      </c>
      <c r="F332" s="6"/>
      <c r="G332" s="6"/>
      <c r="H332" s="6"/>
      <c r="I332" s="6"/>
      <c r="J332" s="6"/>
      <c r="K332" s="6"/>
      <c r="L332" s="6"/>
      <c r="M332" s="7"/>
    </row>
    <row r="333" spans="1:14" x14ac:dyDescent="0.25">
      <c r="A333">
        <v>16</v>
      </c>
      <c r="B333">
        <v>161</v>
      </c>
      <c r="C333">
        <v>16108</v>
      </c>
      <c r="D333" t="s">
        <v>346</v>
      </c>
      <c r="E333" t="s">
        <v>339</v>
      </c>
      <c r="F333" s="6"/>
      <c r="G333" s="6"/>
      <c r="H333" s="6"/>
      <c r="I333" s="6"/>
      <c r="J333" s="6"/>
      <c r="K333" s="6"/>
      <c r="L333" s="6"/>
      <c r="M333" s="7"/>
    </row>
    <row r="334" spans="1:14" x14ac:dyDescent="0.25">
      <c r="A334">
        <v>16</v>
      </c>
      <c r="B334">
        <v>161</v>
      </c>
      <c r="C334">
        <v>16109</v>
      </c>
      <c r="D334" t="s">
        <v>347</v>
      </c>
      <c r="E334" t="s">
        <v>339</v>
      </c>
      <c r="F334" s="6"/>
      <c r="G334" s="6"/>
      <c r="H334" s="6"/>
      <c r="I334" s="6"/>
      <c r="J334" s="6"/>
      <c r="K334" s="6"/>
      <c r="L334" s="6"/>
      <c r="M334" s="7"/>
    </row>
    <row r="335" spans="1:14" x14ac:dyDescent="0.25">
      <c r="A335">
        <v>16</v>
      </c>
      <c r="B335">
        <v>162</v>
      </c>
      <c r="C335">
        <v>16201</v>
      </c>
      <c r="D335" t="s">
        <v>348</v>
      </c>
      <c r="E335" t="s">
        <v>339</v>
      </c>
      <c r="F335" s="6"/>
      <c r="G335" s="6"/>
      <c r="H335" s="6"/>
      <c r="I335" s="6"/>
      <c r="J335" s="6"/>
      <c r="K335" s="6"/>
      <c r="L335" s="6"/>
      <c r="M335" s="7"/>
    </row>
    <row r="336" spans="1:14" x14ac:dyDescent="0.25">
      <c r="A336">
        <v>16</v>
      </c>
      <c r="B336">
        <v>162</v>
      </c>
      <c r="C336">
        <v>16202</v>
      </c>
      <c r="D336" t="s">
        <v>349</v>
      </c>
      <c r="E336" t="s">
        <v>339</v>
      </c>
      <c r="F336" s="6"/>
      <c r="G336" s="6"/>
      <c r="H336" s="6"/>
      <c r="I336" s="6"/>
      <c r="J336" s="6"/>
      <c r="K336" s="6"/>
      <c r="L336" s="6"/>
      <c r="M336" s="7"/>
    </row>
    <row r="337" spans="1:14" x14ac:dyDescent="0.25">
      <c r="A337">
        <v>16</v>
      </c>
      <c r="B337">
        <v>162</v>
      </c>
      <c r="C337">
        <v>16203</v>
      </c>
      <c r="D337" t="s">
        <v>350</v>
      </c>
      <c r="E337" t="s">
        <v>339</v>
      </c>
      <c r="F337" s="6"/>
      <c r="G337" s="6"/>
      <c r="H337" s="6"/>
      <c r="I337" s="6"/>
      <c r="J337" s="6"/>
      <c r="K337" s="6"/>
      <c r="L337" s="6"/>
      <c r="M337" s="7"/>
    </row>
    <row r="338" spans="1:14" x14ac:dyDescent="0.25">
      <c r="A338">
        <v>16</v>
      </c>
      <c r="B338">
        <v>162</v>
      </c>
      <c r="C338">
        <v>16204</v>
      </c>
      <c r="D338" t="s">
        <v>351</v>
      </c>
      <c r="E338" t="s">
        <v>339</v>
      </c>
      <c r="F338" s="6"/>
      <c r="G338" s="6"/>
      <c r="H338" s="6"/>
      <c r="I338" s="6"/>
      <c r="J338" s="6"/>
      <c r="K338" s="6"/>
      <c r="L338" s="6"/>
      <c r="M338" s="7"/>
    </row>
    <row r="339" spans="1:14" x14ac:dyDescent="0.25">
      <c r="A339">
        <v>16</v>
      </c>
      <c r="B339">
        <v>162</v>
      </c>
      <c r="C339">
        <v>16205</v>
      </c>
      <c r="D339" t="s">
        <v>352</v>
      </c>
      <c r="E339" t="s">
        <v>339</v>
      </c>
      <c r="F339" s="6"/>
      <c r="G339" s="6"/>
      <c r="H339" s="6"/>
      <c r="I339" s="6"/>
      <c r="J339" s="6"/>
      <c r="K339" s="6"/>
      <c r="L339" s="6"/>
      <c r="M339" s="7"/>
    </row>
    <row r="340" spans="1:14" x14ac:dyDescent="0.25">
      <c r="A340">
        <v>16</v>
      </c>
      <c r="B340">
        <v>162</v>
      </c>
      <c r="C340">
        <v>16206</v>
      </c>
      <c r="D340" t="s">
        <v>353</v>
      </c>
      <c r="E340" t="s">
        <v>339</v>
      </c>
      <c r="F340" s="6"/>
      <c r="G340" s="6"/>
      <c r="H340" s="6"/>
      <c r="I340" s="6"/>
      <c r="J340" s="6"/>
      <c r="K340" s="6"/>
      <c r="L340" s="6"/>
      <c r="M340" s="7"/>
    </row>
    <row r="341" spans="1:14" x14ac:dyDescent="0.25">
      <c r="A341">
        <v>16</v>
      </c>
      <c r="B341">
        <v>162</v>
      </c>
      <c r="C341">
        <v>16207</v>
      </c>
      <c r="D341" t="s">
        <v>354</v>
      </c>
      <c r="E341" t="s">
        <v>339</v>
      </c>
      <c r="F341" s="6"/>
      <c r="G341" s="6"/>
      <c r="H341" s="6"/>
      <c r="I341" s="6"/>
      <c r="J341" s="6"/>
      <c r="K341" s="6"/>
      <c r="L341" s="6"/>
      <c r="M341" s="7"/>
    </row>
    <row r="342" spans="1:14" x14ac:dyDescent="0.25">
      <c r="A342">
        <v>16</v>
      </c>
      <c r="B342">
        <v>163</v>
      </c>
      <c r="C342">
        <v>16301</v>
      </c>
      <c r="D342" t="s">
        <v>355</v>
      </c>
      <c r="E342" t="s">
        <v>339</v>
      </c>
      <c r="F342" s="6">
        <v>36.18</v>
      </c>
      <c r="G342" s="6">
        <v>8.6999999999999993</v>
      </c>
      <c r="H342" s="6">
        <v>53.85</v>
      </c>
      <c r="I342" s="6">
        <v>57.96</v>
      </c>
      <c r="J342" s="6">
        <v>63.7</v>
      </c>
      <c r="K342" s="6">
        <v>32.25</v>
      </c>
      <c r="L342" s="6">
        <v>43.98</v>
      </c>
      <c r="M342" s="7">
        <v>54</v>
      </c>
      <c r="N342" t="str">
        <f>IF(L342&gt;50.47, "Rango Superior", IF(L342&lt;42.75, "Rango Inferior", "Rango Promedio"))</f>
        <v>Rango Promedio</v>
      </c>
    </row>
    <row r="343" spans="1:14" x14ac:dyDescent="0.25">
      <c r="A343">
        <v>16</v>
      </c>
      <c r="B343">
        <v>163</v>
      </c>
      <c r="C343">
        <v>16302</v>
      </c>
      <c r="D343" t="s">
        <v>356</v>
      </c>
      <c r="E343" t="s">
        <v>339</v>
      </c>
      <c r="F343" s="6"/>
      <c r="G343" s="6"/>
      <c r="H343" s="6"/>
      <c r="I343" s="6"/>
      <c r="J343" s="6"/>
      <c r="K343" s="6"/>
      <c r="L343" s="6"/>
      <c r="M343" s="7"/>
    </row>
    <row r="344" spans="1:14" x14ac:dyDescent="0.25">
      <c r="A344">
        <v>16</v>
      </c>
      <c r="B344">
        <v>163</v>
      </c>
      <c r="C344">
        <v>16303</v>
      </c>
      <c r="D344" t="s">
        <v>357</v>
      </c>
      <c r="E344" t="s">
        <v>339</v>
      </c>
      <c r="F344" s="6"/>
      <c r="G344" s="6"/>
      <c r="H344" s="6"/>
      <c r="I344" s="6"/>
      <c r="J344" s="6"/>
      <c r="K344" s="6"/>
      <c r="L344" s="6"/>
      <c r="M344" s="7"/>
    </row>
    <row r="345" spans="1:14" x14ac:dyDescent="0.25">
      <c r="A345">
        <v>16</v>
      </c>
      <c r="B345">
        <v>163</v>
      </c>
      <c r="C345">
        <v>16304</v>
      </c>
      <c r="D345" t="s">
        <v>358</v>
      </c>
      <c r="E345" t="s">
        <v>339</v>
      </c>
      <c r="F345" s="6"/>
      <c r="G345" s="6"/>
      <c r="H345" s="6"/>
      <c r="I345" s="6"/>
      <c r="J345" s="6"/>
      <c r="K345" s="6"/>
      <c r="L345" s="6"/>
      <c r="M345" s="7"/>
    </row>
    <row r="346" spans="1:14" x14ac:dyDescent="0.25">
      <c r="A346">
        <v>16</v>
      </c>
      <c r="B346">
        <v>163</v>
      </c>
      <c r="C346">
        <v>16305</v>
      </c>
      <c r="D346" t="s">
        <v>359</v>
      </c>
      <c r="E346" t="s">
        <v>339</v>
      </c>
      <c r="F346" s="6"/>
      <c r="G346" s="6"/>
      <c r="H346" s="6"/>
      <c r="I346" s="6"/>
      <c r="J346" s="6"/>
      <c r="K346" s="6"/>
      <c r="L346" s="6"/>
      <c r="M346" s="7"/>
    </row>
    <row r="347" spans="1:14" x14ac:dyDescent="0.25">
      <c r="M347" s="8"/>
    </row>
    <row r="348" spans="1:14" x14ac:dyDescent="0.25">
      <c r="M348" s="8"/>
    </row>
    <row r="349" spans="1:14" x14ac:dyDescent="0.25">
      <c r="F349" s="6"/>
      <c r="G349" s="6"/>
      <c r="H349" s="6"/>
      <c r="I349" s="6"/>
      <c r="J349" s="6"/>
      <c r="K349" s="6"/>
      <c r="L349" s="6"/>
      <c r="M349" s="7"/>
    </row>
  </sheetData>
  <autoFilter ref="A1:N346" xr:uid="{7087D972-4ECA-47A8-BA77-F7D476173848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A1149-1EAF-44E9-A796-1B86DE6D65F5}">
  <dimension ref="A1:N349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N1" sqref="N1"/>
    </sheetView>
  </sheetViews>
  <sheetFormatPr baseColWidth="10" defaultRowHeight="15" x14ac:dyDescent="0.25"/>
  <cols>
    <col min="1" max="1" width="6.7109375" bestFit="1" customWidth="1"/>
    <col min="2" max="2" width="7.85546875" bestFit="1" customWidth="1"/>
    <col min="3" max="3" width="7.7109375" bestFit="1" customWidth="1"/>
    <col min="4" max="4" width="19.28515625" bestFit="1" customWidth="1"/>
    <col min="5" max="5" width="15.7109375" bestFit="1" customWidth="1"/>
    <col min="6" max="12" width="11.7109375" customWidth="1"/>
  </cols>
  <sheetData>
    <row r="1" spans="1:14" ht="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364</v>
      </c>
      <c r="G1" s="4" t="s">
        <v>365</v>
      </c>
      <c r="H1" s="4" t="s">
        <v>366</v>
      </c>
      <c r="I1" s="4" t="s">
        <v>367</v>
      </c>
      <c r="J1" s="4" t="s">
        <v>368</v>
      </c>
      <c r="K1" s="4" t="s">
        <v>369</v>
      </c>
      <c r="L1" s="4" t="s">
        <v>370</v>
      </c>
      <c r="M1" s="4" t="s">
        <v>373</v>
      </c>
      <c r="N1" s="4" t="s">
        <v>399</v>
      </c>
    </row>
    <row r="2" spans="1:14" x14ac:dyDescent="0.25">
      <c r="A2">
        <v>1</v>
      </c>
      <c r="B2">
        <v>11</v>
      </c>
      <c r="C2">
        <v>1101</v>
      </c>
      <c r="D2" t="s">
        <v>5</v>
      </c>
      <c r="E2" t="s">
        <v>6</v>
      </c>
      <c r="F2" s="6">
        <v>67.569999999999993</v>
      </c>
      <c r="G2" s="6">
        <v>44.82</v>
      </c>
      <c r="H2" s="6">
        <v>69.39</v>
      </c>
      <c r="I2" s="6">
        <v>68.290000000000006</v>
      </c>
      <c r="J2" s="6">
        <v>54.32</v>
      </c>
      <c r="K2" s="6">
        <v>42.94</v>
      </c>
      <c r="L2" s="6">
        <v>58.06</v>
      </c>
      <c r="M2" s="7">
        <v>19</v>
      </c>
      <c r="N2" t="str">
        <f>IF(L2&gt;58, "Rango Superior", IF(L2&lt;50.6, "Rango Inferior", "Rango Promedio"))</f>
        <v>Rango Superior</v>
      </c>
    </row>
    <row r="3" spans="1:14" x14ac:dyDescent="0.25">
      <c r="A3">
        <v>1</v>
      </c>
      <c r="B3">
        <v>11</v>
      </c>
      <c r="C3">
        <v>1107</v>
      </c>
      <c r="D3" t="s">
        <v>7</v>
      </c>
      <c r="E3" t="s">
        <v>6</v>
      </c>
      <c r="F3" s="6">
        <v>63.73</v>
      </c>
      <c r="G3" s="6">
        <v>28.64</v>
      </c>
      <c r="H3" s="6">
        <v>36.68</v>
      </c>
      <c r="I3" s="6">
        <v>63.46</v>
      </c>
      <c r="J3" s="6">
        <v>57.31</v>
      </c>
      <c r="K3" s="6">
        <v>15.13</v>
      </c>
      <c r="L3" s="6">
        <v>44.89</v>
      </c>
      <c r="M3" s="7">
        <v>88</v>
      </c>
      <c r="N3" t="str">
        <f t="shared" ref="N3" si="0">IF(L3&gt;58, "Rango Superior", IF(L3&lt;50.6, "Rango Inferior", "Rango Promedio"))</f>
        <v>Rango Inferior</v>
      </c>
    </row>
    <row r="4" spans="1:14" x14ac:dyDescent="0.25">
      <c r="A4">
        <v>1</v>
      </c>
      <c r="B4">
        <v>14</v>
      </c>
      <c r="C4">
        <v>1401</v>
      </c>
      <c r="D4" t="s">
        <v>8</v>
      </c>
      <c r="E4" t="s">
        <v>6</v>
      </c>
      <c r="F4" s="6"/>
      <c r="G4" s="6"/>
      <c r="H4" s="6"/>
      <c r="I4" s="6"/>
      <c r="J4" s="6"/>
      <c r="K4" s="6"/>
      <c r="L4" s="6"/>
      <c r="M4" s="7"/>
    </row>
    <row r="5" spans="1:14" x14ac:dyDescent="0.25">
      <c r="A5">
        <v>1</v>
      </c>
      <c r="B5">
        <v>14</v>
      </c>
      <c r="C5">
        <v>1402</v>
      </c>
      <c r="D5" t="s">
        <v>9</v>
      </c>
      <c r="E5" t="s">
        <v>6</v>
      </c>
      <c r="F5" s="6"/>
      <c r="G5" s="6"/>
      <c r="H5" s="6"/>
      <c r="I5" s="6"/>
      <c r="J5" s="6"/>
      <c r="K5" s="6"/>
      <c r="L5" s="6"/>
      <c r="M5" s="7"/>
    </row>
    <row r="6" spans="1:14" x14ac:dyDescent="0.25">
      <c r="A6">
        <v>1</v>
      </c>
      <c r="B6">
        <v>14</v>
      </c>
      <c r="C6">
        <v>1403</v>
      </c>
      <c r="D6" t="s">
        <v>10</v>
      </c>
      <c r="E6" t="s">
        <v>6</v>
      </c>
      <c r="F6" s="6"/>
      <c r="G6" s="6"/>
      <c r="H6" s="6"/>
      <c r="I6" s="6"/>
      <c r="J6" s="6"/>
      <c r="K6" s="6"/>
      <c r="L6" s="6"/>
      <c r="M6" s="7"/>
    </row>
    <row r="7" spans="1:14" x14ac:dyDescent="0.25">
      <c r="A7">
        <v>1</v>
      </c>
      <c r="B7">
        <v>14</v>
      </c>
      <c r="C7">
        <v>1404</v>
      </c>
      <c r="D7" t="s">
        <v>11</v>
      </c>
      <c r="E7" t="s">
        <v>6</v>
      </c>
      <c r="F7" s="6"/>
      <c r="G7" s="6"/>
      <c r="H7" s="6"/>
      <c r="I7" s="6"/>
      <c r="J7" s="6"/>
      <c r="K7" s="6"/>
      <c r="L7" s="6"/>
      <c r="M7" s="7"/>
    </row>
    <row r="8" spans="1:14" x14ac:dyDescent="0.25">
      <c r="A8">
        <v>1</v>
      </c>
      <c r="B8">
        <v>14</v>
      </c>
      <c r="C8">
        <v>1405</v>
      </c>
      <c r="D8" t="s">
        <v>12</v>
      </c>
      <c r="E8" t="s">
        <v>6</v>
      </c>
      <c r="F8" s="6"/>
      <c r="G8" s="6"/>
      <c r="H8" s="6"/>
      <c r="I8" s="6"/>
      <c r="J8" s="6"/>
      <c r="K8" s="6"/>
      <c r="L8" s="6"/>
      <c r="M8" s="7"/>
    </row>
    <row r="9" spans="1:14" x14ac:dyDescent="0.25">
      <c r="A9">
        <v>2</v>
      </c>
      <c r="B9">
        <v>21</v>
      </c>
      <c r="C9">
        <v>2101</v>
      </c>
      <c r="D9" t="s">
        <v>13</v>
      </c>
      <c r="E9" t="s">
        <v>13</v>
      </c>
      <c r="F9" s="6">
        <v>73.91</v>
      </c>
      <c r="G9" s="6">
        <v>48.82</v>
      </c>
      <c r="H9" s="6">
        <v>54.03</v>
      </c>
      <c r="I9" s="6">
        <v>77.25</v>
      </c>
      <c r="J9" s="6">
        <v>52.48</v>
      </c>
      <c r="K9" s="6">
        <v>45.67</v>
      </c>
      <c r="L9" s="6">
        <v>59.29</v>
      </c>
      <c r="M9" s="7">
        <v>15</v>
      </c>
      <c r="N9" t="str">
        <f>IF(L9&gt;58, "Rango Superior", IF(L9&lt;50.6, "Rango Inferior", "Rango Promedio"))</f>
        <v>Rango Superior</v>
      </c>
    </row>
    <row r="10" spans="1:14" x14ac:dyDescent="0.25">
      <c r="A10">
        <v>2</v>
      </c>
      <c r="B10">
        <v>21</v>
      </c>
      <c r="C10">
        <v>2102</v>
      </c>
      <c r="D10" t="s">
        <v>14</v>
      </c>
      <c r="E10" t="s">
        <v>13</v>
      </c>
      <c r="F10" s="6"/>
      <c r="G10" s="6"/>
      <c r="H10" s="6"/>
      <c r="I10" s="6"/>
      <c r="J10" s="6"/>
      <c r="K10" s="6"/>
      <c r="L10" s="6"/>
      <c r="M10" s="7"/>
    </row>
    <row r="11" spans="1:14" x14ac:dyDescent="0.25">
      <c r="A11">
        <v>2</v>
      </c>
      <c r="B11">
        <v>21</v>
      </c>
      <c r="C11">
        <v>2103</v>
      </c>
      <c r="D11" t="s">
        <v>15</v>
      </c>
      <c r="E11" t="s">
        <v>13</v>
      </c>
      <c r="F11" s="6"/>
      <c r="G11" s="6"/>
      <c r="H11" s="6"/>
      <c r="I11" s="6"/>
      <c r="J11" s="6"/>
      <c r="K11" s="6"/>
      <c r="L11" s="6"/>
      <c r="M11" s="7"/>
    </row>
    <row r="12" spans="1:14" x14ac:dyDescent="0.25">
      <c r="A12">
        <v>2</v>
      </c>
      <c r="B12">
        <v>21</v>
      </c>
      <c r="C12">
        <v>2104</v>
      </c>
      <c r="D12" t="s">
        <v>16</v>
      </c>
      <c r="E12" t="s">
        <v>13</v>
      </c>
      <c r="F12" s="6"/>
      <c r="G12" s="6"/>
      <c r="H12" s="6"/>
      <c r="I12" s="6"/>
      <c r="J12" s="6"/>
      <c r="K12" s="6"/>
      <c r="L12" s="6"/>
      <c r="M12" s="7"/>
    </row>
    <row r="13" spans="1:14" x14ac:dyDescent="0.25">
      <c r="A13">
        <v>2</v>
      </c>
      <c r="B13">
        <v>22</v>
      </c>
      <c r="C13">
        <v>2201</v>
      </c>
      <c r="D13" t="s">
        <v>17</v>
      </c>
      <c r="E13" t="s">
        <v>13</v>
      </c>
      <c r="F13" s="6">
        <v>85.91</v>
      </c>
      <c r="G13" s="6">
        <v>33.24</v>
      </c>
      <c r="H13" s="6">
        <v>54.54</v>
      </c>
      <c r="I13" s="6">
        <v>71.06</v>
      </c>
      <c r="J13" s="6">
        <v>55.8</v>
      </c>
      <c r="K13" s="6">
        <v>37.56</v>
      </c>
      <c r="L13" s="6">
        <v>57.37</v>
      </c>
      <c r="M13" s="7">
        <v>21</v>
      </c>
      <c r="N13" t="str">
        <f>IF(L13&gt;58, "Rango Superior", IF(L13&lt;50.6, "Rango Inferior", "Rango Promedio"))</f>
        <v>Rango Promedio</v>
      </c>
    </row>
    <row r="14" spans="1:14" x14ac:dyDescent="0.25">
      <c r="A14">
        <v>2</v>
      </c>
      <c r="B14">
        <v>22</v>
      </c>
      <c r="C14">
        <v>2202</v>
      </c>
      <c r="D14" t="s">
        <v>18</v>
      </c>
      <c r="E14" t="s">
        <v>13</v>
      </c>
      <c r="F14" s="6"/>
      <c r="G14" s="6"/>
      <c r="H14" s="6"/>
      <c r="I14" s="6"/>
      <c r="J14" s="6"/>
      <c r="K14" s="6"/>
      <c r="L14" s="6"/>
      <c r="M14" s="7"/>
    </row>
    <row r="15" spans="1:14" x14ac:dyDescent="0.25">
      <c r="A15">
        <v>2</v>
      </c>
      <c r="B15">
        <v>22</v>
      </c>
      <c r="C15">
        <v>2203</v>
      </c>
      <c r="D15" t="s">
        <v>19</v>
      </c>
      <c r="E15" t="s">
        <v>13</v>
      </c>
      <c r="F15" s="6"/>
      <c r="G15" s="6"/>
      <c r="H15" s="6"/>
      <c r="I15" s="6"/>
      <c r="J15" s="6"/>
      <c r="K15" s="6"/>
      <c r="L15" s="6"/>
      <c r="M15" s="7"/>
    </row>
    <row r="16" spans="1:14" x14ac:dyDescent="0.25">
      <c r="A16">
        <v>2</v>
      </c>
      <c r="B16">
        <v>23</v>
      </c>
      <c r="C16">
        <v>2301</v>
      </c>
      <c r="D16" t="s">
        <v>20</v>
      </c>
      <c r="E16" t="s">
        <v>13</v>
      </c>
      <c r="F16" s="6"/>
      <c r="G16" s="6"/>
      <c r="H16" s="6"/>
      <c r="I16" s="6"/>
      <c r="J16" s="6"/>
      <c r="K16" s="6"/>
      <c r="L16" s="6"/>
      <c r="M16" s="7"/>
    </row>
    <row r="17" spans="1:14" x14ac:dyDescent="0.25">
      <c r="A17">
        <v>2</v>
      </c>
      <c r="B17">
        <v>23</v>
      </c>
      <c r="C17">
        <v>2302</v>
      </c>
      <c r="D17" t="s">
        <v>21</v>
      </c>
      <c r="E17" t="s">
        <v>13</v>
      </c>
      <c r="F17" s="6"/>
      <c r="G17" s="6"/>
      <c r="H17" s="6"/>
      <c r="I17" s="6"/>
      <c r="J17" s="6"/>
      <c r="K17" s="6"/>
      <c r="L17" s="6"/>
      <c r="M17" s="7"/>
    </row>
    <row r="18" spans="1:14" x14ac:dyDescent="0.25">
      <c r="A18">
        <v>3</v>
      </c>
      <c r="B18">
        <v>31</v>
      </c>
      <c r="C18">
        <v>3101</v>
      </c>
      <c r="D18" t="s">
        <v>22</v>
      </c>
      <c r="E18" t="s">
        <v>23</v>
      </c>
      <c r="F18" s="6">
        <v>71.03</v>
      </c>
      <c r="G18" s="6">
        <v>29.98</v>
      </c>
      <c r="H18" s="6">
        <v>46.34</v>
      </c>
      <c r="I18" s="6">
        <v>74.510000000000005</v>
      </c>
      <c r="J18" s="6">
        <v>57.9</v>
      </c>
      <c r="K18" s="6">
        <v>38.75</v>
      </c>
      <c r="L18" s="6">
        <v>54.6</v>
      </c>
      <c r="M18" s="7">
        <v>41</v>
      </c>
      <c r="N18" t="str">
        <f>IF(L18&gt;58, "Rango Superior", IF(L18&lt;50.6, "Rango Inferior", "Rango Promedio"))</f>
        <v>Rango Promedio</v>
      </c>
    </row>
    <row r="19" spans="1:14" x14ac:dyDescent="0.25">
      <c r="A19">
        <v>3</v>
      </c>
      <c r="B19">
        <v>31</v>
      </c>
      <c r="C19">
        <v>3102</v>
      </c>
      <c r="D19" t="s">
        <v>24</v>
      </c>
      <c r="E19" t="s">
        <v>23</v>
      </c>
      <c r="F19" s="6"/>
      <c r="G19" s="6"/>
      <c r="H19" s="6"/>
      <c r="I19" s="6"/>
      <c r="J19" s="6"/>
      <c r="K19" s="6"/>
      <c r="L19" s="6"/>
      <c r="M19" s="7"/>
    </row>
    <row r="20" spans="1:14" x14ac:dyDescent="0.25">
      <c r="A20">
        <v>3</v>
      </c>
      <c r="B20">
        <v>31</v>
      </c>
      <c r="C20">
        <v>3103</v>
      </c>
      <c r="D20" t="s">
        <v>25</v>
      </c>
      <c r="E20" t="s">
        <v>23</v>
      </c>
      <c r="F20" s="6"/>
      <c r="G20" s="6"/>
      <c r="H20" s="6"/>
      <c r="I20" s="6"/>
      <c r="J20" s="6"/>
      <c r="K20" s="6"/>
      <c r="L20" s="6"/>
      <c r="M20" s="7"/>
    </row>
    <row r="21" spans="1:14" x14ac:dyDescent="0.25">
      <c r="A21">
        <v>3</v>
      </c>
      <c r="B21">
        <v>32</v>
      </c>
      <c r="C21">
        <v>3201</v>
      </c>
      <c r="D21" t="s">
        <v>26</v>
      </c>
      <c r="E21" t="s">
        <v>23</v>
      </c>
      <c r="F21" s="6"/>
      <c r="G21" s="6"/>
      <c r="H21" s="6"/>
      <c r="I21" s="6"/>
      <c r="J21" s="6"/>
      <c r="K21" s="6"/>
      <c r="L21" s="6"/>
      <c r="M21" s="7"/>
    </row>
    <row r="22" spans="1:14" x14ac:dyDescent="0.25">
      <c r="A22">
        <v>3</v>
      </c>
      <c r="B22">
        <v>32</v>
      </c>
      <c r="C22">
        <v>3202</v>
      </c>
      <c r="D22" t="s">
        <v>27</v>
      </c>
      <c r="E22" t="s">
        <v>23</v>
      </c>
      <c r="F22" s="6"/>
      <c r="G22" s="6"/>
      <c r="H22" s="6"/>
      <c r="I22" s="6"/>
      <c r="J22" s="6"/>
      <c r="K22" s="6"/>
      <c r="L22" s="6"/>
      <c r="M22" s="7"/>
    </row>
    <row r="23" spans="1:14" x14ac:dyDescent="0.25">
      <c r="A23">
        <v>3</v>
      </c>
      <c r="B23">
        <v>33</v>
      </c>
      <c r="C23">
        <v>3301</v>
      </c>
      <c r="D23" t="s">
        <v>28</v>
      </c>
      <c r="E23" t="s">
        <v>23</v>
      </c>
      <c r="F23" s="6">
        <v>57.47</v>
      </c>
      <c r="G23" s="6">
        <v>25.44</v>
      </c>
      <c r="H23" s="6">
        <v>37.22</v>
      </c>
      <c r="I23" s="6">
        <v>38</v>
      </c>
      <c r="J23" s="6">
        <v>52.44</v>
      </c>
      <c r="K23" s="6">
        <v>31.75</v>
      </c>
      <c r="L23" s="6">
        <v>41.06</v>
      </c>
      <c r="M23" s="7">
        <v>94</v>
      </c>
      <c r="N23" t="str">
        <f>IF(L23&gt;58, "Rango Superior", IF(L23&lt;50.6, "Rango Inferior", "Rango Promedio"))</f>
        <v>Rango Inferior</v>
      </c>
    </row>
    <row r="24" spans="1:14" x14ac:dyDescent="0.25">
      <c r="A24">
        <v>3</v>
      </c>
      <c r="B24">
        <v>33</v>
      </c>
      <c r="C24">
        <v>3302</v>
      </c>
      <c r="D24" t="s">
        <v>29</v>
      </c>
      <c r="E24" t="s">
        <v>23</v>
      </c>
      <c r="F24" s="6"/>
      <c r="G24" s="6"/>
      <c r="H24" s="6"/>
      <c r="I24" s="6"/>
      <c r="J24" s="6"/>
      <c r="K24" s="6"/>
      <c r="L24" s="6"/>
      <c r="M24" s="7"/>
    </row>
    <row r="25" spans="1:14" x14ac:dyDescent="0.25">
      <c r="A25">
        <v>3</v>
      </c>
      <c r="B25">
        <v>33</v>
      </c>
      <c r="C25">
        <v>3303</v>
      </c>
      <c r="D25" t="s">
        <v>30</v>
      </c>
      <c r="E25" t="s">
        <v>23</v>
      </c>
      <c r="F25" s="6"/>
      <c r="G25" s="6"/>
      <c r="H25" s="6"/>
      <c r="I25" s="6"/>
      <c r="J25" s="6"/>
      <c r="K25" s="6"/>
      <c r="L25" s="6"/>
      <c r="M25" s="7"/>
    </row>
    <row r="26" spans="1:14" x14ac:dyDescent="0.25">
      <c r="A26">
        <v>3</v>
      </c>
      <c r="B26">
        <v>33</v>
      </c>
      <c r="C26">
        <v>3304</v>
      </c>
      <c r="D26" t="s">
        <v>31</v>
      </c>
      <c r="E26" t="s">
        <v>23</v>
      </c>
      <c r="F26" s="6"/>
      <c r="G26" s="6"/>
      <c r="H26" s="6"/>
      <c r="I26" s="6"/>
      <c r="J26" s="6"/>
      <c r="K26" s="6"/>
      <c r="L26" s="6"/>
      <c r="M26" s="7"/>
    </row>
    <row r="27" spans="1:14" x14ac:dyDescent="0.25">
      <c r="A27">
        <v>4</v>
      </c>
      <c r="B27">
        <v>41</v>
      </c>
      <c r="C27">
        <v>4101</v>
      </c>
      <c r="D27" t="s">
        <v>32</v>
      </c>
      <c r="E27" t="s">
        <v>33</v>
      </c>
      <c r="F27" s="6">
        <v>66.12</v>
      </c>
      <c r="G27" s="6">
        <v>33.21</v>
      </c>
      <c r="H27" s="6">
        <v>42.62</v>
      </c>
      <c r="I27" s="6">
        <v>69.790000000000006</v>
      </c>
      <c r="J27" s="6">
        <v>61.6</v>
      </c>
      <c r="K27" s="6">
        <v>53.59</v>
      </c>
      <c r="L27" s="6">
        <v>56.32</v>
      </c>
      <c r="M27" s="7">
        <v>28</v>
      </c>
      <c r="N27" t="str">
        <f t="shared" ref="N27:N28" si="1">IF(L27&gt;58, "Rango Superior", IF(L27&lt;50.6, "Rango Inferior", "Rango Promedio"))</f>
        <v>Rango Promedio</v>
      </c>
    </row>
    <row r="28" spans="1:14" x14ac:dyDescent="0.25">
      <c r="A28">
        <v>4</v>
      </c>
      <c r="B28">
        <v>41</v>
      </c>
      <c r="C28">
        <v>4102</v>
      </c>
      <c r="D28" t="s">
        <v>33</v>
      </c>
      <c r="E28" t="s">
        <v>33</v>
      </c>
      <c r="F28" s="6">
        <v>65.540000000000006</v>
      </c>
      <c r="G28" s="6">
        <v>37.020000000000003</v>
      </c>
      <c r="H28" s="6">
        <v>47.35</v>
      </c>
      <c r="I28" s="6">
        <v>67.92</v>
      </c>
      <c r="J28" s="6">
        <v>67.900000000000006</v>
      </c>
      <c r="K28" s="6">
        <v>44.21</v>
      </c>
      <c r="L28" s="6">
        <v>56.26</v>
      </c>
      <c r="M28" s="7">
        <v>29</v>
      </c>
      <c r="N28" t="str">
        <f t="shared" si="1"/>
        <v>Rango Promedio</v>
      </c>
    </row>
    <row r="29" spans="1:14" x14ac:dyDescent="0.25">
      <c r="A29">
        <v>4</v>
      </c>
      <c r="B29">
        <v>41</v>
      </c>
      <c r="C29">
        <v>4103</v>
      </c>
      <c r="D29" t="s">
        <v>34</v>
      </c>
      <c r="E29" t="s">
        <v>33</v>
      </c>
      <c r="F29" s="6"/>
      <c r="G29" s="6"/>
      <c r="H29" s="6"/>
      <c r="I29" s="6"/>
      <c r="J29" s="6"/>
      <c r="K29" s="6"/>
      <c r="L29" s="6"/>
      <c r="M29" s="7"/>
    </row>
    <row r="30" spans="1:14" x14ac:dyDescent="0.25">
      <c r="A30">
        <v>4</v>
      </c>
      <c r="B30">
        <v>41</v>
      </c>
      <c r="C30">
        <v>4104</v>
      </c>
      <c r="D30" t="s">
        <v>35</v>
      </c>
      <c r="E30" t="s">
        <v>33</v>
      </c>
      <c r="F30" s="6"/>
      <c r="G30" s="6"/>
      <c r="H30" s="6"/>
      <c r="I30" s="6"/>
      <c r="J30" s="6"/>
      <c r="K30" s="6"/>
      <c r="L30" s="6"/>
      <c r="M30" s="7"/>
    </row>
    <row r="31" spans="1:14" x14ac:dyDescent="0.25">
      <c r="A31">
        <v>4</v>
      </c>
      <c r="B31">
        <v>41</v>
      </c>
      <c r="C31">
        <v>4105</v>
      </c>
      <c r="D31" t="s">
        <v>36</v>
      </c>
      <c r="E31" t="s">
        <v>33</v>
      </c>
      <c r="F31" s="6"/>
      <c r="G31" s="6"/>
      <c r="H31" s="6"/>
      <c r="I31" s="6"/>
      <c r="J31" s="6"/>
      <c r="K31" s="6"/>
      <c r="L31" s="6"/>
      <c r="M31" s="7"/>
    </row>
    <row r="32" spans="1:14" x14ac:dyDescent="0.25">
      <c r="A32">
        <v>4</v>
      </c>
      <c r="B32">
        <v>41</v>
      </c>
      <c r="C32">
        <v>4106</v>
      </c>
      <c r="D32" t="s">
        <v>37</v>
      </c>
      <c r="E32" t="s">
        <v>33</v>
      </c>
      <c r="F32" s="6"/>
      <c r="G32" s="6"/>
      <c r="H32" s="6"/>
      <c r="I32" s="6"/>
      <c r="J32" s="6"/>
      <c r="K32" s="6"/>
      <c r="L32" s="6"/>
      <c r="M32" s="7"/>
    </row>
    <row r="33" spans="1:14" x14ac:dyDescent="0.25">
      <c r="A33">
        <v>4</v>
      </c>
      <c r="B33">
        <v>42</v>
      </c>
      <c r="C33">
        <v>4201</v>
      </c>
      <c r="D33" t="s">
        <v>38</v>
      </c>
      <c r="E33" t="s">
        <v>33</v>
      </c>
      <c r="F33" s="6"/>
      <c r="G33" s="6"/>
      <c r="H33" s="6"/>
      <c r="I33" s="6"/>
      <c r="J33" s="6"/>
      <c r="K33" s="6"/>
      <c r="L33" s="6"/>
      <c r="M33" s="7"/>
    </row>
    <row r="34" spans="1:14" x14ac:dyDescent="0.25">
      <c r="A34">
        <v>4</v>
      </c>
      <c r="B34">
        <v>42</v>
      </c>
      <c r="C34">
        <v>4202</v>
      </c>
      <c r="D34" t="s">
        <v>39</v>
      </c>
      <c r="E34" t="s">
        <v>33</v>
      </c>
      <c r="F34" s="6"/>
      <c r="G34" s="6"/>
      <c r="H34" s="6"/>
      <c r="I34" s="6"/>
      <c r="J34" s="6"/>
      <c r="K34" s="6"/>
      <c r="L34" s="6"/>
      <c r="M34" s="7"/>
    </row>
    <row r="35" spans="1:14" x14ac:dyDescent="0.25">
      <c r="A35">
        <v>4</v>
      </c>
      <c r="B35">
        <v>42</v>
      </c>
      <c r="C35">
        <v>4203</v>
      </c>
      <c r="D35" t="s">
        <v>40</v>
      </c>
      <c r="E35" t="s">
        <v>33</v>
      </c>
      <c r="F35" s="6"/>
      <c r="G35" s="6"/>
      <c r="H35" s="6"/>
      <c r="I35" s="6"/>
      <c r="J35" s="6"/>
      <c r="K35" s="6"/>
      <c r="L35" s="6"/>
      <c r="M35" s="7"/>
    </row>
    <row r="36" spans="1:14" x14ac:dyDescent="0.25">
      <c r="A36">
        <v>4</v>
      </c>
      <c r="B36">
        <v>42</v>
      </c>
      <c r="C36">
        <v>4204</v>
      </c>
      <c r="D36" t="s">
        <v>41</v>
      </c>
      <c r="E36" t="s">
        <v>33</v>
      </c>
      <c r="F36" s="6"/>
      <c r="G36" s="6"/>
      <c r="H36" s="6"/>
      <c r="I36" s="6"/>
      <c r="J36" s="6"/>
      <c r="K36" s="6"/>
      <c r="L36" s="6"/>
      <c r="M36" s="7"/>
    </row>
    <row r="37" spans="1:14" x14ac:dyDescent="0.25">
      <c r="A37">
        <v>4</v>
      </c>
      <c r="B37">
        <v>43</v>
      </c>
      <c r="C37">
        <v>4301</v>
      </c>
      <c r="D37" t="s">
        <v>42</v>
      </c>
      <c r="E37" t="s">
        <v>33</v>
      </c>
      <c r="F37" s="6">
        <v>56.07</v>
      </c>
      <c r="G37" s="6">
        <v>26.53</v>
      </c>
      <c r="H37" s="6">
        <v>41.7</v>
      </c>
      <c r="I37" s="6">
        <v>49.44</v>
      </c>
      <c r="J37" s="6">
        <v>62.84</v>
      </c>
      <c r="K37" s="6">
        <v>35.96</v>
      </c>
      <c r="L37" s="6">
        <v>46.53</v>
      </c>
      <c r="M37" s="7">
        <v>83</v>
      </c>
      <c r="N37" t="str">
        <f>IF(L37&gt;58, "Rango Superior", IF(L37&lt;50.6, "Rango Inferior", "Rango Promedio"))</f>
        <v>Rango Inferior</v>
      </c>
    </row>
    <row r="38" spans="1:14" x14ac:dyDescent="0.25">
      <c r="A38">
        <v>4</v>
      </c>
      <c r="B38">
        <v>43</v>
      </c>
      <c r="C38">
        <v>4302</v>
      </c>
      <c r="D38" t="s">
        <v>43</v>
      </c>
      <c r="E38" t="s">
        <v>33</v>
      </c>
      <c r="F38" s="6"/>
      <c r="G38" s="6"/>
      <c r="H38" s="6"/>
      <c r="I38" s="6"/>
      <c r="J38" s="6"/>
      <c r="K38" s="6"/>
      <c r="L38" s="6"/>
      <c r="M38" s="7"/>
    </row>
    <row r="39" spans="1:14" x14ac:dyDescent="0.25">
      <c r="A39">
        <v>4</v>
      </c>
      <c r="B39">
        <v>43</v>
      </c>
      <c r="C39">
        <v>4303</v>
      </c>
      <c r="D39" t="s">
        <v>44</v>
      </c>
      <c r="E39" t="s">
        <v>33</v>
      </c>
      <c r="F39" s="6"/>
      <c r="G39" s="6"/>
      <c r="H39" s="6"/>
      <c r="I39" s="6"/>
      <c r="J39" s="6"/>
      <c r="K39" s="6"/>
      <c r="L39" s="6"/>
      <c r="M39" s="7"/>
    </row>
    <row r="40" spans="1:14" x14ac:dyDescent="0.25">
      <c r="A40">
        <v>4</v>
      </c>
      <c r="B40">
        <v>43</v>
      </c>
      <c r="C40">
        <v>4304</v>
      </c>
      <c r="D40" t="s">
        <v>45</v>
      </c>
      <c r="E40" t="s">
        <v>33</v>
      </c>
      <c r="F40" s="6"/>
      <c r="G40" s="6"/>
      <c r="H40" s="6"/>
      <c r="I40" s="6"/>
      <c r="J40" s="6"/>
      <c r="K40" s="6"/>
      <c r="L40" s="6"/>
      <c r="M40" s="7"/>
    </row>
    <row r="41" spans="1:14" x14ac:dyDescent="0.25">
      <c r="A41">
        <v>4</v>
      </c>
      <c r="B41">
        <v>43</v>
      </c>
      <c r="C41">
        <v>4305</v>
      </c>
      <c r="D41" t="s">
        <v>46</v>
      </c>
      <c r="E41" t="s">
        <v>33</v>
      </c>
      <c r="F41" s="6"/>
      <c r="G41" s="6"/>
      <c r="H41" s="6"/>
      <c r="I41" s="6"/>
      <c r="J41" s="6"/>
      <c r="K41" s="6"/>
      <c r="L41" s="6"/>
      <c r="M41" s="7"/>
    </row>
    <row r="42" spans="1:14" x14ac:dyDescent="0.25">
      <c r="A42">
        <v>5</v>
      </c>
      <c r="B42">
        <v>51</v>
      </c>
      <c r="C42">
        <v>5101</v>
      </c>
      <c r="D42" t="s">
        <v>47</v>
      </c>
      <c r="E42" t="s">
        <v>47</v>
      </c>
      <c r="F42" s="6">
        <v>63.28</v>
      </c>
      <c r="G42" s="6">
        <v>34.22</v>
      </c>
      <c r="H42" s="6">
        <v>58.65</v>
      </c>
      <c r="I42" s="6">
        <v>74.52</v>
      </c>
      <c r="J42" s="6">
        <v>63.02</v>
      </c>
      <c r="K42" s="6">
        <v>41.6</v>
      </c>
      <c r="L42" s="6">
        <v>57.08</v>
      </c>
      <c r="M42" s="7">
        <v>24</v>
      </c>
      <c r="N42" t="str">
        <f>IF(L42&gt;58, "Rango Superior", IF(L42&lt;50.6, "Rango Inferior", "Rango Promedio"))</f>
        <v>Rango Promedio</v>
      </c>
    </row>
    <row r="43" spans="1:14" x14ac:dyDescent="0.25">
      <c r="A43">
        <v>5</v>
      </c>
      <c r="B43">
        <v>51</v>
      </c>
      <c r="C43">
        <v>5102</v>
      </c>
      <c r="D43" t="s">
        <v>48</v>
      </c>
      <c r="E43" t="s">
        <v>47</v>
      </c>
      <c r="F43" s="6"/>
      <c r="G43" s="6"/>
      <c r="H43" s="6"/>
      <c r="I43" s="6"/>
      <c r="J43" s="6"/>
      <c r="K43" s="6"/>
      <c r="L43" s="6"/>
      <c r="M43" s="7"/>
    </row>
    <row r="44" spans="1:14" x14ac:dyDescent="0.25">
      <c r="A44">
        <v>5</v>
      </c>
      <c r="B44">
        <v>51</v>
      </c>
      <c r="C44">
        <v>5103</v>
      </c>
      <c r="D44" t="s">
        <v>49</v>
      </c>
      <c r="E44" t="s">
        <v>47</v>
      </c>
      <c r="F44" s="6">
        <v>77.45</v>
      </c>
      <c r="G44" s="6">
        <v>60.01</v>
      </c>
      <c r="H44" s="6">
        <v>51.06</v>
      </c>
      <c r="I44" s="6">
        <v>72.23</v>
      </c>
      <c r="J44" s="6">
        <v>67.45</v>
      </c>
      <c r="K44" s="6">
        <v>55.58</v>
      </c>
      <c r="L44" s="6">
        <v>64.45</v>
      </c>
      <c r="M44" s="7">
        <v>7</v>
      </c>
      <c r="N44" t="str">
        <f>IF(L44&gt;58, "Rango Superior", IF(L44&lt;50.6, "Rango Inferior", "Rango Promedio"))</f>
        <v>Rango Superior</v>
      </c>
    </row>
    <row r="45" spans="1:14" x14ac:dyDescent="0.25">
      <c r="A45">
        <v>5</v>
      </c>
      <c r="B45">
        <v>51</v>
      </c>
      <c r="C45">
        <v>5104</v>
      </c>
      <c r="D45" t="s">
        <v>50</v>
      </c>
      <c r="E45" t="s">
        <v>47</v>
      </c>
      <c r="F45" s="6"/>
      <c r="G45" s="6"/>
      <c r="H45" s="6"/>
      <c r="I45" s="6"/>
      <c r="J45" s="6"/>
      <c r="K45" s="6"/>
      <c r="L45" s="6"/>
      <c r="M45" s="7"/>
    </row>
    <row r="46" spans="1:14" x14ac:dyDescent="0.25">
      <c r="A46">
        <v>5</v>
      </c>
      <c r="B46">
        <v>51</v>
      </c>
      <c r="C46">
        <v>5105</v>
      </c>
      <c r="D46" t="s">
        <v>51</v>
      </c>
      <c r="E46" t="s">
        <v>47</v>
      </c>
      <c r="F46" s="6"/>
      <c r="G46" s="6"/>
      <c r="H46" s="6"/>
      <c r="I46" s="6"/>
      <c r="J46" s="6"/>
      <c r="K46" s="6"/>
      <c r="L46" s="6"/>
      <c r="M46" s="7"/>
    </row>
    <row r="47" spans="1:14" x14ac:dyDescent="0.25">
      <c r="A47">
        <v>5</v>
      </c>
      <c r="B47">
        <v>51</v>
      </c>
      <c r="C47">
        <v>5107</v>
      </c>
      <c r="D47" t="s">
        <v>52</v>
      </c>
      <c r="E47" t="s">
        <v>47</v>
      </c>
      <c r="F47" s="6"/>
      <c r="G47" s="6"/>
      <c r="H47" s="6"/>
      <c r="I47" s="6"/>
      <c r="J47" s="6"/>
      <c r="K47" s="6"/>
      <c r="L47" s="6"/>
      <c r="M47" s="7"/>
    </row>
    <row r="48" spans="1:14" x14ac:dyDescent="0.25">
      <c r="A48">
        <v>5</v>
      </c>
      <c r="B48">
        <v>51</v>
      </c>
      <c r="C48">
        <v>5109</v>
      </c>
      <c r="D48" t="s">
        <v>53</v>
      </c>
      <c r="E48" t="s">
        <v>47</v>
      </c>
      <c r="F48" s="6">
        <v>66.42</v>
      </c>
      <c r="G48" s="6">
        <v>54.23</v>
      </c>
      <c r="H48" s="6">
        <v>60.54</v>
      </c>
      <c r="I48" s="6">
        <v>71.33</v>
      </c>
      <c r="J48" s="6">
        <v>56.31</v>
      </c>
      <c r="K48" s="6">
        <v>56.74</v>
      </c>
      <c r="L48" s="6">
        <v>61.36</v>
      </c>
      <c r="M48" s="7">
        <v>12</v>
      </c>
      <c r="N48" t="str">
        <f>IF(L48&gt;58, "Rango Superior", IF(L48&lt;50.6, "Rango Inferior", "Rango Promedio"))</f>
        <v>Rango Superior</v>
      </c>
    </row>
    <row r="49" spans="1:14" x14ac:dyDescent="0.25">
      <c r="A49">
        <v>5</v>
      </c>
      <c r="B49">
        <v>52</v>
      </c>
      <c r="C49">
        <v>5201</v>
      </c>
      <c r="D49" t="s">
        <v>54</v>
      </c>
      <c r="E49" t="s">
        <v>47</v>
      </c>
      <c r="F49" s="6"/>
      <c r="G49" s="6"/>
      <c r="H49" s="6"/>
      <c r="I49" s="6"/>
      <c r="J49" s="6"/>
      <c r="K49" s="6"/>
      <c r="L49" s="6"/>
      <c r="M49" s="7"/>
    </row>
    <row r="50" spans="1:14" x14ac:dyDescent="0.25">
      <c r="A50">
        <v>5</v>
      </c>
      <c r="B50">
        <v>53</v>
      </c>
      <c r="C50">
        <v>5301</v>
      </c>
      <c r="D50" t="s">
        <v>55</v>
      </c>
      <c r="E50" t="s">
        <v>47</v>
      </c>
      <c r="F50" s="6">
        <v>67.739999999999995</v>
      </c>
      <c r="G50" s="6">
        <v>30.51</v>
      </c>
      <c r="H50" s="6">
        <v>51.96</v>
      </c>
      <c r="I50" s="6">
        <v>75.459999999999994</v>
      </c>
      <c r="J50" s="6">
        <v>56.97</v>
      </c>
      <c r="K50" s="6">
        <v>39.380000000000003</v>
      </c>
      <c r="L50" s="6">
        <v>55.07</v>
      </c>
      <c r="M50" s="7">
        <v>36</v>
      </c>
      <c r="N50" t="str">
        <f>IF(L50&gt;58, "Rango Superior", IF(L50&lt;50.6, "Rango Inferior", "Rango Promedio"))</f>
        <v>Rango Promedio</v>
      </c>
    </row>
    <row r="51" spans="1:14" x14ac:dyDescent="0.25">
      <c r="A51">
        <v>5</v>
      </c>
      <c r="B51">
        <v>53</v>
      </c>
      <c r="C51">
        <v>5302</v>
      </c>
      <c r="D51" t="s">
        <v>56</v>
      </c>
      <c r="E51" t="s">
        <v>47</v>
      </c>
      <c r="F51" s="6"/>
      <c r="G51" s="6"/>
      <c r="H51" s="6"/>
      <c r="I51" s="6"/>
      <c r="J51" s="6"/>
      <c r="K51" s="6"/>
      <c r="L51" s="6"/>
      <c r="M51" s="7"/>
    </row>
    <row r="52" spans="1:14" x14ac:dyDescent="0.25">
      <c r="A52">
        <v>5</v>
      </c>
      <c r="B52">
        <v>53</v>
      </c>
      <c r="C52">
        <v>5303</v>
      </c>
      <c r="D52" t="s">
        <v>57</v>
      </c>
      <c r="E52" t="s">
        <v>47</v>
      </c>
      <c r="F52" s="6"/>
      <c r="G52" s="6"/>
      <c r="H52" s="6"/>
      <c r="I52" s="6"/>
      <c r="J52" s="6"/>
      <c r="K52" s="6"/>
      <c r="L52" s="6"/>
      <c r="M52" s="7"/>
    </row>
    <row r="53" spans="1:14" x14ac:dyDescent="0.25">
      <c r="A53">
        <v>5</v>
      </c>
      <c r="B53">
        <v>53</v>
      </c>
      <c r="C53">
        <v>5304</v>
      </c>
      <c r="D53" t="s">
        <v>58</v>
      </c>
      <c r="E53" t="s">
        <v>47</v>
      </c>
      <c r="F53" s="6"/>
      <c r="G53" s="6"/>
      <c r="H53" s="6"/>
      <c r="I53" s="6"/>
      <c r="J53" s="6"/>
      <c r="K53" s="6"/>
      <c r="L53" s="6"/>
      <c r="M53" s="7"/>
    </row>
    <row r="54" spans="1:14" x14ac:dyDescent="0.25">
      <c r="A54">
        <v>5</v>
      </c>
      <c r="B54">
        <v>54</v>
      </c>
      <c r="C54">
        <v>5401</v>
      </c>
      <c r="D54" t="s">
        <v>59</v>
      </c>
      <c r="E54" t="s">
        <v>47</v>
      </c>
      <c r="F54" s="6"/>
      <c r="G54" s="6"/>
      <c r="H54" s="6"/>
      <c r="I54" s="6"/>
      <c r="J54" s="6"/>
      <c r="K54" s="6"/>
      <c r="L54" s="6"/>
      <c r="M54" s="7"/>
    </row>
    <row r="55" spans="1:14" x14ac:dyDescent="0.25">
      <c r="A55">
        <v>5</v>
      </c>
      <c r="B55">
        <v>54</v>
      </c>
      <c r="C55">
        <v>5402</v>
      </c>
      <c r="D55" t="s">
        <v>60</v>
      </c>
      <c r="E55" t="s">
        <v>47</v>
      </c>
      <c r="F55" s="6"/>
      <c r="G55" s="6"/>
      <c r="H55" s="6"/>
      <c r="I55" s="6"/>
      <c r="J55" s="6"/>
      <c r="K55" s="6"/>
      <c r="L55" s="6"/>
      <c r="M55" s="7"/>
    </row>
    <row r="56" spans="1:14" x14ac:dyDescent="0.25">
      <c r="A56">
        <v>5</v>
      </c>
      <c r="B56">
        <v>54</v>
      </c>
      <c r="C56">
        <v>5403</v>
      </c>
      <c r="D56" t="s">
        <v>61</v>
      </c>
      <c r="E56" t="s">
        <v>47</v>
      </c>
      <c r="F56" s="6"/>
      <c r="G56" s="6"/>
      <c r="H56" s="6"/>
      <c r="I56" s="6"/>
      <c r="J56" s="6"/>
      <c r="K56" s="6"/>
      <c r="L56" s="6"/>
      <c r="M56" s="7"/>
    </row>
    <row r="57" spans="1:14" x14ac:dyDescent="0.25">
      <c r="A57">
        <v>5</v>
      </c>
      <c r="B57">
        <v>54</v>
      </c>
      <c r="C57">
        <v>5404</v>
      </c>
      <c r="D57" t="s">
        <v>62</v>
      </c>
      <c r="E57" t="s">
        <v>47</v>
      </c>
      <c r="F57" s="6"/>
      <c r="G57" s="6"/>
      <c r="H57" s="6"/>
      <c r="I57" s="6"/>
      <c r="J57" s="6"/>
      <c r="K57" s="6"/>
      <c r="L57" s="6"/>
      <c r="M57" s="7"/>
    </row>
    <row r="58" spans="1:14" x14ac:dyDescent="0.25">
      <c r="A58">
        <v>5</v>
      </c>
      <c r="B58">
        <v>54</v>
      </c>
      <c r="C58">
        <v>5405</v>
      </c>
      <c r="D58" t="s">
        <v>63</v>
      </c>
      <c r="E58" t="s">
        <v>47</v>
      </c>
      <c r="F58" s="6"/>
      <c r="G58" s="6"/>
      <c r="H58" s="6"/>
      <c r="I58" s="6"/>
      <c r="J58" s="6"/>
      <c r="K58" s="6"/>
      <c r="L58" s="6"/>
      <c r="M58" s="7"/>
    </row>
    <row r="59" spans="1:14" x14ac:dyDescent="0.25">
      <c r="A59">
        <v>5</v>
      </c>
      <c r="B59">
        <v>55</v>
      </c>
      <c r="C59">
        <v>5501</v>
      </c>
      <c r="D59" t="s">
        <v>64</v>
      </c>
      <c r="E59" t="s">
        <v>47</v>
      </c>
      <c r="F59" s="6">
        <v>63.45</v>
      </c>
      <c r="G59" s="6">
        <v>39.659999999999997</v>
      </c>
      <c r="H59" s="6">
        <v>39.83</v>
      </c>
      <c r="I59" s="6">
        <v>65.87</v>
      </c>
      <c r="J59" s="6">
        <v>74.42</v>
      </c>
      <c r="K59" s="6">
        <v>37.76</v>
      </c>
      <c r="L59" s="6">
        <v>54.63</v>
      </c>
      <c r="M59" s="7">
        <v>40</v>
      </c>
      <c r="N59" t="str">
        <f t="shared" ref="N59:N60" si="2">IF(L59&gt;58, "Rango Superior", IF(L59&lt;50.6, "Rango Inferior", "Rango Promedio"))</f>
        <v>Rango Promedio</v>
      </c>
    </row>
    <row r="60" spans="1:14" x14ac:dyDescent="0.25">
      <c r="A60">
        <v>5</v>
      </c>
      <c r="B60">
        <v>55</v>
      </c>
      <c r="C60">
        <v>5502</v>
      </c>
      <c r="D60" t="s">
        <v>65</v>
      </c>
      <c r="E60" t="s">
        <v>47</v>
      </c>
      <c r="F60" s="6">
        <v>55.83</v>
      </c>
      <c r="G60" s="6">
        <v>29.62</v>
      </c>
      <c r="H60" s="6">
        <v>40.19</v>
      </c>
      <c r="I60" s="6">
        <v>72.73</v>
      </c>
      <c r="J60" s="6">
        <v>71.45</v>
      </c>
      <c r="K60" s="6">
        <v>43.82</v>
      </c>
      <c r="L60" s="6">
        <v>54.25</v>
      </c>
      <c r="M60" s="7">
        <v>43</v>
      </c>
      <c r="N60" t="str">
        <f t="shared" si="2"/>
        <v>Rango Promedio</v>
      </c>
    </row>
    <row r="61" spans="1:14" x14ac:dyDescent="0.25">
      <c r="A61">
        <v>5</v>
      </c>
      <c r="B61">
        <v>55</v>
      </c>
      <c r="C61">
        <v>5503</v>
      </c>
      <c r="D61" t="s">
        <v>66</v>
      </c>
      <c r="E61" t="s">
        <v>47</v>
      </c>
      <c r="F61" s="6"/>
      <c r="G61" s="6"/>
      <c r="H61" s="6"/>
      <c r="I61" s="6"/>
      <c r="J61" s="6"/>
      <c r="K61" s="6"/>
      <c r="L61" s="6"/>
      <c r="M61" s="7"/>
    </row>
    <row r="62" spans="1:14" x14ac:dyDescent="0.25">
      <c r="A62">
        <v>5</v>
      </c>
      <c r="B62">
        <v>55</v>
      </c>
      <c r="C62">
        <v>5504</v>
      </c>
      <c r="D62" t="s">
        <v>67</v>
      </c>
      <c r="E62" t="s">
        <v>47</v>
      </c>
      <c r="F62" s="6"/>
      <c r="G62" s="6"/>
      <c r="H62" s="6"/>
      <c r="I62" s="6"/>
      <c r="J62" s="6"/>
      <c r="K62" s="6"/>
      <c r="L62" s="6"/>
      <c r="M62" s="7"/>
    </row>
    <row r="63" spans="1:14" x14ac:dyDescent="0.25">
      <c r="A63">
        <v>5</v>
      </c>
      <c r="B63">
        <v>55</v>
      </c>
      <c r="C63">
        <v>5506</v>
      </c>
      <c r="D63" t="s">
        <v>68</v>
      </c>
      <c r="E63" t="s">
        <v>47</v>
      </c>
      <c r="F63" s="6"/>
      <c r="G63" s="6"/>
      <c r="H63" s="6"/>
      <c r="I63" s="6"/>
      <c r="J63" s="6"/>
      <c r="K63" s="6"/>
      <c r="L63" s="6"/>
      <c r="M63" s="7"/>
    </row>
    <row r="64" spans="1:14" x14ac:dyDescent="0.25">
      <c r="A64">
        <v>5</v>
      </c>
      <c r="B64">
        <v>56</v>
      </c>
      <c r="C64">
        <v>5601</v>
      </c>
      <c r="D64" t="s">
        <v>69</v>
      </c>
      <c r="E64" t="s">
        <v>47</v>
      </c>
      <c r="F64" s="6">
        <v>62.83</v>
      </c>
      <c r="G64" s="6">
        <v>32.31</v>
      </c>
      <c r="H64" s="6">
        <v>65.92</v>
      </c>
      <c r="I64" s="6">
        <v>54.6</v>
      </c>
      <c r="J64" s="6">
        <v>74.72</v>
      </c>
      <c r="K64" s="6">
        <v>34.340000000000003</v>
      </c>
      <c r="L64" s="6">
        <v>54.66</v>
      </c>
      <c r="M64" s="7">
        <v>39</v>
      </c>
      <c r="N64" t="str">
        <f>IF(L64&gt;58, "Rango Superior", IF(L64&lt;50.6, "Rango Inferior", "Rango Promedio"))</f>
        <v>Rango Promedio</v>
      </c>
    </row>
    <row r="65" spans="1:14" x14ac:dyDescent="0.25">
      <c r="A65">
        <v>5</v>
      </c>
      <c r="B65">
        <v>56</v>
      </c>
      <c r="C65">
        <v>5602</v>
      </c>
      <c r="D65" t="s">
        <v>70</v>
      </c>
      <c r="E65" t="s">
        <v>47</v>
      </c>
      <c r="F65" s="6"/>
      <c r="G65" s="6"/>
      <c r="H65" s="6"/>
      <c r="I65" s="6"/>
      <c r="J65" s="6"/>
      <c r="K65" s="6"/>
      <c r="L65" s="6"/>
      <c r="M65" s="7"/>
    </row>
    <row r="66" spans="1:14" x14ac:dyDescent="0.25">
      <c r="A66">
        <v>5</v>
      </c>
      <c r="B66">
        <v>56</v>
      </c>
      <c r="C66">
        <v>5603</v>
      </c>
      <c r="D66" t="s">
        <v>71</v>
      </c>
      <c r="E66" t="s">
        <v>47</v>
      </c>
      <c r="F66" s="6"/>
      <c r="G66" s="6"/>
      <c r="H66" s="6"/>
      <c r="I66" s="6"/>
      <c r="J66" s="6"/>
      <c r="K66" s="6"/>
      <c r="L66" s="6"/>
      <c r="M66" s="7"/>
    </row>
    <row r="67" spans="1:14" x14ac:dyDescent="0.25">
      <c r="A67">
        <v>5</v>
      </c>
      <c r="B67">
        <v>56</v>
      </c>
      <c r="C67">
        <v>5604</v>
      </c>
      <c r="D67" t="s">
        <v>72</v>
      </c>
      <c r="E67" t="s">
        <v>47</v>
      </c>
      <c r="F67" s="6"/>
      <c r="G67" s="6"/>
      <c r="H67" s="6"/>
      <c r="I67" s="6"/>
      <c r="J67" s="6"/>
      <c r="K67" s="6"/>
      <c r="L67" s="6"/>
      <c r="M67" s="7"/>
    </row>
    <row r="68" spans="1:14" x14ac:dyDescent="0.25">
      <c r="A68">
        <v>5</v>
      </c>
      <c r="B68">
        <v>56</v>
      </c>
      <c r="C68">
        <v>5605</v>
      </c>
      <c r="D68" t="s">
        <v>73</v>
      </c>
      <c r="E68" t="s">
        <v>47</v>
      </c>
      <c r="F68" s="6"/>
      <c r="G68" s="6"/>
      <c r="H68" s="6"/>
      <c r="I68" s="6"/>
      <c r="J68" s="6"/>
      <c r="K68" s="6"/>
      <c r="L68" s="6"/>
      <c r="M68" s="7"/>
    </row>
    <row r="69" spans="1:14" x14ac:dyDescent="0.25">
      <c r="A69">
        <v>5</v>
      </c>
      <c r="B69">
        <v>56</v>
      </c>
      <c r="C69">
        <v>5606</v>
      </c>
      <c r="D69" t="s">
        <v>74</v>
      </c>
      <c r="E69" t="s">
        <v>47</v>
      </c>
      <c r="F69" s="6"/>
      <c r="G69" s="6"/>
      <c r="H69" s="6"/>
      <c r="I69" s="6"/>
      <c r="J69" s="6"/>
      <c r="K69" s="6"/>
      <c r="L69" s="6"/>
      <c r="M69" s="7"/>
    </row>
    <row r="70" spans="1:14" x14ac:dyDescent="0.25">
      <c r="A70">
        <v>5</v>
      </c>
      <c r="B70">
        <v>57</v>
      </c>
      <c r="C70">
        <v>5701</v>
      </c>
      <c r="D70" t="s">
        <v>75</v>
      </c>
      <c r="E70" t="s">
        <v>47</v>
      </c>
      <c r="F70" s="6">
        <v>76</v>
      </c>
      <c r="G70" s="6">
        <v>30.67</v>
      </c>
      <c r="H70" s="6">
        <v>44.27</v>
      </c>
      <c r="I70" s="6">
        <v>59.23</v>
      </c>
      <c r="J70" s="6">
        <v>42.87</v>
      </c>
      <c r="K70" s="6">
        <v>33.64</v>
      </c>
      <c r="L70" s="6">
        <v>48.52</v>
      </c>
      <c r="M70" s="7">
        <v>71</v>
      </c>
      <c r="N70" t="str">
        <f>IF(L70&gt;58, "Rango Superior", IF(L70&lt;50.6, "Rango Inferior", "Rango Promedio"))</f>
        <v>Rango Inferior</v>
      </c>
    </row>
    <row r="71" spans="1:14" x14ac:dyDescent="0.25">
      <c r="A71">
        <v>5</v>
      </c>
      <c r="B71">
        <v>57</v>
      </c>
      <c r="C71">
        <v>5702</v>
      </c>
      <c r="D71" t="s">
        <v>76</v>
      </c>
      <c r="E71" t="s">
        <v>47</v>
      </c>
      <c r="F71" s="6"/>
      <c r="G71" s="6"/>
      <c r="H71" s="6"/>
      <c r="I71" s="6"/>
      <c r="J71" s="6"/>
      <c r="K71" s="6"/>
      <c r="L71" s="6"/>
      <c r="M71" s="7"/>
    </row>
    <row r="72" spans="1:14" x14ac:dyDescent="0.25">
      <c r="A72">
        <v>5</v>
      </c>
      <c r="B72">
        <v>57</v>
      </c>
      <c r="C72">
        <v>5703</v>
      </c>
      <c r="D72" t="s">
        <v>77</v>
      </c>
      <c r="E72" t="s">
        <v>47</v>
      </c>
      <c r="F72" s="6"/>
      <c r="G72" s="6"/>
      <c r="H72" s="6"/>
      <c r="I72" s="6"/>
      <c r="J72" s="6"/>
      <c r="K72" s="6"/>
      <c r="L72" s="6"/>
      <c r="M72" s="7"/>
    </row>
    <row r="73" spans="1:14" x14ac:dyDescent="0.25">
      <c r="A73">
        <v>5</v>
      </c>
      <c r="B73">
        <v>57</v>
      </c>
      <c r="C73">
        <v>5704</v>
      </c>
      <c r="D73" t="s">
        <v>78</v>
      </c>
      <c r="E73" t="s">
        <v>47</v>
      </c>
      <c r="F73" s="6"/>
      <c r="G73" s="6"/>
      <c r="H73" s="6"/>
      <c r="I73" s="6"/>
      <c r="J73" s="6"/>
      <c r="K73" s="6"/>
      <c r="L73" s="6"/>
      <c r="M73" s="7"/>
    </row>
    <row r="74" spans="1:14" x14ac:dyDescent="0.25">
      <c r="A74">
        <v>5</v>
      </c>
      <c r="B74">
        <v>57</v>
      </c>
      <c r="C74">
        <v>5705</v>
      </c>
      <c r="D74" t="s">
        <v>79</v>
      </c>
      <c r="E74" t="s">
        <v>47</v>
      </c>
      <c r="F74" s="6"/>
      <c r="G74" s="6"/>
      <c r="H74" s="6"/>
      <c r="I74" s="6"/>
      <c r="J74" s="6"/>
      <c r="K74" s="6"/>
      <c r="L74" s="6"/>
      <c r="M74" s="7"/>
    </row>
    <row r="75" spans="1:14" x14ac:dyDescent="0.25">
      <c r="A75">
        <v>5</v>
      </c>
      <c r="B75">
        <v>57</v>
      </c>
      <c r="C75">
        <v>5706</v>
      </c>
      <c r="D75" t="s">
        <v>80</v>
      </c>
      <c r="E75" t="s">
        <v>47</v>
      </c>
      <c r="F75" s="6"/>
      <c r="G75" s="6"/>
      <c r="H75" s="6"/>
      <c r="I75" s="6"/>
      <c r="J75" s="6"/>
      <c r="K75" s="6"/>
      <c r="L75" s="6"/>
      <c r="M75" s="7"/>
    </row>
    <row r="76" spans="1:14" x14ac:dyDescent="0.25">
      <c r="A76">
        <v>5</v>
      </c>
      <c r="B76">
        <v>58</v>
      </c>
      <c r="C76">
        <v>5801</v>
      </c>
      <c r="D76" t="s">
        <v>81</v>
      </c>
      <c r="E76" t="s">
        <v>47</v>
      </c>
      <c r="F76" s="6">
        <v>68.36</v>
      </c>
      <c r="G76" s="6">
        <v>30.29</v>
      </c>
      <c r="H76" s="6">
        <v>52.14</v>
      </c>
      <c r="I76" s="6">
        <v>70.48</v>
      </c>
      <c r="J76" s="6">
        <v>54.71</v>
      </c>
      <c r="K76" s="6">
        <v>45.13</v>
      </c>
      <c r="L76" s="6">
        <v>54.94</v>
      </c>
      <c r="M76" s="7">
        <v>37</v>
      </c>
      <c r="N76" t="str">
        <f t="shared" ref="N76:N77" si="3">IF(L76&gt;58, "Rango Superior", IF(L76&lt;50.6, "Rango Inferior", "Rango Promedio"))</f>
        <v>Rango Promedio</v>
      </c>
    </row>
    <row r="77" spans="1:14" x14ac:dyDescent="0.25">
      <c r="A77">
        <v>5</v>
      </c>
      <c r="B77">
        <v>58</v>
      </c>
      <c r="C77">
        <v>5802</v>
      </c>
      <c r="D77" t="s">
        <v>82</v>
      </c>
      <c r="E77" t="s">
        <v>47</v>
      </c>
      <c r="F77" s="6">
        <v>61.95</v>
      </c>
      <c r="G77" s="6">
        <v>41.24</v>
      </c>
      <c r="H77" s="6">
        <v>54.04</v>
      </c>
      <c r="I77" s="6">
        <v>56.49</v>
      </c>
      <c r="J77" s="6">
        <v>35.39</v>
      </c>
      <c r="K77" s="6">
        <v>36.51</v>
      </c>
      <c r="L77" s="6">
        <v>47.5</v>
      </c>
      <c r="M77" s="7">
        <v>76</v>
      </c>
      <c r="N77" t="str">
        <f t="shared" si="3"/>
        <v>Rango Inferior</v>
      </c>
    </row>
    <row r="78" spans="1:14" x14ac:dyDescent="0.25">
      <c r="A78">
        <v>5</v>
      </c>
      <c r="B78">
        <v>58</v>
      </c>
      <c r="C78">
        <v>5803</v>
      </c>
      <c r="D78" t="s">
        <v>83</v>
      </c>
      <c r="E78" t="s">
        <v>47</v>
      </c>
      <c r="F78" s="6"/>
      <c r="G78" s="6"/>
      <c r="H78" s="6"/>
      <c r="I78" s="6"/>
      <c r="J78" s="6"/>
      <c r="K78" s="6"/>
      <c r="L78" s="6"/>
      <c r="M78" s="7"/>
    </row>
    <row r="79" spans="1:14" x14ac:dyDescent="0.25">
      <c r="A79">
        <v>5</v>
      </c>
      <c r="B79">
        <v>58</v>
      </c>
      <c r="C79">
        <v>5804</v>
      </c>
      <c r="D79" t="s">
        <v>84</v>
      </c>
      <c r="E79" t="s">
        <v>47</v>
      </c>
      <c r="F79" s="6">
        <v>72.36</v>
      </c>
      <c r="G79" s="6">
        <v>18.079999999999998</v>
      </c>
      <c r="H79" s="6">
        <v>50</v>
      </c>
      <c r="I79" s="6">
        <v>74.64</v>
      </c>
      <c r="J79" s="6">
        <v>57.93</v>
      </c>
      <c r="K79" s="6">
        <v>39.590000000000003</v>
      </c>
      <c r="L79" s="6">
        <v>54.18</v>
      </c>
      <c r="M79" s="7">
        <v>44</v>
      </c>
      <c r="N79" t="str">
        <f t="shared" ref="N79:N80" si="4">IF(L79&gt;58, "Rango Superior", IF(L79&lt;50.6, "Rango Inferior", "Rango Promedio"))</f>
        <v>Rango Promedio</v>
      </c>
    </row>
    <row r="80" spans="1:14" x14ac:dyDescent="0.25">
      <c r="A80">
        <v>6</v>
      </c>
      <c r="B80">
        <v>61</v>
      </c>
      <c r="C80">
        <v>6101</v>
      </c>
      <c r="D80" t="s">
        <v>85</v>
      </c>
      <c r="E80" t="s">
        <v>86</v>
      </c>
      <c r="F80" s="6">
        <v>72.569999999999993</v>
      </c>
      <c r="G80" s="6">
        <v>40.880000000000003</v>
      </c>
      <c r="H80" s="6">
        <v>44.12</v>
      </c>
      <c r="I80" s="6">
        <v>70.069999999999993</v>
      </c>
      <c r="J80" s="6">
        <v>63.18</v>
      </c>
      <c r="K80" s="6">
        <v>42.54</v>
      </c>
      <c r="L80" s="6">
        <v>56.64</v>
      </c>
      <c r="M80" s="7">
        <v>25</v>
      </c>
      <c r="N80" t="str">
        <f t="shared" si="4"/>
        <v>Rango Promedio</v>
      </c>
    </row>
    <row r="81" spans="1:14" x14ac:dyDescent="0.25">
      <c r="A81">
        <v>6</v>
      </c>
      <c r="B81">
        <v>61</v>
      </c>
      <c r="C81">
        <v>6102</v>
      </c>
      <c r="D81" t="s">
        <v>87</v>
      </c>
      <c r="E81" t="s">
        <v>86</v>
      </c>
      <c r="F81" s="6"/>
      <c r="G81" s="6"/>
      <c r="H81" s="6"/>
      <c r="I81" s="6"/>
      <c r="J81" s="6"/>
      <c r="K81" s="6"/>
      <c r="L81" s="6"/>
      <c r="M81" s="7"/>
    </row>
    <row r="82" spans="1:14" x14ac:dyDescent="0.25">
      <c r="A82">
        <v>6</v>
      </c>
      <c r="B82">
        <v>61</v>
      </c>
      <c r="C82">
        <v>6103</v>
      </c>
      <c r="D82" t="s">
        <v>88</v>
      </c>
      <c r="E82" t="s">
        <v>86</v>
      </c>
      <c r="F82" s="6"/>
      <c r="G82" s="6"/>
      <c r="H82" s="6"/>
      <c r="I82" s="6"/>
      <c r="J82" s="6"/>
      <c r="K82" s="6"/>
      <c r="L82" s="6"/>
      <c r="M82" s="7"/>
    </row>
    <row r="83" spans="1:14" x14ac:dyDescent="0.25">
      <c r="A83">
        <v>6</v>
      </c>
      <c r="B83">
        <v>61</v>
      </c>
      <c r="C83">
        <v>6104</v>
      </c>
      <c r="D83" t="s">
        <v>89</v>
      </c>
      <c r="E83" t="s">
        <v>86</v>
      </c>
      <c r="F83" s="6"/>
      <c r="G83" s="6"/>
      <c r="H83" s="6"/>
      <c r="I83" s="6"/>
      <c r="J83" s="6"/>
      <c r="K83" s="6"/>
      <c r="L83" s="6"/>
      <c r="M83" s="7"/>
    </row>
    <row r="84" spans="1:14" x14ac:dyDescent="0.25">
      <c r="A84">
        <v>6</v>
      </c>
      <c r="B84">
        <v>61</v>
      </c>
      <c r="C84">
        <v>6105</v>
      </c>
      <c r="D84" t="s">
        <v>90</v>
      </c>
      <c r="E84" t="s">
        <v>86</v>
      </c>
      <c r="F84" s="6"/>
      <c r="G84" s="6"/>
      <c r="H84" s="6"/>
      <c r="I84" s="6"/>
      <c r="J84" s="6"/>
      <c r="K84" s="6"/>
      <c r="L84" s="6"/>
      <c r="M84" s="7"/>
    </row>
    <row r="85" spans="1:14" x14ac:dyDescent="0.25">
      <c r="A85">
        <v>6</v>
      </c>
      <c r="B85">
        <v>61</v>
      </c>
      <c r="C85">
        <v>6106</v>
      </c>
      <c r="D85" t="s">
        <v>91</v>
      </c>
      <c r="E85" t="s">
        <v>86</v>
      </c>
      <c r="F85" s="6"/>
      <c r="G85" s="6"/>
      <c r="H85" s="6"/>
      <c r="I85" s="6"/>
      <c r="J85" s="6"/>
      <c r="K85" s="6"/>
      <c r="L85" s="6"/>
      <c r="M85" s="7"/>
    </row>
    <row r="86" spans="1:14" x14ac:dyDescent="0.25">
      <c r="A86">
        <v>6</v>
      </c>
      <c r="B86">
        <v>61</v>
      </c>
      <c r="C86">
        <v>6107</v>
      </c>
      <c r="D86" t="s">
        <v>92</v>
      </c>
      <c r="E86" t="s">
        <v>86</v>
      </c>
      <c r="F86" s="6"/>
      <c r="G86" s="6"/>
      <c r="H86" s="6"/>
      <c r="I86" s="6"/>
      <c r="J86" s="6"/>
      <c r="K86" s="6"/>
      <c r="L86" s="6"/>
      <c r="M86" s="7"/>
    </row>
    <row r="87" spans="1:14" x14ac:dyDescent="0.25">
      <c r="A87">
        <v>6</v>
      </c>
      <c r="B87">
        <v>61</v>
      </c>
      <c r="C87">
        <v>6108</v>
      </c>
      <c r="D87" t="s">
        <v>93</v>
      </c>
      <c r="E87" t="s">
        <v>86</v>
      </c>
      <c r="F87" s="6">
        <v>83.51</v>
      </c>
      <c r="G87" s="6">
        <v>42.1</v>
      </c>
      <c r="H87" s="6">
        <v>53.41</v>
      </c>
      <c r="I87" s="6">
        <v>76.150000000000006</v>
      </c>
      <c r="J87" s="6">
        <v>61.13</v>
      </c>
      <c r="K87" s="6">
        <v>46.77</v>
      </c>
      <c r="L87" s="6">
        <v>61.6</v>
      </c>
      <c r="M87" s="7">
        <v>10</v>
      </c>
      <c r="N87" t="str">
        <f>IF(L87&gt;58, "Rango Superior", IF(L87&lt;50.6, "Rango Inferior", "Rango Promedio"))</f>
        <v>Rango Superior</v>
      </c>
    </row>
    <row r="88" spans="1:14" x14ac:dyDescent="0.25">
      <c r="A88">
        <v>6</v>
      </c>
      <c r="B88">
        <v>61</v>
      </c>
      <c r="C88">
        <v>6109</v>
      </c>
      <c r="D88" t="s">
        <v>94</v>
      </c>
      <c r="E88" t="s">
        <v>86</v>
      </c>
      <c r="F88" s="6"/>
      <c r="G88" s="6"/>
      <c r="H88" s="6"/>
      <c r="I88" s="6"/>
      <c r="J88" s="6"/>
      <c r="K88" s="6"/>
      <c r="L88" s="6"/>
      <c r="M88" s="7"/>
    </row>
    <row r="89" spans="1:14" x14ac:dyDescent="0.25">
      <c r="A89">
        <v>6</v>
      </c>
      <c r="B89">
        <v>61</v>
      </c>
      <c r="C89">
        <v>6110</v>
      </c>
      <c r="D89" t="s">
        <v>95</v>
      </c>
      <c r="E89" t="s">
        <v>86</v>
      </c>
      <c r="F89" s="6"/>
      <c r="G89" s="6"/>
      <c r="H89" s="6"/>
      <c r="I89" s="6"/>
      <c r="J89" s="6"/>
      <c r="K89" s="6"/>
      <c r="L89" s="6"/>
      <c r="M89" s="7"/>
    </row>
    <row r="90" spans="1:14" x14ac:dyDescent="0.25">
      <c r="A90">
        <v>6</v>
      </c>
      <c r="B90">
        <v>61</v>
      </c>
      <c r="C90">
        <v>6111</v>
      </c>
      <c r="D90" t="s">
        <v>96</v>
      </c>
      <c r="E90" t="s">
        <v>86</v>
      </c>
      <c r="F90" s="6"/>
      <c r="G90" s="6"/>
      <c r="H90" s="6"/>
      <c r="I90" s="6"/>
      <c r="J90" s="6"/>
      <c r="K90" s="6"/>
      <c r="L90" s="6"/>
      <c r="M90" s="7"/>
    </row>
    <row r="91" spans="1:14" x14ac:dyDescent="0.25">
      <c r="A91">
        <v>6</v>
      </c>
      <c r="B91">
        <v>61</v>
      </c>
      <c r="C91">
        <v>6112</v>
      </c>
      <c r="D91" t="s">
        <v>97</v>
      </c>
      <c r="E91" t="s">
        <v>86</v>
      </c>
      <c r="F91" s="6"/>
      <c r="G91" s="6"/>
      <c r="H91" s="6"/>
      <c r="I91" s="6"/>
      <c r="J91" s="6"/>
      <c r="K91" s="6"/>
      <c r="L91" s="6"/>
      <c r="M91" s="7"/>
    </row>
    <row r="92" spans="1:14" x14ac:dyDescent="0.25">
      <c r="A92">
        <v>6</v>
      </c>
      <c r="B92">
        <v>61</v>
      </c>
      <c r="C92">
        <v>6113</v>
      </c>
      <c r="D92" t="s">
        <v>98</v>
      </c>
      <c r="E92" t="s">
        <v>86</v>
      </c>
      <c r="F92" s="6"/>
      <c r="G92" s="6"/>
      <c r="H92" s="6"/>
      <c r="I92" s="6"/>
      <c r="J92" s="6"/>
      <c r="K92" s="6"/>
      <c r="L92" s="6"/>
      <c r="M92" s="7"/>
    </row>
    <row r="93" spans="1:14" x14ac:dyDescent="0.25">
      <c r="A93">
        <v>6</v>
      </c>
      <c r="B93">
        <v>61</v>
      </c>
      <c r="C93">
        <v>6114</v>
      </c>
      <c r="D93" t="s">
        <v>99</v>
      </c>
      <c r="E93" t="s">
        <v>86</v>
      </c>
      <c r="F93" s="6"/>
      <c r="G93" s="6"/>
      <c r="H93" s="6"/>
      <c r="I93" s="6"/>
      <c r="J93" s="6"/>
      <c r="K93" s="6"/>
      <c r="L93" s="6"/>
      <c r="M93" s="7"/>
    </row>
    <row r="94" spans="1:14" x14ac:dyDescent="0.25">
      <c r="A94">
        <v>6</v>
      </c>
      <c r="B94">
        <v>61</v>
      </c>
      <c r="C94">
        <v>6115</v>
      </c>
      <c r="D94" t="s">
        <v>100</v>
      </c>
      <c r="E94" t="s">
        <v>86</v>
      </c>
      <c r="F94" s="6">
        <v>74.56</v>
      </c>
      <c r="G94" s="6">
        <v>24.17</v>
      </c>
      <c r="H94" s="6">
        <v>40.630000000000003</v>
      </c>
      <c r="I94" s="6">
        <v>62.12</v>
      </c>
      <c r="J94" s="6">
        <v>71.709999999999994</v>
      </c>
      <c r="K94" s="6">
        <v>32.909999999999997</v>
      </c>
      <c r="L94" s="6">
        <v>52.64</v>
      </c>
      <c r="M94" s="7">
        <v>49</v>
      </c>
      <c r="N94" t="str">
        <f>IF(L94&gt;58, "Rango Superior", IF(L94&lt;50.6, "Rango Inferior", "Rango Promedio"))</f>
        <v>Rango Promedio</v>
      </c>
    </row>
    <row r="95" spans="1:14" x14ac:dyDescent="0.25">
      <c r="A95">
        <v>6</v>
      </c>
      <c r="B95">
        <v>61</v>
      </c>
      <c r="C95">
        <v>6116</v>
      </c>
      <c r="D95" t="s">
        <v>101</v>
      </c>
      <c r="E95" t="s">
        <v>86</v>
      </c>
      <c r="F95" s="6"/>
      <c r="G95" s="6"/>
      <c r="H95" s="6"/>
      <c r="I95" s="6"/>
      <c r="J95" s="6"/>
      <c r="K95" s="6"/>
      <c r="L95" s="6"/>
      <c r="M95" s="7"/>
    </row>
    <row r="96" spans="1:14" x14ac:dyDescent="0.25">
      <c r="A96">
        <v>6</v>
      </c>
      <c r="B96">
        <v>61</v>
      </c>
      <c r="C96">
        <v>6117</v>
      </c>
      <c r="D96" t="s">
        <v>102</v>
      </c>
      <c r="E96" t="s">
        <v>86</v>
      </c>
      <c r="F96" s="6">
        <v>64.27</v>
      </c>
      <c r="G96" s="6">
        <v>31.44</v>
      </c>
      <c r="H96" s="6">
        <v>57.54</v>
      </c>
      <c r="I96" s="6">
        <v>34.69</v>
      </c>
      <c r="J96" s="6">
        <v>68.52</v>
      </c>
      <c r="K96" s="6">
        <v>33.130000000000003</v>
      </c>
      <c r="L96" s="6">
        <v>48.38</v>
      </c>
      <c r="M96" s="7">
        <v>73</v>
      </c>
      <c r="N96" t="str">
        <f>IF(L96&gt;58, "Rango Superior", IF(L96&lt;50.6, "Rango Inferior", "Rango Promedio"))</f>
        <v>Rango Inferior</v>
      </c>
    </row>
    <row r="97" spans="1:14" x14ac:dyDescent="0.25">
      <c r="A97">
        <v>6</v>
      </c>
      <c r="B97">
        <v>62</v>
      </c>
      <c r="C97">
        <v>6201</v>
      </c>
      <c r="D97" t="s">
        <v>103</v>
      </c>
      <c r="E97" t="s">
        <v>86</v>
      </c>
      <c r="F97" s="6"/>
      <c r="G97" s="6"/>
      <c r="H97" s="6"/>
      <c r="I97" s="6"/>
      <c r="J97" s="6"/>
      <c r="K97" s="6"/>
      <c r="L97" s="6"/>
      <c r="M97" s="7"/>
    </row>
    <row r="98" spans="1:14" x14ac:dyDescent="0.25">
      <c r="A98">
        <v>6</v>
      </c>
      <c r="B98">
        <v>62</v>
      </c>
      <c r="C98">
        <v>6202</v>
      </c>
      <c r="D98" t="s">
        <v>104</v>
      </c>
      <c r="E98" t="s">
        <v>86</v>
      </c>
      <c r="F98" s="6"/>
      <c r="G98" s="6"/>
      <c r="H98" s="6"/>
      <c r="I98" s="6"/>
      <c r="J98" s="6"/>
      <c r="K98" s="6"/>
      <c r="L98" s="6"/>
      <c r="M98" s="7"/>
    </row>
    <row r="99" spans="1:14" x14ac:dyDescent="0.25">
      <c r="A99">
        <v>6</v>
      </c>
      <c r="B99">
        <v>62</v>
      </c>
      <c r="C99">
        <v>6203</v>
      </c>
      <c r="D99" t="s">
        <v>105</v>
      </c>
      <c r="E99" t="s">
        <v>86</v>
      </c>
      <c r="F99" s="6"/>
      <c r="G99" s="6"/>
      <c r="H99" s="6"/>
      <c r="I99" s="6"/>
      <c r="J99" s="6"/>
      <c r="K99" s="6"/>
      <c r="L99" s="6"/>
      <c r="M99" s="7"/>
    </row>
    <row r="100" spans="1:14" x14ac:dyDescent="0.25">
      <c r="A100">
        <v>6</v>
      </c>
      <c r="B100">
        <v>62</v>
      </c>
      <c r="C100">
        <v>6204</v>
      </c>
      <c r="D100" t="s">
        <v>106</v>
      </c>
      <c r="E100" t="s">
        <v>86</v>
      </c>
      <c r="F100" s="6"/>
      <c r="G100" s="6"/>
      <c r="H100" s="6"/>
      <c r="I100" s="6"/>
      <c r="J100" s="6"/>
      <c r="K100" s="6"/>
      <c r="L100" s="6"/>
      <c r="M100" s="7"/>
    </row>
    <row r="101" spans="1:14" x14ac:dyDescent="0.25">
      <c r="A101">
        <v>6</v>
      </c>
      <c r="B101">
        <v>62</v>
      </c>
      <c r="C101">
        <v>6205</v>
      </c>
      <c r="D101" t="s">
        <v>107</v>
      </c>
      <c r="E101" t="s">
        <v>86</v>
      </c>
      <c r="F101" s="6"/>
      <c r="G101" s="6"/>
      <c r="H101" s="6"/>
      <c r="I101" s="6"/>
      <c r="J101" s="6"/>
      <c r="K101" s="6"/>
      <c r="L101" s="6"/>
      <c r="M101" s="7"/>
    </row>
    <row r="102" spans="1:14" x14ac:dyDescent="0.25">
      <c r="A102">
        <v>6</v>
      </c>
      <c r="B102">
        <v>62</v>
      </c>
      <c r="C102">
        <v>6206</v>
      </c>
      <c r="D102" t="s">
        <v>108</v>
      </c>
      <c r="E102" t="s">
        <v>86</v>
      </c>
      <c r="F102" s="6"/>
      <c r="G102" s="6"/>
      <c r="H102" s="6"/>
      <c r="I102" s="6"/>
      <c r="J102" s="6"/>
      <c r="K102" s="6"/>
      <c r="L102" s="6"/>
      <c r="M102" s="7"/>
    </row>
    <row r="103" spans="1:14" x14ac:dyDescent="0.25">
      <c r="A103">
        <v>6</v>
      </c>
      <c r="B103">
        <v>63</v>
      </c>
      <c r="C103">
        <v>6301</v>
      </c>
      <c r="D103" t="s">
        <v>109</v>
      </c>
      <c r="E103" t="s">
        <v>86</v>
      </c>
      <c r="F103" s="6">
        <v>76.66</v>
      </c>
      <c r="G103" s="6">
        <v>37.28</v>
      </c>
      <c r="H103" s="6">
        <v>59.39</v>
      </c>
      <c r="I103" s="6">
        <v>37.770000000000003</v>
      </c>
      <c r="J103" s="6">
        <v>63.41</v>
      </c>
      <c r="K103" s="6">
        <v>33.14</v>
      </c>
      <c r="L103" s="6">
        <v>51.06</v>
      </c>
      <c r="M103" s="7">
        <v>61</v>
      </c>
      <c r="N103" t="str">
        <f>IF(L103&gt;58, "Rango Superior", IF(L103&lt;50.6, "Rango Inferior", "Rango Promedio"))</f>
        <v>Rango Promedio</v>
      </c>
    </row>
    <row r="104" spans="1:14" x14ac:dyDescent="0.25">
      <c r="A104">
        <v>6</v>
      </c>
      <c r="B104">
        <v>63</v>
      </c>
      <c r="C104">
        <v>6302</v>
      </c>
      <c r="D104" t="s">
        <v>110</v>
      </c>
      <c r="E104" t="s">
        <v>86</v>
      </c>
      <c r="F104" s="6"/>
      <c r="G104" s="6"/>
      <c r="H104" s="6"/>
      <c r="I104" s="6"/>
      <c r="J104" s="6"/>
      <c r="K104" s="6"/>
      <c r="L104" s="6"/>
      <c r="M104" s="7"/>
    </row>
    <row r="105" spans="1:14" x14ac:dyDescent="0.25">
      <c r="A105">
        <v>6</v>
      </c>
      <c r="B105">
        <v>63</v>
      </c>
      <c r="C105">
        <v>6303</v>
      </c>
      <c r="D105" t="s">
        <v>111</v>
      </c>
      <c r="E105" t="s">
        <v>86</v>
      </c>
      <c r="F105" s="6"/>
      <c r="G105" s="6"/>
      <c r="H105" s="6"/>
      <c r="I105" s="6"/>
      <c r="J105" s="6"/>
      <c r="K105" s="6"/>
      <c r="L105" s="6"/>
      <c r="M105" s="7"/>
    </row>
    <row r="106" spans="1:14" x14ac:dyDescent="0.25">
      <c r="A106">
        <v>6</v>
      </c>
      <c r="B106">
        <v>63</v>
      </c>
      <c r="C106">
        <v>6304</v>
      </c>
      <c r="D106" t="s">
        <v>112</v>
      </c>
      <c r="E106" t="s">
        <v>86</v>
      </c>
      <c r="F106" s="6"/>
      <c r="G106" s="6"/>
      <c r="H106" s="6"/>
      <c r="I106" s="6"/>
      <c r="J106" s="6"/>
      <c r="K106" s="6"/>
      <c r="L106" s="6"/>
      <c r="M106" s="7"/>
    </row>
    <row r="107" spans="1:14" x14ac:dyDescent="0.25">
      <c r="A107">
        <v>6</v>
      </c>
      <c r="B107">
        <v>63</v>
      </c>
      <c r="C107">
        <v>6305</v>
      </c>
      <c r="D107" t="s">
        <v>113</v>
      </c>
      <c r="E107" t="s">
        <v>86</v>
      </c>
      <c r="F107" s="6"/>
      <c r="G107" s="6"/>
      <c r="H107" s="6"/>
      <c r="I107" s="6"/>
      <c r="J107" s="6"/>
      <c r="K107" s="6"/>
      <c r="L107" s="6"/>
      <c r="M107" s="7"/>
    </row>
    <row r="108" spans="1:14" x14ac:dyDescent="0.25">
      <c r="A108">
        <v>6</v>
      </c>
      <c r="B108">
        <v>63</v>
      </c>
      <c r="C108">
        <v>6306</v>
      </c>
      <c r="D108" t="s">
        <v>114</v>
      </c>
      <c r="E108" t="s">
        <v>86</v>
      </c>
      <c r="F108" s="6"/>
      <c r="G108" s="6"/>
      <c r="H108" s="6"/>
      <c r="I108" s="6"/>
      <c r="J108" s="6"/>
      <c r="K108" s="6"/>
      <c r="L108" s="6"/>
      <c r="M108" s="7"/>
    </row>
    <row r="109" spans="1:14" x14ac:dyDescent="0.25">
      <c r="A109">
        <v>6</v>
      </c>
      <c r="B109">
        <v>63</v>
      </c>
      <c r="C109">
        <v>6307</v>
      </c>
      <c r="D109" t="s">
        <v>115</v>
      </c>
      <c r="E109" t="s">
        <v>86</v>
      </c>
      <c r="F109" s="6"/>
      <c r="G109" s="6"/>
      <c r="H109" s="6"/>
      <c r="I109" s="6"/>
      <c r="J109" s="6"/>
      <c r="K109" s="6"/>
      <c r="L109" s="6"/>
      <c r="M109" s="7"/>
    </row>
    <row r="110" spans="1:14" x14ac:dyDescent="0.25">
      <c r="A110">
        <v>6</v>
      </c>
      <c r="B110">
        <v>63</v>
      </c>
      <c r="C110">
        <v>6308</v>
      </c>
      <c r="D110" t="s">
        <v>116</v>
      </c>
      <c r="E110" t="s">
        <v>86</v>
      </c>
      <c r="F110" s="6"/>
      <c r="G110" s="6"/>
      <c r="H110" s="6"/>
      <c r="I110" s="6"/>
      <c r="J110" s="6"/>
      <c r="K110" s="6"/>
      <c r="L110" s="6"/>
      <c r="M110" s="7"/>
    </row>
    <row r="111" spans="1:14" x14ac:dyDescent="0.25">
      <c r="A111">
        <v>6</v>
      </c>
      <c r="B111">
        <v>63</v>
      </c>
      <c r="C111">
        <v>6309</v>
      </c>
      <c r="D111" t="s">
        <v>117</v>
      </c>
      <c r="E111" t="s">
        <v>86</v>
      </c>
      <c r="F111" s="6"/>
      <c r="G111" s="6"/>
      <c r="H111" s="6"/>
      <c r="I111" s="6"/>
      <c r="J111" s="6"/>
      <c r="K111" s="6"/>
      <c r="L111" s="6"/>
      <c r="M111" s="7"/>
    </row>
    <row r="112" spans="1:14" x14ac:dyDescent="0.25">
      <c r="A112">
        <v>6</v>
      </c>
      <c r="B112">
        <v>63</v>
      </c>
      <c r="C112">
        <v>6310</v>
      </c>
      <c r="D112" t="s">
        <v>118</v>
      </c>
      <c r="E112" t="s">
        <v>86</v>
      </c>
      <c r="F112" s="6"/>
      <c r="G112" s="6"/>
      <c r="H112" s="6"/>
      <c r="I112" s="6"/>
      <c r="J112" s="6"/>
      <c r="K112" s="6"/>
      <c r="L112" s="6"/>
      <c r="M112" s="7"/>
    </row>
    <row r="113" spans="1:14" x14ac:dyDescent="0.25">
      <c r="A113">
        <v>7</v>
      </c>
      <c r="B113">
        <v>71</v>
      </c>
      <c r="C113">
        <v>7101</v>
      </c>
      <c r="D113" t="s">
        <v>119</v>
      </c>
      <c r="E113" t="s">
        <v>120</v>
      </c>
      <c r="F113" s="6">
        <v>64.66</v>
      </c>
      <c r="G113" s="6">
        <v>49.48</v>
      </c>
      <c r="H113" s="6">
        <v>46.24</v>
      </c>
      <c r="I113" s="6">
        <v>68.510000000000005</v>
      </c>
      <c r="J113" s="6">
        <v>59.22</v>
      </c>
      <c r="K113" s="6">
        <v>46.49</v>
      </c>
      <c r="L113" s="6">
        <v>56.38</v>
      </c>
      <c r="M113" s="7">
        <v>27</v>
      </c>
      <c r="N113" t="str">
        <f t="shared" ref="N113:N114" si="5">IF(L113&gt;58, "Rango Superior", IF(L113&lt;50.6, "Rango Inferior", "Rango Promedio"))</f>
        <v>Rango Promedio</v>
      </c>
    </row>
    <row r="114" spans="1:14" x14ac:dyDescent="0.25">
      <c r="A114">
        <v>7</v>
      </c>
      <c r="B114">
        <v>71</v>
      </c>
      <c r="C114">
        <v>7102</v>
      </c>
      <c r="D114" t="s">
        <v>121</v>
      </c>
      <c r="E114" t="s">
        <v>120</v>
      </c>
      <c r="F114" s="6">
        <v>64.09</v>
      </c>
      <c r="G114" s="6">
        <v>31.72</v>
      </c>
      <c r="H114" s="6">
        <v>46.7</v>
      </c>
      <c r="I114" s="6">
        <v>61.42</v>
      </c>
      <c r="J114" s="6">
        <v>65.61</v>
      </c>
      <c r="K114" s="6">
        <v>33.58</v>
      </c>
      <c r="L114" s="6">
        <v>51.53</v>
      </c>
      <c r="M114" s="7">
        <v>56</v>
      </c>
      <c r="N114" t="str">
        <f t="shared" si="5"/>
        <v>Rango Promedio</v>
      </c>
    </row>
    <row r="115" spans="1:14" x14ac:dyDescent="0.25">
      <c r="A115">
        <v>7</v>
      </c>
      <c r="B115">
        <v>71</v>
      </c>
      <c r="C115">
        <v>7103</v>
      </c>
      <c r="D115" t="s">
        <v>122</v>
      </c>
      <c r="E115" t="s">
        <v>120</v>
      </c>
      <c r="F115" s="6"/>
      <c r="G115" s="6"/>
      <c r="H115" s="6"/>
      <c r="I115" s="6"/>
      <c r="J115" s="6"/>
      <c r="K115" s="6"/>
      <c r="L115" s="6"/>
      <c r="M115" s="7"/>
    </row>
    <row r="116" spans="1:14" x14ac:dyDescent="0.25">
      <c r="A116">
        <v>7</v>
      </c>
      <c r="B116">
        <v>71</v>
      </c>
      <c r="C116">
        <v>7104</v>
      </c>
      <c r="D116" t="s">
        <v>123</v>
      </c>
      <c r="E116" t="s">
        <v>120</v>
      </c>
      <c r="F116" s="6"/>
      <c r="G116" s="6"/>
      <c r="H116" s="6"/>
      <c r="I116" s="6"/>
      <c r="J116" s="6"/>
      <c r="K116" s="6"/>
      <c r="L116" s="6"/>
      <c r="M116" s="7"/>
    </row>
    <row r="117" spans="1:14" x14ac:dyDescent="0.25">
      <c r="A117">
        <v>7</v>
      </c>
      <c r="B117">
        <v>71</v>
      </c>
      <c r="C117">
        <v>7105</v>
      </c>
      <c r="D117" t="s">
        <v>120</v>
      </c>
      <c r="E117" t="s">
        <v>120</v>
      </c>
      <c r="F117" s="6">
        <v>61.83</v>
      </c>
      <c r="G117" s="6">
        <v>15.22</v>
      </c>
      <c r="H117" s="6">
        <v>43.37</v>
      </c>
      <c r="I117" s="6">
        <v>52.81</v>
      </c>
      <c r="J117" s="6">
        <v>42.31</v>
      </c>
      <c r="K117" s="6">
        <v>15.82</v>
      </c>
      <c r="L117" s="6">
        <v>39.36</v>
      </c>
      <c r="M117" s="7">
        <v>96</v>
      </c>
      <c r="N117" t="str">
        <f>IF(L117&gt;58, "Rango Superior", IF(L117&lt;50.6, "Rango Inferior", "Rango Promedio"))</f>
        <v>Rango Inferior</v>
      </c>
    </row>
    <row r="118" spans="1:14" x14ac:dyDescent="0.25">
      <c r="A118">
        <v>7</v>
      </c>
      <c r="B118">
        <v>71</v>
      </c>
      <c r="C118">
        <v>7106</v>
      </c>
      <c r="D118" t="s">
        <v>124</v>
      </c>
      <c r="E118" t="s">
        <v>120</v>
      </c>
      <c r="F118" s="6"/>
      <c r="G118" s="6"/>
      <c r="H118" s="6"/>
      <c r="I118" s="6"/>
      <c r="J118" s="6"/>
      <c r="K118" s="6"/>
      <c r="L118" s="6"/>
      <c r="M118" s="7"/>
    </row>
    <row r="119" spans="1:14" x14ac:dyDescent="0.25">
      <c r="A119">
        <v>7</v>
      </c>
      <c r="B119">
        <v>71</v>
      </c>
      <c r="C119">
        <v>7107</v>
      </c>
      <c r="D119" t="s">
        <v>125</v>
      </c>
      <c r="E119" t="s">
        <v>120</v>
      </c>
      <c r="F119" s="6"/>
      <c r="G119" s="6"/>
      <c r="H119" s="6"/>
      <c r="I119" s="6"/>
      <c r="J119" s="6"/>
      <c r="K119" s="6"/>
      <c r="L119" s="6"/>
      <c r="M119" s="7"/>
    </row>
    <row r="120" spans="1:14" x14ac:dyDescent="0.25">
      <c r="A120">
        <v>7</v>
      </c>
      <c r="B120">
        <v>71</v>
      </c>
      <c r="C120">
        <v>7108</v>
      </c>
      <c r="D120" t="s">
        <v>126</v>
      </c>
      <c r="E120" t="s">
        <v>120</v>
      </c>
      <c r="F120" s="6"/>
      <c r="G120" s="6"/>
      <c r="H120" s="6"/>
      <c r="I120" s="6"/>
      <c r="J120" s="6"/>
      <c r="K120" s="6"/>
      <c r="L120" s="6"/>
      <c r="M120" s="7"/>
    </row>
    <row r="121" spans="1:14" x14ac:dyDescent="0.25">
      <c r="A121">
        <v>7</v>
      </c>
      <c r="B121">
        <v>71</v>
      </c>
      <c r="C121">
        <v>7109</v>
      </c>
      <c r="D121" t="s">
        <v>127</v>
      </c>
      <c r="E121" t="s">
        <v>120</v>
      </c>
      <c r="F121" s="6"/>
      <c r="G121" s="6"/>
      <c r="H121" s="6"/>
      <c r="I121" s="6"/>
      <c r="J121" s="6"/>
      <c r="K121" s="6"/>
      <c r="L121" s="6"/>
      <c r="M121" s="7"/>
    </row>
    <row r="122" spans="1:14" x14ac:dyDescent="0.25">
      <c r="A122">
        <v>7</v>
      </c>
      <c r="B122">
        <v>71</v>
      </c>
      <c r="C122">
        <v>7110</v>
      </c>
      <c r="D122" t="s">
        <v>128</v>
      </c>
      <c r="E122" t="s">
        <v>120</v>
      </c>
      <c r="F122" s="6"/>
      <c r="G122" s="6"/>
      <c r="H122" s="6"/>
      <c r="I122" s="6"/>
      <c r="J122" s="6"/>
      <c r="K122" s="6"/>
      <c r="L122" s="6"/>
      <c r="M122" s="7"/>
    </row>
    <row r="123" spans="1:14" x14ac:dyDescent="0.25">
      <c r="A123">
        <v>7</v>
      </c>
      <c r="B123">
        <v>72</v>
      </c>
      <c r="C123">
        <v>7201</v>
      </c>
      <c r="D123" t="s">
        <v>129</v>
      </c>
      <c r="E123" t="s">
        <v>120</v>
      </c>
      <c r="F123" s="6"/>
      <c r="G123" s="6"/>
      <c r="H123" s="6"/>
      <c r="I123" s="6"/>
      <c r="J123" s="6"/>
      <c r="K123" s="6"/>
      <c r="L123" s="6"/>
      <c r="M123" s="7"/>
    </row>
    <row r="124" spans="1:14" x14ac:dyDescent="0.25">
      <c r="A124">
        <v>7</v>
      </c>
      <c r="B124">
        <v>72</v>
      </c>
      <c r="C124">
        <v>7202</v>
      </c>
      <c r="D124" t="s">
        <v>130</v>
      </c>
      <c r="E124" t="s">
        <v>120</v>
      </c>
      <c r="F124" s="6"/>
      <c r="G124" s="6"/>
      <c r="H124" s="6"/>
      <c r="I124" s="6"/>
      <c r="J124" s="6"/>
      <c r="K124" s="6"/>
      <c r="L124" s="6"/>
      <c r="M124" s="7"/>
    </row>
    <row r="125" spans="1:14" x14ac:dyDescent="0.25">
      <c r="A125">
        <v>7</v>
      </c>
      <c r="B125">
        <v>72</v>
      </c>
      <c r="C125">
        <v>7203</v>
      </c>
      <c r="D125" t="s">
        <v>131</v>
      </c>
      <c r="E125" t="s">
        <v>120</v>
      </c>
      <c r="F125" s="6"/>
      <c r="G125" s="6"/>
      <c r="H125" s="6"/>
      <c r="I125" s="6"/>
      <c r="J125" s="6"/>
      <c r="K125" s="6"/>
      <c r="L125" s="6"/>
      <c r="M125" s="7"/>
    </row>
    <row r="126" spans="1:14" x14ac:dyDescent="0.25">
      <c r="A126">
        <v>7</v>
      </c>
      <c r="B126">
        <v>73</v>
      </c>
      <c r="C126">
        <v>7301</v>
      </c>
      <c r="D126" t="s">
        <v>132</v>
      </c>
      <c r="E126" t="s">
        <v>120</v>
      </c>
      <c r="F126" s="6">
        <v>69.44</v>
      </c>
      <c r="G126" s="6">
        <v>36.06</v>
      </c>
      <c r="H126" s="6">
        <v>63.22</v>
      </c>
      <c r="I126" s="6">
        <v>58.39</v>
      </c>
      <c r="J126" s="6">
        <v>60</v>
      </c>
      <c r="K126" s="6">
        <v>38.85</v>
      </c>
      <c r="L126" s="6">
        <v>54.77</v>
      </c>
      <c r="M126" s="7">
        <v>38</v>
      </c>
      <c r="N126" t="str">
        <f>IF(L126&gt;58, "Rango Superior", IF(L126&lt;50.6, "Rango Inferior", "Rango Promedio"))</f>
        <v>Rango Promedio</v>
      </c>
    </row>
    <row r="127" spans="1:14" x14ac:dyDescent="0.25">
      <c r="A127">
        <v>7</v>
      </c>
      <c r="B127">
        <v>73</v>
      </c>
      <c r="C127">
        <v>7302</v>
      </c>
      <c r="D127" t="s">
        <v>133</v>
      </c>
      <c r="E127" t="s">
        <v>120</v>
      </c>
      <c r="F127" s="6"/>
      <c r="G127" s="6"/>
      <c r="H127" s="6"/>
      <c r="I127" s="6"/>
      <c r="J127" s="6"/>
      <c r="K127" s="6"/>
      <c r="L127" s="6"/>
      <c r="M127" s="7"/>
    </row>
    <row r="128" spans="1:14" x14ac:dyDescent="0.25">
      <c r="A128">
        <v>7</v>
      </c>
      <c r="B128">
        <v>73</v>
      </c>
      <c r="C128">
        <v>7303</v>
      </c>
      <c r="D128" t="s">
        <v>134</v>
      </c>
      <c r="E128" t="s">
        <v>120</v>
      </c>
      <c r="F128" s="6"/>
      <c r="G128" s="6"/>
      <c r="H128" s="6"/>
      <c r="I128" s="6"/>
      <c r="J128" s="6"/>
      <c r="K128" s="6"/>
      <c r="L128" s="6"/>
      <c r="M128" s="7"/>
    </row>
    <row r="129" spans="1:14" x14ac:dyDescent="0.25">
      <c r="A129">
        <v>7</v>
      </c>
      <c r="B129">
        <v>73</v>
      </c>
      <c r="C129">
        <v>7304</v>
      </c>
      <c r="D129" t="s">
        <v>135</v>
      </c>
      <c r="E129" t="s">
        <v>120</v>
      </c>
      <c r="F129" s="6">
        <v>75.260000000000005</v>
      </c>
      <c r="G129" s="6">
        <v>30.83</v>
      </c>
      <c r="H129" s="6">
        <v>51.18</v>
      </c>
      <c r="I129" s="6">
        <v>45.11</v>
      </c>
      <c r="J129" s="6">
        <v>41.25</v>
      </c>
      <c r="K129" s="6">
        <v>30.54</v>
      </c>
      <c r="L129" s="6">
        <v>45.79</v>
      </c>
      <c r="M129" s="7">
        <v>87</v>
      </c>
      <c r="N129" t="str">
        <f>IF(L129&gt;58, "Rango Superior", IF(L129&lt;50.6, "Rango Inferior", "Rango Promedio"))</f>
        <v>Rango Inferior</v>
      </c>
    </row>
    <row r="130" spans="1:14" x14ac:dyDescent="0.25">
      <c r="A130">
        <v>7</v>
      </c>
      <c r="B130">
        <v>73</v>
      </c>
      <c r="C130">
        <v>7305</v>
      </c>
      <c r="D130" t="s">
        <v>136</v>
      </c>
      <c r="E130" t="s">
        <v>120</v>
      </c>
      <c r="F130" s="6"/>
      <c r="G130" s="6"/>
      <c r="H130" s="6"/>
      <c r="I130" s="6"/>
      <c r="J130" s="6"/>
      <c r="K130" s="6"/>
      <c r="L130" s="6"/>
      <c r="M130" s="7"/>
    </row>
    <row r="131" spans="1:14" x14ac:dyDescent="0.25">
      <c r="A131">
        <v>7</v>
      </c>
      <c r="B131">
        <v>73</v>
      </c>
      <c r="C131">
        <v>7306</v>
      </c>
      <c r="D131" t="s">
        <v>137</v>
      </c>
      <c r="E131" t="s">
        <v>120</v>
      </c>
      <c r="F131" s="6"/>
      <c r="G131" s="6"/>
      <c r="H131" s="6"/>
      <c r="I131" s="6"/>
      <c r="J131" s="6"/>
      <c r="K131" s="6"/>
      <c r="L131" s="6"/>
      <c r="M131" s="7"/>
    </row>
    <row r="132" spans="1:14" x14ac:dyDescent="0.25">
      <c r="A132">
        <v>7</v>
      </c>
      <c r="B132">
        <v>73</v>
      </c>
      <c r="C132">
        <v>7307</v>
      </c>
      <c r="D132" t="s">
        <v>138</v>
      </c>
      <c r="E132" t="s">
        <v>120</v>
      </c>
      <c r="F132" s="6"/>
      <c r="G132" s="6"/>
      <c r="H132" s="6"/>
      <c r="I132" s="6"/>
      <c r="J132" s="6"/>
      <c r="K132" s="6"/>
      <c r="L132" s="6"/>
      <c r="M132" s="7"/>
    </row>
    <row r="133" spans="1:14" x14ac:dyDescent="0.25">
      <c r="A133">
        <v>7</v>
      </c>
      <c r="B133">
        <v>73</v>
      </c>
      <c r="C133">
        <v>7308</v>
      </c>
      <c r="D133" t="s">
        <v>139</v>
      </c>
      <c r="E133" t="s">
        <v>120</v>
      </c>
      <c r="F133" s="6"/>
      <c r="G133" s="6"/>
      <c r="H133" s="6"/>
      <c r="I133" s="6"/>
      <c r="J133" s="6"/>
      <c r="K133" s="6"/>
      <c r="L133" s="6"/>
      <c r="M133" s="7"/>
    </row>
    <row r="134" spans="1:14" x14ac:dyDescent="0.25">
      <c r="A134">
        <v>7</v>
      </c>
      <c r="B134">
        <v>73</v>
      </c>
      <c r="C134">
        <v>7309</v>
      </c>
      <c r="D134" t="s">
        <v>140</v>
      </c>
      <c r="E134" t="s">
        <v>120</v>
      </c>
      <c r="F134" s="6"/>
      <c r="G134" s="6"/>
      <c r="H134" s="6"/>
      <c r="I134" s="6"/>
      <c r="J134" s="6"/>
      <c r="K134" s="6"/>
      <c r="L134" s="6"/>
      <c r="M134" s="7"/>
    </row>
    <row r="135" spans="1:14" x14ac:dyDescent="0.25">
      <c r="A135">
        <v>7</v>
      </c>
      <c r="B135">
        <v>74</v>
      </c>
      <c r="C135">
        <v>7401</v>
      </c>
      <c r="D135" t="s">
        <v>141</v>
      </c>
      <c r="E135" t="s">
        <v>120</v>
      </c>
      <c r="F135" s="6">
        <v>54.36</v>
      </c>
      <c r="G135" s="6">
        <v>21.72</v>
      </c>
      <c r="H135" s="6">
        <v>47.01</v>
      </c>
      <c r="I135" s="6">
        <v>43.32</v>
      </c>
      <c r="J135" s="6">
        <v>54.99</v>
      </c>
      <c r="K135" s="6">
        <v>34.700000000000003</v>
      </c>
      <c r="L135" s="6">
        <v>43.61</v>
      </c>
      <c r="M135" s="7">
        <v>89</v>
      </c>
      <c r="N135" t="str">
        <f>IF(L135&gt;58, "Rango Superior", IF(L135&lt;50.6, "Rango Inferior", "Rango Promedio"))</f>
        <v>Rango Inferior</v>
      </c>
    </row>
    <row r="136" spans="1:14" x14ac:dyDescent="0.25">
      <c r="A136">
        <v>7</v>
      </c>
      <c r="B136">
        <v>74</v>
      </c>
      <c r="C136">
        <v>7402</v>
      </c>
      <c r="D136" t="s">
        <v>142</v>
      </c>
      <c r="E136" t="s">
        <v>120</v>
      </c>
      <c r="F136" s="6"/>
      <c r="G136" s="6"/>
      <c r="H136" s="6"/>
      <c r="I136" s="6"/>
      <c r="J136" s="6"/>
      <c r="K136" s="6"/>
      <c r="L136" s="6"/>
      <c r="M136" s="7"/>
    </row>
    <row r="137" spans="1:14" x14ac:dyDescent="0.25">
      <c r="A137">
        <v>7</v>
      </c>
      <c r="B137">
        <v>74</v>
      </c>
      <c r="C137">
        <v>7403</v>
      </c>
      <c r="D137" t="s">
        <v>143</v>
      </c>
      <c r="E137" t="s">
        <v>120</v>
      </c>
      <c r="F137" s="6"/>
      <c r="G137" s="6"/>
      <c r="H137" s="6"/>
      <c r="I137" s="6"/>
      <c r="J137" s="6"/>
      <c r="K137" s="6"/>
      <c r="L137" s="6"/>
      <c r="M137" s="7"/>
    </row>
    <row r="138" spans="1:14" x14ac:dyDescent="0.25">
      <c r="A138">
        <v>7</v>
      </c>
      <c r="B138">
        <v>74</v>
      </c>
      <c r="C138">
        <v>7404</v>
      </c>
      <c r="D138" t="s">
        <v>144</v>
      </c>
      <c r="E138" t="s">
        <v>120</v>
      </c>
      <c r="F138" s="6"/>
      <c r="G138" s="6"/>
      <c r="H138" s="6"/>
      <c r="I138" s="6"/>
      <c r="J138" s="6"/>
      <c r="K138" s="6"/>
      <c r="L138" s="6"/>
      <c r="M138" s="7"/>
    </row>
    <row r="139" spans="1:14" x14ac:dyDescent="0.25">
      <c r="A139">
        <v>7</v>
      </c>
      <c r="B139">
        <v>74</v>
      </c>
      <c r="C139">
        <v>7405</v>
      </c>
      <c r="D139" t="s">
        <v>145</v>
      </c>
      <c r="E139" t="s">
        <v>120</v>
      </c>
      <c r="F139" s="6"/>
      <c r="G139" s="6"/>
      <c r="H139" s="6"/>
      <c r="I139" s="6"/>
      <c r="J139" s="6"/>
      <c r="K139" s="6"/>
      <c r="L139" s="6"/>
      <c r="M139" s="7"/>
    </row>
    <row r="140" spans="1:14" x14ac:dyDescent="0.25">
      <c r="A140">
        <v>7</v>
      </c>
      <c r="B140">
        <v>74</v>
      </c>
      <c r="C140">
        <v>7406</v>
      </c>
      <c r="D140" t="s">
        <v>146</v>
      </c>
      <c r="E140" t="s">
        <v>120</v>
      </c>
      <c r="F140" s="6">
        <v>53.91</v>
      </c>
      <c r="G140" s="6">
        <v>25.19</v>
      </c>
      <c r="H140" s="6">
        <v>34.380000000000003</v>
      </c>
      <c r="I140" s="6">
        <v>30.75</v>
      </c>
      <c r="J140" s="6">
        <v>50.65</v>
      </c>
      <c r="K140" s="6">
        <v>30.8</v>
      </c>
      <c r="L140" s="6">
        <v>38.11</v>
      </c>
      <c r="M140" s="7">
        <v>98</v>
      </c>
      <c r="N140" t="str">
        <f>IF(L140&gt;58, "Rango Superior", IF(L140&lt;50.6, "Rango Inferior", "Rango Promedio"))</f>
        <v>Rango Inferior</v>
      </c>
    </row>
    <row r="141" spans="1:14" x14ac:dyDescent="0.25">
      <c r="A141">
        <v>7</v>
      </c>
      <c r="B141">
        <v>74</v>
      </c>
      <c r="C141">
        <v>7407</v>
      </c>
      <c r="D141" t="s">
        <v>147</v>
      </c>
      <c r="E141" t="s">
        <v>120</v>
      </c>
      <c r="F141" s="6"/>
      <c r="G141" s="6"/>
      <c r="H141" s="6"/>
      <c r="I141" s="6"/>
      <c r="J141" s="6"/>
      <c r="K141" s="6"/>
      <c r="L141" s="6"/>
      <c r="M141" s="7"/>
    </row>
    <row r="142" spans="1:14" x14ac:dyDescent="0.25">
      <c r="A142">
        <v>7</v>
      </c>
      <c r="B142">
        <v>74</v>
      </c>
      <c r="C142">
        <v>7408</v>
      </c>
      <c r="D142" t="s">
        <v>148</v>
      </c>
      <c r="E142" t="s">
        <v>120</v>
      </c>
      <c r="F142" s="6"/>
      <c r="G142" s="6"/>
      <c r="H142" s="6"/>
      <c r="I142" s="6"/>
      <c r="J142" s="6"/>
      <c r="K142" s="6"/>
      <c r="L142" s="6"/>
      <c r="M142" s="7"/>
    </row>
    <row r="143" spans="1:14" x14ac:dyDescent="0.25">
      <c r="A143">
        <v>8</v>
      </c>
      <c r="B143">
        <v>81</v>
      </c>
      <c r="C143">
        <v>8101</v>
      </c>
      <c r="D143" t="s">
        <v>149</v>
      </c>
      <c r="E143" t="s">
        <v>150</v>
      </c>
      <c r="F143" s="6">
        <v>66.81</v>
      </c>
      <c r="G143" s="6">
        <v>54.76</v>
      </c>
      <c r="H143" s="6">
        <v>51.87</v>
      </c>
      <c r="I143" s="6">
        <v>71.760000000000005</v>
      </c>
      <c r="J143" s="6">
        <v>60.76</v>
      </c>
      <c r="K143" s="6">
        <v>53.1</v>
      </c>
      <c r="L143" s="6">
        <v>60.39</v>
      </c>
      <c r="M143" s="7">
        <v>13</v>
      </c>
      <c r="N143" t="str">
        <f t="shared" ref="N143:N145" si="6">IF(L143&gt;58, "Rango Superior", IF(L143&lt;50.6, "Rango Inferior", "Rango Promedio"))</f>
        <v>Rango Superior</v>
      </c>
    </row>
    <row r="144" spans="1:14" x14ac:dyDescent="0.25">
      <c r="A144">
        <v>8</v>
      </c>
      <c r="B144">
        <v>81</v>
      </c>
      <c r="C144">
        <v>8102</v>
      </c>
      <c r="D144" t="s">
        <v>151</v>
      </c>
      <c r="E144" t="s">
        <v>150</v>
      </c>
      <c r="F144" s="6">
        <v>64.19</v>
      </c>
      <c r="G144" s="6">
        <v>24.27</v>
      </c>
      <c r="H144" s="6">
        <v>60.84</v>
      </c>
      <c r="I144" s="6">
        <v>56.61</v>
      </c>
      <c r="J144" s="6">
        <v>69.239999999999995</v>
      </c>
      <c r="K144" s="6">
        <v>33.31</v>
      </c>
      <c r="L144" s="6">
        <v>52.42</v>
      </c>
      <c r="M144" s="7">
        <v>50</v>
      </c>
      <c r="N144" t="str">
        <f t="shared" si="6"/>
        <v>Rango Promedio</v>
      </c>
    </row>
    <row r="145" spans="1:14" x14ac:dyDescent="0.25">
      <c r="A145">
        <v>8</v>
      </c>
      <c r="B145">
        <v>81</v>
      </c>
      <c r="C145">
        <v>8103</v>
      </c>
      <c r="D145" t="s">
        <v>152</v>
      </c>
      <c r="E145" t="s">
        <v>150</v>
      </c>
      <c r="F145" s="6">
        <v>67.64</v>
      </c>
      <c r="G145" s="6">
        <v>33.35</v>
      </c>
      <c r="H145" s="6">
        <v>50.08</v>
      </c>
      <c r="I145" s="6">
        <v>74.239999999999995</v>
      </c>
      <c r="J145" s="6">
        <v>56.13</v>
      </c>
      <c r="K145" s="6">
        <v>44.45</v>
      </c>
      <c r="L145" s="6">
        <v>55.73</v>
      </c>
      <c r="M145" s="7">
        <v>32</v>
      </c>
      <c r="N145" t="str">
        <f t="shared" si="6"/>
        <v>Rango Promedio</v>
      </c>
    </row>
    <row r="146" spans="1:14" x14ac:dyDescent="0.25">
      <c r="A146">
        <v>8</v>
      </c>
      <c r="B146">
        <v>81</v>
      </c>
      <c r="C146">
        <v>8104</v>
      </c>
      <c r="D146" t="s">
        <v>153</v>
      </c>
      <c r="E146" t="s">
        <v>150</v>
      </c>
      <c r="F146" s="6"/>
      <c r="G146" s="6"/>
      <c r="H146" s="6"/>
      <c r="I146" s="6"/>
      <c r="J146" s="6"/>
      <c r="K146" s="6"/>
      <c r="L146" s="6"/>
      <c r="M146" s="7"/>
    </row>
    <row r="147" spans="1:14" x14ac:dyDescent="0.25">
      <c r="A147">
        <v>8</v>
      </c>
      <c r="B147">
        <v>81</v>
      </c>
      <c r="C147">
        <v>8105</v>
      </c>
      <c r="D147" t="s">
        <v>154</v>
      </c>
      <c r="E147" t="s">
        <v>150</v>
      </c>
      <c r="F147" s="6"/>
      <c r="G147" s="6"/>
      <c r="H147" s="6"/>
      <c r="I147" s="6"/>
      <c r="J147" s="6"/>
      <c r="K147" s="6"/>
      <c r="L147" s="6"/>
      <c r="M147" s="7"/>
    </row>
    <row r="148" spans="1:14" x14ac:dyDescent="0.25">
      <c r="A148">
        <v>8</v>
      </c>
      <c r="B148">
        <v>81</v>
      </c>
      <c r="C148">
        <v>8106</v>
      </c>
      <c r="D148" t="s">
        <v>155</v>
      </c>
      <c r="E148" t="s">
        <v>150</v>
      </c>
      <c r="F148" s="6">
        <v>57.7</v>
      </c>
      <c r="G148" s="6">
        <v>21.38</v>
      </c>
      <c r="H148" s="6">
        <v>39.29</v>
      </c>
      <c r="I148" s="6">
        <v>56.58</v>
      </c>
      <c r="J148" s="6">
        <v>75.22</v>
      </c>
      <c r="K148" s="6">
        <v>23.98</v>
      </c>
      <c r="L148" s="6">
        <v>47.1</v>
      </c>
      <c r="M148" s="7">
        <v>80</v>
      </c>
      <c r="N148" t="str">
        <f t="shared" ref="N148:N150" si="7">IF(L148&gt;58, "Rango Superior", IF(L148&lt;50.6, "Rango Inferior", "Rango Promedio"))</f>
        <v>Rango Inferior</v>
      </c>
    </row>
    <row r="149" spans="1:14" x14ac:dyDescent="0.25">
      <c r="A149">
        <v>8</v>
      </c>
      <c r="B149">
        <v>81</v>
      </c>
      <c r="C149">
        <v>8107</v>
      </c>
      <c r="D149" t="s">
        <v>156</v>
      </c>
      <c r="E149" t="s">
        <v>150</v>
      </c>
      <c r="F149" s="6">
        <v>59.64</v>
      </c>
      <c r="G149" s="6">
        <v>28.57</v>
      </c>
      <c r="H149" s="6">
        <v>44.8</v>
      </c>
      <c r="I149" s="6">
        <v>61.91</v>
      </c>
      <c r="J149" s="6">
        <v>63.81</v>
      </c>
      <c r="K149" s="6">
        <v>27.21</v>
      </c>
      <c r="L149" s="6">
        <v>48.65</v>
      </c>
      <c r="M149" s="7">
        <v>68</v>
      </c>
      <c r="N149" t="str">
        <f t="shared" si="7"/>
        <v>Rango Inferior</v>
      </c>
    </row>
    <row r="150" spans="1:14" x14ac:dyDescent="0.25">
      <c r="A150">
        <v>8</v>
      </c>
      <c r="B150">
        <v>81</v>
      </c>
      <c r="C150">
        <v>8108</v>
      </c>
      <c r="D150" t="s">
        <v>157</v>
      </c>
      <c r="E150" t="s">
        <v>150</v>
      </c>
      <c r="F150" s="6">
        <v>71.84</v>
      </c>
      <c r="G150" s="6">
        <v>43.66</v>
      </c>
      <c r="H150" s="6">
        <v>37.880000000000003</v>
      </c>
      <c r="I150" s="6">
        <v>74.790000000000006</v>
      </c>
      <c r="J150" s="6">
        <v>65.680000000000007</v>
      </c>
      <c r="K150" s="6">
        <v>43.23</v>
      </c>
      <c r="L150" s="6">
        <v>57.43</v>
      </c>
      <c r="M150" s="7">
        <v>20</v>
      </c>
      <c r="N150" t="str">
        <f t="shared" si="7"/>
        <v>Rango Promedio</v>
      </c>
    </row>
    <row r="151" spans="1:14" x14ac:dyDescent="0.25">
      <c r="A151">
        <v>8</v>
      </c>
      <c r="B151">
        <v>81</v>
      </c>
      <c r="C151">
        <v>8109</v>
      </c>
      <c r="D151" t="s">
        <v>158</v>
      </c>
      <c r="E151" t="s">
        <v>150</v>
      </c>
      <c r="F151" s="6"/>
      <c r="G151" s="6"/>
      <c r="H151" s="6"/>
      <c r="I151" s="6"/>
      <c r="J151" s="6"/>
      <c r="K151" s="6"/>
      <c r="L151" s="6"/>
      <c r="M151" s="7"/>
    </row>
    <row r="152" spans="1:14" x14ac:dyDescent="0.25">
      <c r="A152">
        <v>8</v>
      </c>
      <c r="B152">
        <v>81</v>
      </c>
      <c r="C152">
        <v>8110</v>
      </c>
      <c r="D152" t="s">
        <v>159</v>
      </c>
      <c r="E152" t="s">
        <v>150</v>
      </c>
      <c r="F152" s="6">
        <v>68.099999999999994</v>
      </c>
      <c r="G152" s="6">
        <v>36.99</v>
      </c>
      <c r="H152" s="6">
        <v>54.65</v>
      </c>
      <c r="I152" s="6">
        <v>90.97</v>
      </c>
      <c r="J152" s="6">
        <v>66.739999999999995</v>
      </c>
      <c r="K152" s="6">
        <v>41.67</v>
      </c>
      <c r="L152" s="6">
        <v>61.48</v>
      </c>
      <c r="M152" s="7">
        <v>11</v>
      </c>
      <c r="N152" t="str">
        <f t="shared" ref="N152:N154" si="8">IF(L152&gt;58, "Rango Superior", IF(L152&lt;50.6, "Rango Inferior", "Rango Promedio"))</f>
        <v>Rango Superior</v>
      </c>
    </row>
    <row r="153" spans="1:14" x14ac:dyDescent="0.25">
      <c r="A153">
        <v>8</v>
      </c>
      <c r="B153">
        <v>81</v>
      </c>
      <c r="C153">
        <v>8111</v>
      </c>
      <c r="D153" t="s">
        <v>160</v>
      </c>
      <c r="E153" t="s">
        <v>150</v>
      </c>
      <c r="F153" s="6">
        <v>56.17</v>
      </c>
      <c r="G153" s="6">
        <v>22.64</v>
      </c>
      <c r="H153" s="6">
        <v>59.89</v>
      </c>
      <c r="I153" s="6">
        <v>57.78</v>
      </c>
      <c r="J153" s="6">
        <v>69.66</v>
      </c>
      <c r="K153" s="6">
        <v>35.549999999999997</v>
      </c>
      <c r="L153" s="6">
        <v>51.5</v>
      </c>
      <c r="M153" s="7">
        <v>57</v>
      </c>
      <c r="N153" t="str">
        <f t="shared" si="8"/>
        <v>Rango Promedio</v>
      </c>
    </row>
    <row r="154" spans="1:14" x14ac:dyDescent="0.25">
      <c r="A154">
        <v>8</v>
      </c>
      <c r="B154">
        <v>81</v>
      </c>
      <c r="C154">
        <v>8112</v>
      </c>
      <c r="D154" t="s">
        <v>161</v>
      </c>
      <c r="E154" t="s">
        <v>150</v>
      </c>
      <c r="F154" s="6">
        <v>74.400000000000006</v>
      </c>
      <c r="G154" s="6">
        <v>25.64</v>
      </c>
      <c r="H154" s="6">
        <v>59.09</v>
      </c>
      <c r="I154" s="6">
        <v>68.62</v>
      </c>
      <c r="J154" s="6">
        <v>69.83</v>
      </c>
      <c r="K154" s="6">
        <v>36.44</v>
      </c>
      <c r="L154" s="6">
        <v>57.08</v>
      </c>
      <c r="M154" s="7">
        <v>23</v>
      </c>
      <c r="N154" t="str">
        <f t="shared" si="8"/>
        <v>Rango Promedio</v>
      </c>
    </row>
    <row r="155" spans="1:14" x14ac:dyDescent="0.25">
      <c r="A155">
        <v>8</v>
      </c>
      <c r="B155">
        <v>82</v>
      </c>
      <c r="C155">
        <v>8201</v>
      </c>
      <c r="D155" t="s">
        <v>162</v>
      </c>
      <c r="E155" t="s">
        <v>150</v>
      </c>
      <c r="F155" s="6"/>
      <c r="G155" s="6"/>
      <c r="H155" s="6"/>
      <c r="I155" s="6"/>
      <c r="J155" s="6"/>
      <c r="K155" s="6"/>
      <c r="L155" s="6"/>
      <c r="M155" s="7"/>
    </row>
    <row r="156" spans="1:14" x14ac:dyDescent="0.25">
      <c r="A156">
        <v>8</v>
      </c>
      <c r="B156">
        <v>82</v>
      </c>
      <c r="C156">
        <v>8202</v>
      </c>
      <c r="D156" t="s">
        <v>163</v>
      </c>
      <c r="E156" t="s">
        <v>150</v>
      </c>
      <c r="F156" s="6"/>
      <c r="G156" s="6"/>
      <c r="H156" s="6"/>
      <c r="I156" s="6"/>
      <c r="J156" s="6"/>
      <c r="K156" s="6"/>
      <c r="L156" s="6"/>
      <c r="M156" s="7"/>
    </row>
    <row r="157" spans="1:14" x14ac:dyDescent="0.25">
      <c r="A157">
        <v>8</v>
      </c>
      <c r="B157">
        <v>82</v>
      </c>
      <c r="C157">
        <v>8203</v>
      </c>
      <c r="D157" t="s">
        <v>164</v>
      </c>
      <c r="E157" t="s">
        <v>150</v>
      </c>
      <c r="F157" s="6"/>
      <c r="G157" s="6"/>
      <c r="H157" s="6"/>
      <c r="I157" s="6"/>
      <c r="J157" s="6"/>
      <c r="K157" s="6"/>
      <c r="L157" s="6"/>
      <c r="M157" s="7"/>
    </row>
    <row r="158" spans="1:14" x14ac:dyDescent="0.25">
      <c r="A158">
        <v>8</v>
      </c>
      <c r="B158">
        <v>82</v>
      </c>
      <c r="C158">
        <v>8204</v>
      </c>
      <c r="D158" t="s">
        <v>165</v>
      </c>
      <c r="E158" t="s">
        <v>150</v>
      </c>
      <c r="F158" s="6"/>
      <c r="G158" s="6"/>
      <c r="H158" s="6"/>
      <c r="I158" s="6"/>
      <c r="J158" s="6"/>
      <c r="K158" s="6"/>
      <c r="L158" s="6"/>
      <c r="M158" s="7"/>
    </row>
    <row r="159" spans="1:14" x14ac:dyDescent="0.25">
      <c r="A159">
        <v>8</v>
      </c>
      <c r="B159">
        <v>82</v>
      </c>
      <c r="C159">
        <v>8205</v>
      </c>
      <c r="D159" t="s">
        <v>166</v>
      </c>
      <c r="E159" t="s">
        <v>150</v>
      </c>
      <c r="F159" s="6"/>
      <c r="G159" s="6"/>
      <c r="H159" s="6"/>
      <c r="I159" s="6"/>
      <c r="J159" s="6"/>
      <c r="K159" s="6"/>
      <c r="L159" s="6"/>
      <c r="M159" s="7"/>
    </row>
    <row r="160" spans="1:14" x14ac:dyDescent="0.25">
      <c r="A160">
        <v>8</v>
      </c>
      <c r="B160">
        <v>82</v>
      </c>
      <c r="C160">
        <v>8206</v>
      </c>
      <c r="D160" t="s">
        <v>167</v>
      </c>
      <c r="E160" t="s">
        <v>150</v>
      </c>
      <c r="F160" s="6"/>
      <c r="G160" s="6"/>
      <c r="H160" s="6"/>
      <c r="I160" s="6"/>
      <c r="J160" s="6"/>
      <c r="K160" s="6"/>
      <c r="L160" s="6"/>
      <c r="M160" s="7"/>
    </row>
    <row r="161" spans="1:14" x14ac:dyDescent="0.25">
      <c r="A161">
        <v>8</v>
      </c>
      <c r="B161">
        <v>82</v>
      </c>
      <c r="C161">
        <v>8207</v>
      </c>
      <c r="D161" t="s">
        <v>168</v>
      </c>
      <c r="E161" t="s">
        <v>150</v>
      </c>
      <c r="F161" s="6"/>
      <c r="G161" s="6"/>
      <c r="H161" s="6"/>
      <c r="I161" s="6"/>
      <c r="J161" s="6"/>
      <c r="K161" s="6"/>
      <c r="L161" s="6"/>
      <c r="M161" s="7"/>
    </row>
    <row r="162" spans="1:14" x14ac:dyDescent="0.25">
      <c r="A162">
        <v>8</v>
      </c>
      <c r="B162">
        <v>83</v>
      </c>
      <c r="C162">
        <v>8301</v>
      </c>
      <c r="D162" t="s">
        <v>169</v>
      </c>
      <c r="E162" t="s">
        <v>150</v>
      </c>
      <c r="F162" s="6">
        <v>52.76</v>
      </c>
      <c r="G162" s="6">
        <v>40.61</v>
      </c>
      <c r="H162" s="6">
        <v>51.3</v>
      </c>
      <c r="I162" s="6">
        <v>48.26</v>
      </c>
      <c r="J162" s="6">
        <v>72.69</v>
      </c>
      <c r="K162" s="6">
        <v>41.2</v>
      </c>
      <c r="L162" s="6">
        <v>51.59</v>
      </c>
      <c r="M162" s="7">
        <v>55</v>
      </c>
      <c r="N162" t="str">
        <f>IF(L162&gt;58, "Rango Superior", IF(L162&lt;50.6, "Rango Inferior", "Rango Promedio"))</f>
        <v>Rango Promedio</v>
      </c>
    </row>
    <row r="163" spans="1:14" x14ac:dyDescent="0.25">
      <c r="A163">
        <v>8</v>
      </c>
      <c r="B163">
        <v>83</v>
      </c>
      <c r="C163">
        <v>8302</v>
      </c>
      <c r="D163" t="s">
        <v>170</v>
      </c>
      <c r="E163" t="s">
        <v>150</v>
      </c>
      <c r="F163" s="6"/>
      <c r="G163" s="6"/>
      <c r="H163" s="6"/>
      <c r="I163" s="6"/>
      <c r="J163" s="6"/>
      <c r="K163" s="6"/>
      <c r="L163" s="6"/>
      <c r="M163" s="7"/>
    </row>
    <row r="164" spans="1:14" x14ac:dyDescent="0.25">
      <c r="A164">
        <v>8</v>
      </c>
      <c r="B164">
        <v>83</v>
      </c>
      <c r="C164">
        <v>8303</v>
      </c>
      <c r="D164" t="s">
        <v>171</v>
      </c>
      <c r="E164" t="s">
        <v>150</v>
      </c>
      <c r="F164" s="6"/>
      <c r="G164" s="6"/>
      <c r="H164" s="6"/>
      <c r="I164" s="6"/>
      <c r="J164" s="6"/>
      <c r="K164" s="6"/>
      <c r="L164" s="6"/>
      <c r="M164" s="7"/>
    </row>
    <row r="165" spans="1:14" x14ac:dyDescent="0.25">
      <c r="A165">
        <v>8</v>
      </c>
      <c r="B165">
        <v>83</v>
      </c>
      <c r="C165">
        <v>8304</v>
      </c>
      <c r="D165" t="s">
        <v>172</v>
      </c>
      <c r="E165" t="s">
        <v>150</v>
      </c>
      <c r="F165" s="6"/>
      <c r="G165" s="6"/>
      <c r="H165" s="6"/>
      <c r="I165" s="6"/>
      <c r="J165" s="6"/>
      <c r="K165" s="6"/>
      <c r="L165" s="6"/>
      <c r="M165" s="7"/>
    </row>
    <row r="166" spans="1:14" x14ac:dyDescent="0.25">
      <c r="A166">
        <v>8</v>
      </c>
      <c r="B166">
        <v>83</v>
      </c>
      <c r="C166">
        <v>8305</v>
      </c>
      <c r="D166" t="s">
        <v>173</v>
      </c>
      <c r="E166" t="s">
        <v>150</v>
      </c>
      <c r="F166" s="6"/>
      <c r="G166" s="6"/>
      <c r="H166" s="6"/>
      <c r="I166" s="6"/>
      <c r="J166" s="6"/>
      <c r="K166" s="6"/>
      <c r="L166" s="6"/>
      <c r="M166" s="7"/>
    </row>
    <row r="167" spans="1:14" x14ac:dyDescent="0.25">
      <c r="A167">
        <v>8</v>
      </c>
      <c r="B167">
        <v>83</v>
      </c>
      <c r="C167">
        <v>8306</v>
      </c>
      <c r="D167" t="s">
        <v>174</v>
      </c>
      <c r="E167" t="s">
        <v>150</v>
      </c>
      <c r="F167" s="6"/>
      <c r="G167" s="6"/>
      <c r="H167" s="6"/>
      <c r="I167" s="6"/>
      <c r="J167" s="6"/>
      <c r="K167" s="6"/>
      <c r="L167" s="6"/>
      <c r="M167" s="7"/>
    </row>
    <row r="168" spans="1:14" x14ac:dyDescent="0.25">
      <c r="A168">
        <v>8</v>
      </c>
      <c r="B168">
        <v>83</v>
      </c>
      <c r="C168">
        <v>8307</v>
      </c>
      <c r="D168" t="s">
        <v>175</v>
      </c>
      <c r="E168" t="s">
        <v>150</v>
      </c>
      <c r="F168" s="6"/>
      <c r="G168" s="6"/>
      <c r="H168" s="6"/>
      <c r="I168" s="6"/>
      <c r="J168" s="6"/>
      <c r="K168" s="6"/>
      <c r="L168" s="6"/>
      <c r="M168" s="7"/>
    </row>
    <row r="169" spans="1:14" x14ac:dyDescent="0.25">
      <c r="A169">
        <v>8</v>
      </c>
      <c r="B169">
        <v>83</v>
      </c>
      <c r="C169">
        <v>8308</v>
      </c>
      <c r="D169" t="s">
        <v>176</v>
      </c>
      <c r="E169" t="s">
        <v>150</v>
      </c>
      <c r="F169" s="6"/>
      <c r="G169" s="6"/>
      <c r="H169" s="6"/>
      <c r="I169" s="6"/>
      <c r="J169" s="6"/>
      <c r="K169" s="6"/>
      <c r="L169" s="6"/>
      <c r="M169" s="7"/>
    </row>
    <row r="170" spans="1:14" x14ac:dyDescent="0.25">
      <c r="A170">
        <v>8</v>
      </c>
      <c r="B170">
        <v>83</v>
      </c>
      <c r="C170">
        <v>8309</v>
      </c>
      <c r="D170" t="s">
        <v>177</v>
      </c>
      <c r="E170" t="s">
        <v>150</v>
      </c>
      <c r="F170" s="6"/>
      <c r="G170" s="6"/>
      <c r="H170" s="6"/>
      <c r="I170" s="6"/>
      <c r="J170" s="6"/>
      <c r="K170" s="6"/>
      <c r="L170" s="6"/>
      <c r="M170" s="7"/>
    </row>
    <row r="171" spans="1:14" x14ac:dyDescent="0.25">
      <c r="A171">
        <v>8</v>
      </c>
      <c r="B171">
        <v>83</v>
      </c>
      <c r="C171">
        <v>8310</v>
      </c>
      <c r="D171" t="s">
        <v>178</v>
      </c>
      <c r="E171" t="s">
        <v>150</v>
      </c>
      <c r="F171" s="6"/>
      <c r="G171" s="6"/>
      <c r="H171" s="6"/>
      <c r="I171" s="6"/>
      <c r="J171" s="6"/>
      <c r="K171" s="6"/>
      <c r="L171" s="6"/>
      <c r="M171" s="7"/>
    </row>
    <row r="172" spans="1:14" x14ac:dyDescent="0.25">
      <c r="A172">
        <v>8</v>
      </c>
      <c r="B172">
        <v>83</v>
      </c>
      <c r="C172">
        <v>8311</v>
      </c>
      <c r="D172" t="s">
        <v>179</v>
      </c>
      <c r="E172" t="s">
        <v>150</v>
      </c>
      <c r="F172" s="6"/>
      <c r="G172" s="6"/>
      <c r="H172" s="6"/>
      <c r="I172" s="6"/>
      <c r="J172" s="6"/>
      <c r="K172" s="6"/>
      <c r="L172" s="6"/>
      <c r="M172" s="7"/>
    </row>
    <row r="173" spans="1:14" x14ac:dyDescent="0.25">
      <c r="A173">
        <v>8</v>
      </c>
      <c r="B173">
        <v>83</v>
      </c>
      <c r="C173">
        <v>8312</v>
      </c>
      <c r="D173" t="s">
        <v>180</v>
      </c>
      <c r="E173" t="s">
        <v>150</v>
      </c>
      <c r="F173" s="6"/>
      <c r="G173" s="6"/>
      <c r="H173" s="6"/>
      <c r="I173" s="6"/>
      <c r="J173" s="6"/>
      <c r="K173" s="6"/>
      <c r="L173" s="6"/>
      <c r="M173" s="7"/>
    </row>
    <row r="174" spans="1:14" x14ac:dyDescent="0.25">
      <c r="A174">
        <v>8</v>
      </c>
      <c r="B174">
        <v>83</v>
      </c>
      <c r="C174">
        <v>8313</v>
      </c>
      <c r="D174" t="s">
        <v>181</v>
      </c>
      <c r="E174" t="s">
        <v>150</v>
      </c>
      <c r="F174" s="6"/>
      <c r="G174" s="6"/>
      <c r="H174" s="6"/>
      <c r="I174" s="6"/>
      <c r="J174" s="6"/>
      <c r="K174" s="6"/>
      <c r="L174" s="6"/>
      <c r="M174" s="7"/>
    </row>
    <row r="175" spans="1:14" x14ac:dyDescent="0.25">
      <c r="A175">
        <v>8</v>
      </c>
      <c r="B175">
        <v>83</v>
      </c>
      <c r="C175">
        <v>8314</v>
      </c>
      <c r="D175" t="s">
        <v>182</v>
      </c>
      <c r="E175" t="s">
        <v>150</v>
      </c>
      <c r="F175" s="6"/>
      <c r="G175" s="6"/>
      <c r="H175" s="6"/>
      <c r="I175" s="6"/>
      <c r="J175" s="6"/>
      <c r="K175" s="6"/>
      <c r="L175" s="6"/>
      <c r="M175" s="7"/>
    </row>
    <row r="176" spans="1:14" x14ac:dyDescent="0.25">
      <c r="A176">
        <v>9</v>
      </c>
      <c r="B176">
        <v>91</v>
      </c>
      <c r="C176">
        <v>9101</v>
      </c>
      <c r="D176" t="s">
        <v>183</v>
      </c>
      <c r="E176" t="s">
        <v>184</v>
      </c>
      <c r="F176" s="6">
        <v>58.27</v>
      </c>
      <c r="G176" s="6">
        <v>28.6</v>
      </c>
      <c r="H176" s="6">
        <v>55.29</v>
      </c>
      <c r="I176" s="6">
        <v>69.319999999999993</v>
      </c>
      <c r="J176" s="6">
        <v>54.18</v>
      </c>
      <c r="K176" s="6">
        <v>47.19</v>
      </c>
      <c r="L176" s="6">
        <v>53.62</v>
      </c>
      <c r="M176" s="7">
        <v>47</v>
      </c>
      <c r="N176" t="str">
        <f>IF(L176&gt;58, "Rango Superior", IF(L176&lt;50.6, "Rango Inferior", "Rango Promedio"))</f>
        <v>Rango Promedio</v>
      </c>
    </row>
    <row r="177" spans="1:14" x14ac:dyDescent="0.25">
      <c r="A177">
        <v>9</v>
      </c>
      <c r="B177">
        <v>91</v>
      </c>
      <c r="C177">
        <v>9102</v>
      </c>
      <c r="D177" t="s">
        <v>185</v>
      </c>
      <c r="E177" t="s">
        <v>184</v>
      </c>
      <c r="F177" s="6"/>
      <c r="G177" s="6"/>
      <c r="H177" s="6"/>
      <c r="I177" s="6"/>
      <c r="J177" s="6"/>
      <c r="K177" s="6"/>
      <c r="L177" s="6"/>
      <c r="M177" s="7"/>
    </row>
    <row r="178" spans="1:14" x14ac:dyDescent="0.25">
      <c r="A178">
        <v>9</v>
      </c>
      <c r="B178">
        <v>91</v>
      </c>
      <c r="C178">
        <v>9103</v>
      </c>
      <c r="D178" t="s">
        <v>186</v>
      </c>
      <c r="E178" t="s">
        <v>184</v>
      </c>
      <c r="F178" s="6"/>
      <c r="G178" s="6"/>
      <c r="H178" s="6"/>
      <c r="I178" s="6"/>
      <c r="J178" s="6"/>
      <c r="K178" s="6"/>
      <c r="L178" s="6"/>
      <c r="M178" s="7"/>
    </row>
    <row r="179" spans="1:14" x14ac:dyDescent="0.25">
      <c r="A179">
        <v>9</v>
      </c>
      <c r="B179">
        <v>91</v>
      </c>
      <c r="C179">
        <v>9104</v>
      </c>
      <c r="D179" t="s">
        <v>187</v>
      </c>
      <c r="E179" t="s">
        <v>184</v>
      </c>
      <c r="F179" s="6"/>
      <c r="G179" s="6"/>
      <c r="H179" s="6"/>
      <c r="I179" s="6"/>
      <c r="J179" s="6"/>
      <c r="K179" s="6"/>
      <c r="L179" s="6"/>
      <c r="M179" s="7"/>
    </row>
    <row r="180" spans="1:14" x14ac:dyDescent="0.25">
      <c r="A180">
        <v>9</v>
      </c>
      <c r="B180">
        <v>91</v>
      </c>
      <c r="C180">
        <v>9105</v>
      </c>
      <c r="D180" t="s">
        <v>188</v>
      </c>
      <c r="E180" t="s">
        <v>184</v>
      </c>
      <c r="F180" s="6"/>
      <c r="G180" s="6"/>
      <c r="H180" s="6"/>
      <c r="I180" s="6"/>
      <c r="J180" s="6"/>
      <c r="K180" s="6"/>
      <c r="L180" s="6"/>
      <c r="M180" s="7"/>
    </row>
    <row r="181" spans="1:14" x14ac:dyDescent="0.25">
      <c r="A181">
        <v>9</v>
      </c>
      <c r="B181">
        <v>91</v>
      </c>
      <c r="C181">
        <v>9106</v>
      </c>
      <c r="D181" t="s">
        <v>189</v>
      </c>
      <c r="E181" t="s">
        <v>184</v>
      </c>
      <c r="F181" s="6"/>
      <c r="G181" s="6"/>
      <c r="H181" s="6"/>
      <c r="I181" s="6"/>
      <c r="J181" s="6"/>
      <c r="K181" s="6"/>
      <c r="L181" s="6"/>
      <c r="M181" s="7"/>
    </row>
    <row r="182" spans="1:14" x14ac:dyDescent="0.25">
      <c r="A182">
        <v>9</v>
      </c>
      <c r="B182">
        <v>91</v>
      </c>
      <c r="C182">
        <v>9107</v>
      </c>
      <c r="D182" t="s">
        <v>190</v>
      </c>
      <c r="E182" t="s">
        <v>184</v>
      </c>
      <c r="F182" s="6"/>
      <c r="G182" s="6"/>
      <c r="H182" s="6"/>
      <c r="I182" s="6"/>
      <c r="J182" s="6"/>
      <c r="K182" s="6"/>
      <c r="L182" s="6"/>
      <c r="M182" s="7"/>
    </row>
    <row r="183" spans="1:14" x14ac:dyDescent="0.25">
      <c r="A183">
        <v>9</v>
      </c>
      <c r="B183">
        <v>91</v>
      </c>
      <c r="C183">
        <v>9108</v>
      </c>
      <c r="D183" t="s">
        <v>191</v>
      </c>
      <c r="E183" t="s">
        <v>184</v>
      </c>
      <c r="F183" s="6"/>
      <c r="G183" s="6"/>
      <c r="H183" s="6"/>
      <c r="I183" s="6"/>
      <c r="J183" s="6"/>
      <c r="K183" s="6"/>
      <c r="L183" s="6"/>
      <c r="M183" s="7"/>
    </row>
    <row r="184" spans="1:14" x14ac:dyDescent="0.25">
      <c r="A184">
        <v>9</v>
      </c>
      <c r="B184">
        <v>91</v>
      </c>
      <c r="C184">
        <v>9109</v>
      </c>
      <c r="D184" t="s">
        <v>192</v>
      </c>
      <c r="E184" t="s">
        <v>184</v>
      </c>
      <c r="F184" s="6"/>
      <c r="G184" s="6"/>
      <c r="H184" s="6"/>
      <c r="I184" s="6"/>
      <c r="J184" s="6"/>
      <c r="K184" s="6"/>
      <c r="L184" s="6"/>
      <c r="M184" s="7"/>
    </row>
    <row r="185" spans="1:14" x14ac:dyDescent="0.25">
      <c r="A185">
        <v>9</v>
      </c>
      <c r="B185">
        <v>91</v>
      </c>
      <c r="C185">
        <v>9110</v>
      </c>
      <c r="D185" t="s">
        <v>193</v>
      </c>
      <c r="E185" t="s">
        <v>184</v>
      </c>
      <c r="F185" s="6"/>
      <c r="G185" s="6"/>
      <c r="H185" s="6"/>
      <c r="I185" s="6"/>
      <c r="J185" s="6"/>
      <c r="K185" s="6"/>
      <c r="L185" s="6"/>
      <c r="M185" s="7"/>
    </row>
    <row r="186" spans="1:14" x14ac:dyDescent="0.25">
      <c r="A186">
        <v>9</v>
      </c>
      <c r="B186">
        <v>91</v>
      </c>
      <c r="C186">
        <v>9111</v>
      </c>
      <c r="D186" t="s">
        <v>194</v>
      </c>
      <c r="E186" t="s">
        <v>184</v>
      </c>
      <c r="F186" s="6"/>
      <c r="G186" s="6"/>
      <c r="H186" s="6"/>
      <c r="I186" s="6"/>
      <c r="J186" s="6"/>
      <c r="K186" s="6"/>
      <c r="L186" s="6"/>
      <c r="M186" s="7"/>
    </row>
    <row r="187" spans="1:14" x14ac:dyDescent="0.25">
      <c r="A187">
        <v>9</v>
      </c>
      <c r="B187">
        <v>91</v>
      </c>
      <c r="C187">
        <v>9112</v>
      </c>
      <c r="D187" t="s">
        <v>195</v>
      </c>
      <c r="E187" t="s">
        <v>184</v>
      </c>
      <c r="F187" s="6">
        <v>49.84</v>
      </c>
      <c r="G187" s="6">
        <v>21</v>
      </c>
      <c r="H187" s="6">
        <v>58.6</v>
      </c>
      <c r="I187" s="6">
        <v>49.44</v>
      </c>
      <c r="J187" s="6">
        <v>70.28</v>
      </c>
      <c r="K187" s="6">
        <v>29.95</v>
      </c>
      <c r="L187" s="6">
        <v>47.46</v>
      </c>
      <c r="M187" s="7">
        <v>77</v>
      </c>
      <c r="N187" t="str">
        <f>IF(L187&gt;58, "Rango Superior", IF(L187&lt;50.6, "Rango Inferior", "Rango Promedio"))</f>
        <v>Rango Inferior</v>
      </c>
    </row>
    <row r="188" spans="1:14" x14ac:dyDescent="0.25">
      <c r="A188">
        <v>9</v>
      </c>
      <c r="B188">
        <v>91</v>
      </c>
      <c r="C188">
        <v>9113</v>
      </c>
      <c r="D188" t="s">
        <v>196</v>
      </c>
      <c r="E188" t="s">
        <v>184</v>
      </c>
      <c r="F188" s="6"/>
      <c r="G188" s="6"/>
      <c r="H188" s="6"/>
      <c r="I188" s="6"/>
      <c r="J188" s="6"/>
      <c r="K188" s="6"/>
      <c r="L188" s="6"/>
      <c r="M188" s="7"/>
    </row>
    <row r="189" spans="1:14" x14ac:dyDescent="0.25">
      <c r="A189">
        <v>9</v>
      </c>
      <c r="B189">
        <v>91</v>
      </c>
      <c r="C189">
        <v>9114</v>
      </c>
      <c r="D189" t="s">
        <v>197</v>
      </c>
      <c r="E189" t="s">
        <v>184</v>
      </c>
      <c r="F189" s="6"/>
      <c r="G189" s="6"/>
      <c r="H189" s="6"/>
      <c r="I189" s="6"/>
      <c r="J189" s="6"/>
      <c r="K189" s="6"/>
      <c r="L189" s="6"/>
      <c r="M189" s="7"/>
    </row>
    <row r="190" spans="1:14" x14ac:dyDescent="0.25">
      <c r="A190">
        <v>9</v>
      </c>
      <c r="B190">
        <v>91</v>
      </c>
      <c r="C190">
        <v>9115</v>
      </c>
      <c r="D190" t="s">
        <v>198</v>
      </c>
      <c r="E190" t="s">
        <v>184</v>
      </c>
      <c r="F190" s="6"/>
      <c r="G190" s="6"/>
      <c r="H190" s="6"/>
      <c r="I190" s="6"/>
      <c r="J190" s="6"/>
      <c r="K190" s="6"/>
      <c r="L190" s="6"/>
      <c r="M190" s="7"/>
    </row>
    <row r="191" spans="1:14" x14ac:dyDescent="0.25">
      <c r="A191">
        <v>9</v>
      </c>
      <c r="B191">
        <v>91</v>
      </c>
      <c r="C191">
        <v>9116</v>
      </c>
      <c r="D191" t="s">
        <v>199</v>
      </c>
      <c r="E191" t="s">
        <v>184</v>
      </c>
      <c r="F191" s="6"/>
      <c r="G191" s="6"/>
      <c r="H191" s="6"/>
      <c r="I191" s="6"/>
      <c r="J191" s="6"/>
      <c r="K191" s="6"/>
      <c r="L191" s="6"/>
      <c r="M191" s="7"/>
    </row>
    <row r="192" spans="1:14" x14ac:dyDescent="0.25">
      <c r="A192">
        <v>9</v>
      </c>
      <c r="B192">
        <v>91</v>
      </c>
      <c r="C192">
        <v>9117</v>
      </c>
      <c r="D192" t="s">
        <v>200</v>
      </c>
      <c r="E192" t="s">
        <v>184</v>
      </c>
      <c r="F192" s="6"/>
      <c r="G192" s="6"/>
      <c r="H192" s="6"/>
      <c r="I192" s="6"/>
      <c r="J192" s="6"/>
      <c r="K192" s="6"/>
      <c r="L192" s="6"/>
      <c r="M192" s="7"/>
    </row>
    <row r="193" spans="1:14" x14ac:dyDescent="0.25">
      <c r="A193">
        <v>9</v>
      </c>
      <c r="B193">
        <v>91</v>
      </c>
      <c r="C193">
        <v>9118</v>
      </c>
      <c r="D193" t="s">
        <v>201</v>
      </c>
      <c r="E193" t="s">
        <v>184</v>
      </c>
      <c r="F193" s="6"/>
      <c r="G193" s="6"/>
      <c r="H193" s="6"/>
      <c r="I193" s="6"/>
      <c r="J193" s="6"/>
      <c r="K193" s="6"/>
      <c r="L193" s="6"/>
      <c r="M193" s="7"/>
    </row>
    <row r="194" spans="1:14" x14ac:dyDescent="0.25">
      <c r="A194">
        <v>9</v>
      </c>
      <c r="B194">
        <v>91</v>
      </c>
      <c r="C194">
        <v>9119</v>
      </c>
      <c r="D194" t="s">
        <v>202</v>
      </c>
      <c r="E194" t="s">
        <v>184</v>
      </c>
      <c r="F194" s="6"/>
      <c r="G194" s="6"/>
      <c r="H194" s="6"/>
      <c r="I194" s="6"/>
      <c r="J194" s="6"/>
      <c r="K194" s="6"/>
      <c r="L194" s="6"/>
      <c r="M194" s="7"/>
    </row>
    <row r="195" spans="1:14" x14ac:dyDescent="0.25">
      <c r="A195">
        <v>9</v>
      </c>
      <c r="B195">
        <v>91</v>
      </c>
      <c r="C195">
        <v>9120</v>
      </c>
      <c r="D195" t="s">
        <v>203</v>
      </c>
      <c r="E195" t="s">
        <v>184</v>
      </c>
      <c r="F195" s="6">
        <v>44.46</v>
      </c>
      <c r="G195" s="6">
        <v>45.23</v>
      </c>
      <c r="H195" s="6">
        <v>48.33</v>
      </c>
      <c r="I195" s="6">
        <v>23.2</v>
      </c>
      <c r="J195" s="6">
        <v>68.930000000000007</v>
      </c>
      <c r="K195" s="6">
        <v>33.75</v>
      </c>
      <c r="L195" s="6">
        <v>43.31</v>
      </c>
      <c r="M195" s="7">
        <v>90</v>
      </c>
      <c r="N195" t="str">
        <f>IF(L195&gt;58, "Rango Superior", IF(L195&lt;50.6, "Rango Inferior", "Rango Promedio"))</f>
        <v>Rango Inferior</v>
      </c>
    </row>
    <row r="196" spans="1:14" x14ac:dyDescent="0.25">
      <c r="A196">
        <v>9</v>
      </c>
      <c r="B196">
        <v>91</v>
      </c>
      <c r="C196">
        <v>9121</v>
      </c>
      <c r="D196" t="s">
        <v>204</v>
      </c>
      <c r="E196" t="s">
        <v>184</v>
      </c>
      <c r="F196" s="6"/>
      <c r="G196" s="6"/>
      <c r="H196" s="6"/>
      <c r="I196" s="6"/>
      <c r="J196" s="6"/>
      <c r="K196" s="6"/>
      <c r="L196" s="6"/>
      <c r="M196" s="7"/>
    </row>
    <row r="197" spans="1:14" x14ac:dyDescent="0.25">
      <c r="A197">
        <v>9</v>
      </c>
      <c r="B197">
        <v>92</v>
      </c>
      <c r="C197">
        <v>9201</v>
      </c>
      <c r="D197" t="s">
        <v>205</v>
      </c>
      <c r="E197" t="s">
        <v>184</v>
      </c>
      <c r="F197" s="6">
        <v>43.37</v>
      </c>
      <c r="G197" s="6">
        <v>25.33</v>
      </c>
      <c r="H197" s="6">
        <v>43.54</v>
      </c>
      <c r="I197" s="6">
        <v>36.229999999999997</v>
      </c>
      <c r="J197" s="6">
        <v>56.17</v>
      </c>
      <c r="K197" s="6">
        <v>29.04</v>
      </c>
      <c r="L197" s="6">
        <v>39.409999999999997</v>
      </c>
      <c r="M197" s="7">
        <v>95</v>
      </c>
      <c r="N197" t="str">
        <f>IF(L197&gt;58, "Rango Superior", IF(L197&lt;50.6, "Rango Inferior", "Rango Promedio"))</f>
        <v>Rango Inferior</v>
      </c>
    </row>
    <row r="198" spans="1:14" x14ac:dyDescent="0.25">
      <c r="A198">
        <v>9</v>
      </c>
      <c r="B198">
        <v>92</v>
      </c>
      <c r="C198">
        <v>9202</v>
      </c>
      <c r="D198" t="s">
        <v>206</v>
      </c>
      <c r="E198" t="s">
        <v>184</v>
      </c>
      <c r="F198" s="6"/>
      <c r="G198" s="6"/>
      <c r="H198" s="6"/>
      <c r="I198" s="6"/>
      <c r="J198" s="6"/>
      <c r="K198" s="6"/>
      <c r="L198" s="6"/>
      <c r="M198" s="7"/>
    </row>
    <row r="199" spans="1:14" x14ac:dyDescent="0.25">
      <c r="A199">
        <v>9</v>
      </c>
      <c r="B199">
        <v>92</v>
      </c>
      <c r="C199">
        <v>9203</v>
      </c>
      <c r="D199" t="s">
        <v>207</v>
      </c>
      <c r="E199" t="s">
        <v>184</v>
      </c>
      <c r="F199" s="6"/>
      <c r="G199" s="6"/>
      <c r="H199" s="6"/>
      <c r="I199" s="6"/>
      <c r="J199" s="6"/>
      <c r="K199" s="6"/>
      <c r="L199" s="6"/>
      <c r="M199" s="7"/>
    </row>
    <row r="200" spans="1:14" x14ac:dyDescent="0.25">
      <c r="A200">
        <v>9</v>
      </c>
      <c r="B200">
        <v>92</v>
      </c>
      <c r="C200">
        <v>9204</v>
      </c>
      <c r="D200" t="s">
        <v>208</v>
      </c>
      <c r="E200" t="s">
        <v>184</v>
      </c>
      <c r="F200" s="6"/>
      <c r="G200" s="6"/>
      <c r="H200" s="6"/>
      <c r="I200" s="6"/>
      <c r="J200" s="6"/>
      <c r="K200" s="6"/>
      <c r="L200" s="6"/>
      <c r="M200" s="7"/>
    </row>
    <row r="201" spans="1:14" x14ac:dyDescent="0.25">
      <c r="A201">
        <v>9</v>
      </c>
      <c r="B201">
        <v>92</v>
      </c>
      <c r="C201">
        <v>9205</v>
      </c>
      <c r="D201" t="s">
        <v>209</v>
      </c>
      <c r="E201" t="s">
        <v>184</v>
      </c>
      <c r="F201" s="6"/>
      <c r="G201" s="6"/>
      <c r="H201" s="6"/>
      <c r="I201" s="6"/>
      <c r="J201" s="6"/>
      <c r="K201" s="6"/>
      <c r="L201" s="6"/>
      <c r="M201" s="7"/>
    </row>
    <row r="202" spans="1:14" x14ac:dyDescent="0.25">
      <c r="A202">
        <v>9</v>
      </c>
      <c r="B202">
        <v>92</v>
      </c>
      <c r="C202">
        <v>9206</v>
      </c>
      <c r="D202" t="s">
        <v>210</v>
      </c>
      <c r="E202" t="s">
        <v>184</v>
      </c>
      <c r="F202" s="6"/>
      <c r="G202" s="6"/>
      <c r="H202" s="6"/>
      <c r="I202" s="6"/>
      <c r="J202" s="6"/>
      <c r="K202" s="6"/>
      <c r="L202" s="6"/>
      <c r="M202" s="7"/>
    </row>
    <row r="203" spans="1:14" x14ac:dyDescent="0.25">
      <c r="A203">
        <v>9</v>
      </c>
      <c r="B203">
        <v>92</v>
      </c>
      <c r="C203">
        <v>9207</v>
      </c>
      <c r="D203" t="s">
        <v>211</v>
      </c>
      <c r="E203" t="s">
        <v>184</v>
      </c>
      <c r="F203" s="6"/>
      <c r="G203" s="6"/>
      <c r="H203" s="6"/>
      <c r="I203" s="6"/>
      <c r="J203" s="6"/>
      <c r="K203" s="6"/>
      <c r="L203" s="6"/>
      <c r="M203" s="7"/>
    </row>
    <row r="204" spans="1:14" x14ac:dyDescent="0.25">
      <c r="A204">
        <v>9</v>
      </c>
      <c r="B204">
        <v>92</v>
      </c>
      <c r="C204">
        <v>9208</v>
      </c>
      <c r="D204" t="s">
        <v>212</v>
      </c>
      <c r="E204" t="s">
        <v>184</v>
      </c>
      <c r="F204" s="6"/>
      <c r="G204" s="6"/>
      <c r="H204" s="6"/>
      <c r="I204" s="6"/>
      <c r="J204" s="6"/>
      <c r="K204" s="6"/>
      <c r="L204" s="6"/>
      <c r="M204" s="7"/>
    </row>
    <row r="205" spans="1:14" x14ac:dyDescent="0.25">
      <c r="A205">
        <v>9</v>
      </c>
      <c r="B205">
        <v>92</v>
      </c>
      <c r="C205">
        <v>9209</v>
      </c>
      <c r="D205" t="s">
        <v>213</v>
      </c>
      <c r="E205" t="s">
        <v>184</v>
      </c>
      <c r="F205" s="6"/>
      <c r="G205" s="6"/>
      <c r="H205" s="6"/>
      <c r="I205" s="6"/>
      <c r="J205" s="6"/>
      <c r="K205" s="6"/>
      <c r="L205" s="6"/>
      <c r="M205" s="7"/>
    </row>
    <row r="206" spans="1:14" x14ac:dyDescent="0.25">
      <c r="A206">
        <v>9</v>
      </c>
      <c r="B206">
        <v>92</v>
      </c>
      <c r="C206">
        <v>9210</v>
      </c>
      <c r="D206" t="s">
        <v>214</v>
      </c>
      <c r="E206" t="s">
        <v>184</v>
      </c>
      <c r="F206" s="6"/>
      <c r="G206" s="6"/>
      <c r="H206" s="6"/>
      <c r="I206" s="6"/>
      <c r="J206" s="6"/>
      <c r="K206" s="6"/>
      <c r="L206" s="6"/>
      <c r="M206" s="7"/>
    </row>
    <row r="207" spans="1:14" x14ac:dyDescent="0.25">
      <c r="A207">
        <v>9</v>
      </c>
      <c r="B207">
        <v>92</v>
      </c>
      <c r="C207">
        <v>9211</v>
      </c>
      <c r="D207" t="s">
        <v>215</v>
      </c>
      <c r="E207" t="s">
        <v>184</v>
      </c>
      <c r="F207" s="6"/>
      <c r="G207" s="6"/>
      <c r="H207" s="6"/>
      <c r="I207" s="6"/>
      <c r="J207" s="6"/>
      <c r="K207" s="6"/>
      <c r="L207" s="6"/>
      <c r="M207" s="7"/>
    </row>
    <row r="208" spans="1:14" x14ac:dyDescent="0.25">
      <c r="A208">
        <v>10</v>
      </c>
      <c r="B208">
        <v>101</v>
      </c>
      <c r="C208">
        <v>10101</v>
      </c>
      <c r="D208" t="s">
        <v>216</v>
      </c>
      <c r="E208" t="s">
        <v>217</v>
      </c>
      <c r="F208" s="6">
        <v>61.14</v>
      </c>
      <c r="G208" s="6">
        <v>42.8</v>
      </c>
      <c r="H208" s="6">
        <v>61.57</v>
      </c>
      <c r="I208" s="6">
        <v>62.13</v>
      </c>
      <c r="J208" s="6">
        <v>63.21</v>
      </c>
      <c r="K208" s="6">
        <v>45.36</v>
      </c>
      <c r="L208" s="6">
        <v>56.52</v>
      </c>
      <c r="M208" s="7">
        <v>26</v>
      </c>
      <c r="N208" t="str">
        <f>IF(L208&gt;58, "Rango Superior", IF(L208&lt;50.6, "Rango Inferior", "Rango Promedio"))</f>
        <v>Rango Promedio</v>
      </c>
    </row>
    <row r="209" spans="1:14" x14ac:dyDescent="0.25">
      <c r="A209">
        <v>10</v>
      </c>
      <c r="B209">
        <v>101</v>
      </c>
      <c r="C209">
        <v>10102</v>
      </c>
      <c r="D209" t="s">
        <v>218</v>
      </c>
      <c r="E209" t="s">
        <v>217</v>
      </c>
      <c r="F209" s="6"/>
      <c r="G209" s="6"/>
      <c r="H209" s="6"/>
      <c r="I209" s="6"/>
      <c r="J209" s="6"/>
      <c r="K209" s="6"/>
      <c r="L209" s="6"/>
      <c r="M209" s="7"/>
    </row>
    <row r="210" spans="1:14" x14ac:dyDescent="0.25">
      <c r="A210">
        <v>10</v>
      </c>
      <c r="B210">
        <v>101</v>
      </c>
      <c r="C210">
        <v>10103</v>
      </c>
      <c r="D210" t="s">
        <v>219</v>
      </c>
      <c r="E210" t="s">
        <v>217</v>
      </c>
      <c r="F210" s="6"/>
      <c r="G210" s="6"/>
      <c r="H210" s="6"/>
      <c r="I210" s="6"/>
      <c r="J210" s="6"/>
      <c r="K210" s="6"/>
      <c r="L210" s="6"/>
      <c r="M210" s="7"/>
    </row>
    <row r="211" spans="1:14" x14ac:dyDescent="0.25">
      <c r="A211">
        <v>10</v>
      </c>
      <c r="B211">
        <v>101</v>
      </c>
      <c r="C211">
        <v>10104</v>
      </c>
      <c r="D211" t="s">
        <v>220</v>
      </c>
      <c r="E211" t="s">
        <v>217</v>
      </c>
      <c r="F211" s="6"/>
      <c r="G211" s="6"/>
      <c r="H211" s="6"/>
      <c r="I211" s="6"/>
      <c r="J211" s="6"/>
      <c r="K211" s="6"/>
      <c r="L211" s="6"/>
      <c r="M211" s="7"/>
    </row>
    <row r="212" spans="1:14" x14ac:dyDescent="0.25">
      <c r="A212">
        <v>10</v>
      </c>
      <c r="B212">
        <v>101</v>
      </c>
      <c r="C212">
        <v>10105</v>
      </c>
      <c r="D212" t="s">
        <v>221</v>
      </c>
      <c r="E212" t="s">
        <v>217</v>
      </c>
      <c r="F212" s="6"/>
      <c r="G212" s="6"/>
      <c r="H212" s="6"/>
      <c r="I212" s="6"/>
      <c r="J212" s="6"/>
      <c r="K212" s="6"/>
      <c r="L212" s="6"/>
      <c r="M212" s="7"/>
    </row>
    <row r="213" spans="1:14" x14ac:dyDescent="0.25">
      <c r="A213">
        <v>10</v>
      </c>
      <c r="B213">
        <v>101</v>
      </c>
      <c r="C213">
        <v>10106</v>
      </c>
      <c r="D213" t="s">
        <v>222</v>
      </c>
      <c r="E213" t="s">
        <v>217</v>
      </c>
      <c r="F213" s="6"/>
      <c r="G213" s="6"/>
      <c r="H213" s="6"/>
      <c r="I213" s="6"/>
      <c r="J213" s="6"/>
      <c r="K213" s="6"/>
      <c r="L213" s="6"/>
      <c r="M213" s="7"/>
    </row>
    <row r="214" spans="1:14" x14ac:dyDescent="0.25">
      <c r="A214">
        <v>10</v>
      </c>
      <c r="B214">
        <v>101</v>
      </c>
      <c r="C214">
        <v>10107</v>
      </c>
      <c r="D214" t="s">
        <v>223</v>
      </c>
      <c r="E214" t="s">
        <v>217</v>
      </c>
      <c r="F214" s="6"/>
      <c r="G214" s="6"/>
      <c r="H214" s="6"/>
      <c r="I214" s="6"/>
      <c r="J214" s="6"/>
      <c r="K214" s="6"/>
      <c r="L214" s="6"/>
      <c r="M214" s="7"/>
    </row>
    <row r="215" spans="1:14" x14ac:dyDescent="0.25">
      <c r="A215">
        <v>10</v>
      </c>
      <c r="B215">
        <v>101</v>
      </c>
      <c r="C215">
        <v>10108</v>
      </c>
      <c r="D215" t="s">
        <v>224</v>
      </c>
      <c r="E215" t="s">
        <v>217</v>
      </c>
      <c r="F215" s="6"/>
      <c r="G215" s="6"/>
      <c r="H215" s="6"/>
      <c r="I215" s="6"/>
      <c r="J215" s="6"/>
      <c r="K215" s="6"/>
      <c r="L215" s="6"/>
      <c r="M215" s="7"/>
    </row>
    <row r="216" spans="1:14" x14ac:dyDescent="0.25">
      <c r="A216">
        <v>10</v>
      </c>
      <c r="B216">
        <v>101</v>
      </c>
      <c r="C216">
        <v>10109</v>
      </c>
      <c r="D216" t="s">
        <v>225</v>
      </c>
      <c r="E216" t="s">
        <v>217</v>
      </c>
      <c r="F216" s="6">
        <v>64.290000000000006</v>
      </c>
      <c r="G216" s="6">
        <v>62.07</v>
      </c>
      <c r="H216" s="6">
        <v>58.41</v>
      </c>
      <c r="I216" s="6">
        <v>50.89</v>
      </c>
      <c r="J216" s="6">
        <v>76.849999999999994</v>
      </c>
      <c r="K216" s="6">
        <v>40.74</v>
      </c>
      <c r="L216" s="6">
        <v>58.18</v>
      </c>
      <c r="M216" s="7">
        <v>18</v>
      </c>
      <c r="N216" t="str">
        <f t="shared" ref="N216:N217" si="9">IF(L216&gt;58, "Rango Superior", IF(L216&lt;50.6, "Rango Inferior", "Rango Promedio"))</f>
        <v>Rango Superior</v>
      </c>
    </row>
    <row r="217" spans="1:14" x14ac:dyDescent="0.25">
      <c r="A217">
        <v>10</v>
      </c>
      <c r="B217">
        <v>102</v>
      </c>
      <c r="C217">
        <v>10201</v>
      </c>
      <c r="D217" t="s">
        <v>226</v>
      </c>
      <c r="E217" t="s">
        <v>217</v>
      </c>
      <c r="F217" s="6">
        <v>44.8</v>
      </c>
      <c r="G217" s="6">
        <v>22.79</v>
      </c>
      <c r="H217" s="6">
        <v>49.33</v>
      </c>
      <c r="I217" s="6">
        <v>58.09</v>
      </c>
      <c r="J217" s="6">
        <v>72.349999999999994</v>
      </c>
      <c r="K217" s="6">
        <v>36.159999999999997</v>
      </c>
      <c r="L217" s="6">
        <v>48.76</v>
      </c>
      <c r="M217" s="7">
        <v>67</v>
      </c>
      <c r="N217" t="str">
        <f t="shared" si="9"/>
        <v>Rango Inferior</v>
      </c>
    </row>
    <row r="218" spans="1:14" x14ac:dyDescent="0.25">
      <c r="A218">
        <v>10</v>
      </c>
      <c r="B218">
        <v>102</v>
      </c>
      <c r="C218">
        <v>10202</v>
      </c>
      <c r="D218" t="s">
        <v>227</v>
      </c>
      <c r="E218" t="s">
        <v>217</v>
      </c>
      <c r="F218" s="6"/>
      <c r="G218" s="6"/>
      <c r="H218" s="6"/>
      <c r="I218" s="6"/>
      <c r="J218" s="6"/>
      <c r="K218" s="6"/>
      <c r="L218" s="6"/>
      <c r="M218" s="7"/>
    </row>
    <row r="219" spans="1:14" x14ac:dyDescent="0.25">
      <c r="A219">
        <v>10</v>
      </c>
      <c r="B219">
        <v>102</v>
      </c>
      <c r="C219">
        <v>10203</v>
      </c>
      <c r="D219" t="s">
        <v>228</v>
      </c>
      <c r="E219" t="s">
        <v>217</v>
      </c>
      <c r="F219" s="6"/>
      <c r="G219" s="6"/>
      <c r="H219" s="6"/>
      <c r="I219" s="6"/>
      <c r="J219" s="6"/>
      <c r="K219" s="6"/>
      <c r="L219" s="6"/>
      <c r="M219" s="7"/>
    </row>
    <row r="220" spans="1:14" x14ac:dyDescent="0.25">
      <c r="A220">
        <v>10</v>
      </c>
      <c r="B220">
        <v>102</v>
      </c>
      <c r="C220">
        <v>10204</v>
      </c>
      <c r="D220" t="s">
        <v>229</v>
      </c>
      <c r="E220" t="s">
        <v>217</v>
      </c>
      <c r="F220" s="6"/>
      <c r="G220" s="6"/>
      <c r="H220" s="6"/>
      <c r="I220" s="6"/>
      <c r="J220" s="6"/>
      <c r="K220" s="6"/>
      <c r="L220" s="6"/>
      <c r="M220" s="7"/>
    </row>
    <row r="221" spans="1:14" x14ac:dyDescent="0.25">
      <c r="A221">
        <v>10</v>
      </c>
      <c r="B221">
        <v>102</v>
      </c>
      <c r="C221">
        <v>10205</v>
      </c>
      <c r="D221" t="s">
        <v>230</v>
      </c>
      <c r="E221" t="s">
        <v>217</v>
      </c>
      <c r="F221" s="6"/>
      <c r="G221" s="6"/>
      <c r="H221" s="6"/>
      <c r="I221" s="6"/>
      <c r="J221" s="6"/>
      <c r="K221" s="6"/>
      <c r="L221" s="6"/>
      <c r="M221" s="7"/>
    </row>
    <row r="222" spans="1:14" x14ac:dyDescent="0.25">
      <c r="A222">
        <v>10</v>
      </c>
      <c r="B222">
        <v>102</v>
      </c>
      <c r="C222">
        <v>10206</v>
      </c>
      <c r="D222" t="s">
        <v>231</v>
      </c>
      <c r="E222" t="s">
        <v>217</v>
      </c>
      <c r="F222" s="6"/>
      <c r="G222" s="6"/>
      <c r="H222" s="6"/>
      <c r="I222" s="6"/>
      <c r="J222" s="6"/>
      <c r="K222" s="6"/>
      <c r="L222" s="6"/>
      <c r="M222" s="7"/>
    </row>
    <row r="223" spans="1:14" x14ac:dyDescent="0.25">
      <c r="A223">
        <v>10</v>
      </c>
      <c r="B223">
        <v>102</v>
      </c>
      <c r="C223">
        <v>10207</v>
      </c>
      <c r="D223" t="s">
        <v>232</v>
      </c>
      <c r="E223" t="s">
        <v>217</v>
      </c>
      <c r="F223" s="6"/>
      <c r="G223" s="6"/>
      <c r="H223" s="6"/>
      <c r="I223" s="6"/>
      <c r="J223" s="6"/>
      <c r="K223" s="6"/>
      <c r="L223" s="6"/>
      <c r="M223" s="7"/>
    </row>
    <row r="224" spans="1:14" x14ac:dyDescent="0.25">
      <c r="A224">
        <v>10</v>
      </c>
      <c r="B224">
        <v>102</v>
      </c>
      <c r="C224">
        <v>10208</v>
      </c>
      <c r="D224" t="s">
        <v>233</v>
      </c>
      <c r="E224" t="s">
        <v>217</v>
      </c>
      <c r="F224" s="6"/>
      <c r="G224" s="6"/>
      <c r="H224" s="6"/>
      <c r="I224" s="6"/>
      <c r="J224" s="6"/>
      <c r="K224" s="6"/>
      <c r="L224" s="6"/>
      <c r="M224" s="7"/>
    </row>
    <row r="225" spans="1:14" x14ac:dyDescent="0.25">
      <c r="A225">
        <v>10</v>
      </c>
      <c r="B225">
        <v>102</v>
      </c>
      <c r="C225">
        <v>10209</v>
      </c>
      <c r="D225" t="s">
        <v>234</v>
      </c>
      <c r="E225" t="s">
        <v>217</v>
      </c>
      <c r="F225" s="6"/>
      <c r="G225" s="6"/>
      <c r="H225" s="6"/>
      <c r="I225" s="6"/>
      <c r="J225" s="6"/>
      <c r="K225" s="6"/>
      <c r="L225" s="6"/>
      <c r="M225" s="7"/>
    </row>
    <row r="226" spans="1:14" x14ac:dyDescent="0.25">
      <c r="A226">
        <v>10</v>
      </c>
      <c r="B226">
        <v>102</v>
      </c>
      <c r="C226">
        <v>10210</v>
      </c>
      <c r="D226" t="s">
        <v>235</v>
      </c>
      <c r="E226" t="s">
        <v>217</v>
      </c>
      <c r="F226" s="6"/>
      <c r="G226" s="6"/>
      <c r="H226" s="6"/>
      <c r="I226" s="6"/>
      <c r="J226" s="6"/>
      <c r="K226" s="6"/>
      <c r="L226" s="6"/>
      <c r="M226" s="7"/>
    </row>
    <row r="227" spans="1:14" x14ac:dyDescent="0.25">
      <c r="A227">
        <v>10</v>
      </c>
      <c r="B227">
        <v>103</v>
      </c>
      <c r="C227">
        <v>10301</v>
      </c>
      <c r="D227" t="s">
        <v>236</v>
      </c>
      <c r="E227" t="s">
        <v>217</v>
      </c>
      <c r="F227" s="6">
        <v>55.89</v>
      </c>
      <c r="G227" s="6">
        <v>46.31</v>
      </c>
      <c r="H227" s="6">
        <v>59.39</v>
      </c>
      <c r="I227" s="6">
        <v>58.12</v>
      </c>
      <c r="J227" s="6">
        <v>66.02</v>
      </c>
      <c r="K227" s="6">
        <v>46.4</v>
      </c>
      <c r="L227" s="6">
        <v>55.67</v>
      </c>
      <c r="M227" s="7">
        <v>34</v>
      </c>
      <c r="N227" t="str">
        <f>IF(L227&gt;58, "Rango Superior", IF(L227&lt;50.6, "Rango Inferior", "Rango Promedio"))</f>
        <v>Rango Promedio</v>
      </c>
    </row>
    <row r="228" spans="1:14" x14ac:dyDescent="0.25">
      <c r="A228">
        <v>10</v>
      </c>
      <c r="B228">
        <v>103</v>
      </c>
      <c r="C228">
        <v>10302</v>
      </c>
      <c r="D228" t="s">
        <v>237</v>
      </c>
      <c r="E228" t="s">
        <v>217</v>
      </c>
      <c r="F228" s="6"/>
      <c r="G228" s="6"/>
      <c r="H228" s="6"/>
      <c r="I228" s="6"/>
      <c r="J228" s="6"/>
      <c r="K228" s="6"/>
      <c r="L228" s="6"/>
      <c r="M228" s="7"/>
    </row>
    <row r="229" spans="1:14" x14ac:dyDescent="0.25">
      <c r="A229">
        <v>10</v>
      </c>
      <c r="B229">
        <v>103</v>
      </c>
      <c r="C229">
        <v>10303</v>
      </c>
      <c r="D229" t="s">
        <v>238</v>
      </c>
      <c r="E229" t="s">
        <v>217</v>
      </c>
      <c r="F229" s="6"/>
      <c r="G229" s="6"/>
      <c r="H229" s="6"/>
      <c r="I229" s="6"/>
      <c r="J229" s="6"/>
      <c r="K229" s="6"/>
      <c r="L229" s="6"/>
      <c r="M229" s="7"/>
    </row>
    <row r="230" spans="1:14" x14ac:dyDescent="0.25">
      <c r="A230">
        <v>10</v>
      </c>
      <c r="B230">
        <v>103</v>
      </c>
      <c r="C230">
        <v>10304</v>
      </c>
      <c r="D230" t="s">
        <v>239</v>
      </c>
      <c r="E230" t="s">
        <v>217</v>
      </c>
      <c r="F230" s="6"/>
      <c r="G230" s="6"/>
      <c r="H230" s="6"/>
      <c r="I230" s="6"/>
      <c r="J230" s="6"/>
      <c r="K230" s="6"/>
      <c r="L230" s="6"/>
      <c r="M230" s="7"/>
    </row>
    <row r="231" spans="1:14" x14ac:dyDescent="0.25">
      <c r="A231">
        <v>10</v>
      </c>
      <c r="B231">
        <v>103</v>
      </c>
      <c r="C231">
        <v>10305</v>
      </c>
      <c r="D231" t="s">
        <v>240</v>
      </c>
      <c r="E231" t="s">
        <v>217</v>
      </c>
      <c r="F231" s="6"/>
      <c r="G231" s="6"/>
      <c r="H231" s="6"/>
      <c r="I231" s="6"/>
      <c r="J231" s="6"/>
      <c r="K231" s="6"/>
      <c r="L231" s="6"/>
      <c r="M231" s="7"/>
    </row>
    <row r="232" spans="1:14" x14ac:dyDescent="0.25">
      <c r="A232">
        <v>10</v>
      </c>
      <c r="B232">
        <v>103</v>
      </c>
      <c r="C232">
        <v>10306</v>
      </c>
      <c r="D232" t="s">
        <v>241</v>
      </c>
      <c r="E232" t="s">
        <v>217</v>
      </c>
      <c r="F232" s="6"/>
      <c r="G232" s="6"/>
      <c r="H232" s="6"/>
      <c r="I232" s="6"/>
      <c r="J232" s="6"/>
      <c r="K232" s="6"/>
      <c r="L232" s="6"/>
      <c r="M232" s="7"/>
    </row>
    <row r="233" spans="1:14" x14ac:dyDescent="0.25">
      <c r="A233">
        <v>10</v>
      </c>
      <c r="B233">
        <v>103</v>
      </c>
      <c r="C233">
        <v>10307</v>
      </c>
      <c r="D233" t="s">
        <v>242</v>
      </c>
      <c r="E233" t="s">
        <v>217</v>
      </c>
      <c r="F233" s="6"/>
      <c r="G233" s="6"/>
      <c r="H233" s="6"/>
      <c r="I233" s="6"/>
      <c r="J233" s="6"/>
      <c r="K233" s="6"/>
      <c r="L233" s="6"/>
      <c r="M233" s="7"/>
    </row>
    <row r="234" spans="1:14" x14ac:dyDescent="0.25">
      <c r="A234">
        <v>10</v>
      </c>
      <c r="B234">
        <v>104</v>
      </c>
      <c r="C234">
        <v>10401</v>
      </c>
      <c r="D234" t="s">
        <v>243</v>
      </c>
      <c r="E234" t="s">
        <v>217</v>
      </c>
      <c r="F234" s="6"/>
      <c r="G234" s="6"/>
      <c r="H234" s="6"/>
      <c r="I234" s="6"/>
      <c r="J234" s="6"/>
      <c r="K234" s="6"/>
      <c r="L234" s="6"/>
      <c r="M234" s="7"/>
    </row>
    <row r="235" spans="1:14" x14ac:dyDescent="0.25">
      <c r="A235">
        <v>10</v>
      </c>
      <c r="B235">
        <v>104</v>
      </c>
      <c r="C235">
        <v>10402</v>
      </c>
      <c r="D235" t="s">
        <v>244</v>
      </c>
      <c r="E235" t="s">
        <v>217</v>
      </c>
      <c r="F235" s="6"/>
      <c r="G235" s="6"/>
      <c r="H235" s="6"/>
      <c r="I235" s="6"/>
      <c r="J235" s="6"/>
      <c r="K235" s="6"/>
      <c r="L235" s="6"/>
      <c r="M235" s="7"/>
    </row>
    <row r="236" spans="1:14" x14ac:dyDescent="0.25">
      <c r="A236">
        <v>10</v>
      </c>
      <c r="B236">
        <v>104</v>
      </c>
      <c r="C236">
        <v>10403</v>
      </c>
      <c r="D236" t="s">
        <v>245</v>
      </c>
      <c r="E236" t="s">
        <v>217</v>
      </c>
      <c r="F236" s="6"/>
      <c r="G236" s="6"/>
      <c r="H236" s="6"/>
      <c r="I236" s="6"/>
      <c r="J236" s="6"/>
      <c r="K236" s="6"/>
      <c r="L236" s="6"/>
      <c r="M236" s="7"/>
    </row>
    <row r="237" spans="1:14" x14ac:dyDescent="0.25">
      <c r="A237">
        <v>10</v>
      </c>
      <c r="B237">
        <v>104</v>
      </c>
      <c r="C237">
        <v>10404</v>
      </c>
      <c r="D237" t="s">
        <v>246</v>
      </c>
      <c r="E237" t="s">
        <v>217</v>
      </c>
      <c r="F237" s="6"/>
      <c r="G237" s="6"/>
      <c r="H237" s="6"/>
      <c r="I237" s="6"/>
      <c r="J237" s="6"/>
      <c r="K237" s="6"/>
      <c r="L237" s="6"/>
      <c r="M237" s="7"/>
    </row>
    <row r="238" spans="1:14" x14ac:dyDescent="0.25">
      <c r="A238">
        <v>11</v>
      </c>
      <c r="B238">
        <v>111</v>
      </c>
      <c r="C238">
        <v>11101</v>
      </c>
      <c r="D238" t="s">
        <v>247</v>
      </c>
      <c r="E238" t="s">
        <v>248</v>
      </c>
      <c r="F238" s="6">
        <v>64.5</v>
      </c>
      <c r="G238" s="6">
        <v>34.119999999999997</v>
      </c>
      <c r="H238" s="6">
        <v>48.39</v>
      </c>
      <c r="I238" s="6">
        <v>65.52</v>
      </c>
      <c r="J238" s="6">
        <v>58.85</v>
      </c>
      <c r="K238" s="6">
        <v>40.03</v>
      </c>
      <c r="L238" s="6">
        <v>52.98</v>
      </c>
      <c r="M238" s="7">
        <v>48</v>
      </c>
      <c r="N238" t="str">
        <f>IF(L238&gt;58, "Rango Superior", IF(L238&lt;50.6, "Rango Inferior", "Rango Promedio"))</f>
        <v>Rango Promedio</v>
      </c>
    </row>
    <row r="239" spans="1:14" x14ac:dyDescent="0.25">
      <c r="A239">
        <v>11</v>
      </c>
      <c r="B239">
        <v>111</v>
      </c>
      <c r="C239">
        <v>11102</v>
      </c>
      <c r="D239" t="s">
        <v>249</v>
      </c>
      <c r="E239" t="s">
        <v>248</v>
      </c>
      <c r="F239" s="6"/>
      <c r="G239" s="6"/>
      <c r="H239" s="6"/>
      <c r="I239" s="6"/>
      <c r="J239" s="6"/>
      <c r="K239" s="6"/>
      <c r="L239" s="6"/>
      <c r="M239" s="7"/>
    </row>
    <row r="240" spans="1:14" x14ac:dyDescent="0.25">
      <c r="A240">
        <v>11</v>
      </c>
      <c r="B240">
        <v>112</v>
      </c>
      <c r="C240">
        <v>11201</v>
      </c>
      <c r="D240" t="s">
        <v>250</v>
      </c>
      <c r="E240" t="s">
        <v>248</v>
      </c>
      <c r="F240" s="6"/>
      <c r="G240" s="6"/>
      <c r="H240" s="6"/>
      <c r="I240" s="6"/>
      <c r="J240" s="6"/>
      <c r="K240" s="6"/>
      <c r="L240" s="6"/>
      <c r="M240" s="7"/>
    </row>
    <row r="241" spans="1:14" x14ac:dyDescent="0.25">
      <c r="A241">
        <v>11</v>
      </c>
      <c r="B241">
        <v>112</v>
      </c>
      <c r="C241">
        <v>11202</v>
      </c>
      <c r="D241" t="s">
        <v>251</v>
      </c>
      <c r="E241" t="s">
        <v>248</v>
      </c>
      <c r="F241" s="6"/>
      <c r="G241" s="6"/>
      <c r="H241" s="6"/>
      <c r="I241" s="6"/>
      <c r="J241" s="6"/>
      <c r="K241" s="6"/>
      <c r="L241" s="6"/>
      <c r="M241" s="7"/>
    </row>
    <row r="242" spans="1:14" x14ac:dyDescent="0.25">
      <c r="A242">
        <v>11</v>
      </c>
      <c r="B242">
        <v>112</v>
      </c>
      <c r="C242">
        <v>11203</v>
      </c>
      <c r="D242" t="s">
        <v>252</v>
      </c>
      <c r="E242" t="s">
        <v>248</v>
      </c>
      <c r="F242" s="6"/>
      <c r="G242" s="6"/>
      <c r="H242" s="6"/>
      <c r="I242" s="6"/>
      <c r="J242" s="6"/>
      <c r="K242" s="6"/>
      <c r="L242" s="6"/>
      <c r="M242" s="7"/>
    </row>
    <row r="243" spans="1:14" x14ac:dyDescent="0.25">
      <c r="A243">
        <v>11</v>
      </c>
      <c r="B243">
        <v>113</v>
      </c>
      <c r="C243">
        <v>11301</v>
      </c>
      <c r="D243" t="s">
        <v>253</v>
      </c>
      <c r="E243" t="s">
        <v>248</v>
      </c>
      <c r="F243" s="6"/>
      <c r="G243" s="6"/>
      <c r="H243" s="6"/>
      <c r="I243" s="6"/>
      <c r="J243" s="6"/>
      <c r="K243" s="6"/>
      <c r="L243" s="6"/>
      <c r="M243" s="7"/>
    </row>
    <row r="244" spans="1:14" x14ac:dyDescent="0.25">
      <c r="A244">
        <v>11</v>
      </c>
      <c r="B244">
        <v>113</v>
      </c>
      <c r="C244">
        <v>11302</v>
      </c>
      <c r="D244" t="s">
        <v>86</v>
      </c>
      <c r="E244" t="s">
        <v>248</v>
      </c>
      <c r="F244" s="6"/>
      <c r="G244" s="6"/>
      <c r="H244" s="6"/>
      <c r="I244" s="6"/>
      <c r="J244" s="6"/>
      <c r="K244" s="6"/>
      <c r="L244" s="6"/>
      <c r="M244" s="7"/>
    </row>
    <row r="245" spans="1:14" x14ac:dyDescent="0.25">
      <c r="A245">
        <v>11</v>
      </c>
      <c r="B245">
        <v>113</v>
      </c>
      <c r="C245">
        <v>11303</v>
      </c>
      <c r="D245" t="s">
        <v>254</v>
      </c>
      <c r="E245" t="s">
        <v>248</v>
      </c>
      <c r="F245" s="6"/>
      <c r="G245" s="6"/>
      <c r="H245" s="6"/>
      <c r="I245" s="6"/>
      <c r="J245" s="6"/>
      <c r="K245" s="6"/>
      <c r="L245" s="6"/>
      <c r="M245" s="7"/>
    </row>
    <row r="246" spans="1:14" x14ac:dyDescent="0.25">
      <c r="A246">
        <v>11</v>
      </c>
      <c r="B246">
        <v>114</v>
      </c>
      <c r="C246">
        <v>11401</v>
      </c>
      <c r="D246" t="s">
        <v>255</v>
      </c>
      <c r="E246" t="s">
        <v>248</v>
      </c>
      <c r="F246" s="6"/>
      <c r="G246" s="6"/>
      <c r="H246" s="6"/>
      <c r="I246" s="6"/>
      <c r="J246" s="6"/>
      <c r="K246" s="6"/>
      <c r="L246" s="6"/>
      <c r="M246" s="7"/>
    </row>
    <row r="247" spans="1:14" x14ac:dyDescent="0.25">
      <c r="A247">
        <v>11</v>
      </c>
      <c r="B247">
        <v>114</v>
      </c>
      <c r="C247">
        <v>11402</v>
      </c>
      <c r="D247" t="s">
        <v>256</v>
      </c>
      <c r="E247" t="s">
        <v>248</v>
      </c>
      <c r="F247" s="6"/>
      <c r="G247" s="6"/>
      <c r="H247" s="6"/>
      <c r="I247" s="6"/>
      <c r="J247" s="6"/>
      <c r="K247" s="6"/>
      <c r="L247" s="6"/>
      <c r="M247" s="7"/>
    </row>
    <row r="248" spans="1:14" x14ac:dyDescent="0.25">
      <c r="A248">
        <v>12</v>
      </c>
      <c r="B248">
        <v>121</v>
      </c>
      <c r="C248">
        <v>12101</v>
      </c>
      <c r="D248" t="s">
        <v>257</v>
      </c>
      <c r="E248" t="s">
        <v>258</v>
      </c>
      <c r="F248" s="6">
        <v>79.349999999999994</v>
      </c>
      <c r="G248" s="6">
        <v>37.71</v>
      </c>
      <c r="H248" s="6">
        <v>72.33</v>
      </c>
      <c r="I248" s="6">
        <v>61.18</v>
      </c>
      <c r="J248" s="6">
        <v>62.99</v>
      </c>
      <c r="K248" s="6">
        <v>52.78</v>
      </c>
      <c r="L248" s="6">
        <v>61.79</v>
      </c>
      <c r="M248" s="7">
        <v>9</v>
      </c>
      <c r="N248" t="str">
        <f>IF(L248&gt;58, "Rango Superior", IF(L248&lt;50.6, "Rango Inferior", "Rango Promedio"))</f>
        <v>Rango Superior</v>
      </c>
    </row>
    <row r="249" spans="1:14" x14ac:dyDescent="0.25">
      <c r="A249">
        <v>12</v>
      </c>
      <c r="B249">
        <v>121</v>
      </c>
      <c r="C249">
        <v>12102</v>
      </c>
      <c r="D249" t="s">
        <v>259</v>
      </c>
      <c r="E249" t="s">
        <v>258</v>
      </c>
      <c r="F249" s="6"/>
      <c r="G249" s="6"/>
      <c r="H249" s="6"/>
      <c r="I249" s="6"/>
      <c r="J249" s="6"/>
      <c r="K249" s="6"/>
      <c r="L249" s="6"/>
      <c r="M249" s="7"/>
    </row>
    <row r="250" spans="1:14" x14ac:dyDescent="0.25">
      <c r="A250">
        <v>12</v>
      </c>
      <c r="B250">
        <v>121</v>
      </c>
      <c r="C250">
        <v>12103</v>
      </c>
      <c r="D250" t="s">
        <v>260</v>
      </c>
      <c r="E250" t="s">
        <v>258</v>
      </c>
      <c r="F250" s="6"/>
      <c r="G250" s="6"/>
      <c r="H250" s="6"/>
      <c r="I250" s="6"/>
      <c r="J250" s="6"/>
      <c r="K250" s="6"/>
      <c r="L250" s="6"/>
      <c r="M250" s="7"/>
    </row>
    <row r="251" spans="1:14" x14ac:dyDescent="0.25">
      <c r="A251">
        <v>12</v>
      </c>
      <c r="B251">
        <v>121</v>
      </c>
      <c r="C251">
        <v>12104</v>
      </c>
      <c r="D251" t="s">
        <v>261</v>
      </c>
      <c r="E251" t="s">
        <v>258</v>
      </c>
      <c r="F251" s="6"/>
      <c r="G251" s="6"/>
      <c r="H251" s="6"/>
      <c r="I251" s="6"/>
      <c r="J251" s="6"/>
      <c r="K251" s="6"/>
      <c r="L251" s="6"/>
      <c r="M251" s="7"/>
    </row>
    <row r="252" spans="1:14" x14ac:dyDescent="0.25">
      <c r="A252">
        <v>12</v>
      </c>
      <c r="B252">
        <v>122</v>
      </c>
      <c r="C252">
        <v>12201</v>
      </c>
      <c r="D252" t="s">
        <v>262</v>
      </c>
      <c r="E252" t="s">
        <v>258</v>
      </c>
      <c r="F252" s="6"/>
      <c r="G252" s="6"/>
      <c r="H252" s="6"/>
      <c r="I252" s="6"/>
      <c r="J252" s="6"/>
      <c r="K252" s="6"/>
      <c r="L252" s="6"/>
      <c r="M252" s="7"/>
    </row>
    <row r="253" spans="1:14" x14ac:dyDescent="0.25">
      <c r="A253">
        <v>12</v>
      </c>
      <c r="B253">
        <v>123</v>
      </c>
      <c r="C253">
        <v>12301</v>
      </c>
      <c r="D253" t="s">
        <v>263</v>
      </c>
      <c r="E253" t="s">
        <v>258</v>
      </c>
      <c r="F253" s="6"/>
      <c r="G253" s="6"/>
      <c r="H253" s="6"/>
      <c r="I253" s="6"/>
      <c r="J253" s="6"/>
      <c r="K253" s="6"/>
      <c r="L253" s="6"/>
      <c r="M253" s="7"/>
    </row>
    <row r="254" spans="1:14" x14ac:dyDescent="0.25">
      <c r="A254">
        <v>12</v>
      </c>
      <c r="B254">
        <v>123</v>
      </c>
      <c r="C254">
        <v>12302</v>
      </c>
      <c r="D254" t="s">
        <v>264</v>
      </c>
      <c r="E254" t="s">
        <v>258</v>
      </c>
      <c r="F254" s="6"/>
      <c r="G254" s="6"/>
      <c r="H254" s="6"/>
      <c r="I254" s="6"/>
      <c r="J254" s="6"/>
      <c r="K254" s="6"/>
      <c r="L254" s="6"/>
      <c r="M254" s="7"/>
    </row>
    <row r="255" spans="1:14" x14ac:dyDescent="0.25">
      <c r="A255">
        <v>12</v>
      </c>
      <c r="B255">
        <v>123</v>
      </c>
      <c r="C255">
        <v>12303</v>
      </c>
      <c r="D255" t="s">
        <v>265</v>
      </c>
      <c r="E255" t="s">
        <v>258</v>
      </c>
      <c r="F255" s="6"/>
      <c r="G255" s="6"/>
      <c r="H255" s="6"/>
      <c r="I255" s="6"/>
      <c r="J255" s="6"/>
      <c r="K255" s="6"/>
      <c r="L255" s="6"/>
      <c r="M255" s="7"/>
    </row>
    <row r="256" spans="1:14" x14ac:dyDescent="0.25">
      <c r="A256">
        <v>12</v>
      </c>
      <c r="B256">
        <v>124</v>
      </c>
      <c r="C256">
        <v>12401</v>
      </c>
      <c r="D256" t="s">
        <v>266</v>
      </c>
      <c r="E256" t="s">
        <v>258</v>
      </c>
      <c r="F256" s="6"/>
      <c r="G256" s="6"/>
      <c r="H256" s="6"/>
      <c r="I256" s="6"/>
      <c r="J256" s="6"/>
      <c r="K256" s="6"/>
      <c r="L256" s="6"/>
      <c r="M256" s="7"/>
    </row>
    <row r="257" spans="1:14" x14ac:dyDescent="0.25">
      <c r="A257">
        <v>12</v>
      </c>
      <c r="B257">
        <v>124</v>
      </c>
      <c r="C257">
        <v>12402</v>
      </c>
      <c r="D257" t="s">
        <v>267</v>
      </c>
      <c r="E257" t="s">
        <v>258</v>
      </c>
      <c r="F257" s="6"/>
      <c r="G257" s="6"/>
      <c r="H257" s="6"/>
      <c r="I257" s="6"/>
      <c r="J257" s="6"/>
      <c r="K257" s="6"/>
      <c r="L257" s="6"/>
      <c r="M257" s="7"/>
    </row>
    <row r="258" spans="1:14" x14ac:dyDescent="0.25">
      <c r="A258">
        <v>13</v>
      </c>
      <c r="B258">
        <v>131</v>
      </c>
      <c r="C258">
        <v>13101</v>
      </c>
      <c r="D258" t="s">
        <v>268</v>
      </c>
      <c r="E258" t="s">
        <v>269</v>
      </c>
      <c r="F258" s="6">
        <v>78.88</v>
      </c>
      <c r="G258" s="6">
        <v>50.32</v>
      </c>
      <c r="H258" s="6">
        <v>49.91</v>
      </c>
      <c r="I258" s="6">
        <v>78.2</v>
      </c>
      <c r="J258" s="6">
        <v>47.94</v>
      </c>
      <c r="K258" s="6">
        <v>46.74</v>
      </c>
      <c r="L258" s="6">
        <v>59.27</v>
      </c>
      <c r="M258" s="7">
        <v>16</v>
      </c>
      <c r="N258" t="str">
        <f t="shared" ref="N258:N290" si="10">IF(L258&gt;58, "Rango Superior", IF(L258&lt;50.6, "Rango Inferior", "Rango Promedio"))</f>
        <v>Rango Superior</v>
      </c>
    </row>
    <row r="259" spans="1:14" x14ac:dyDescent="0.25">
      <c r="A259">
        <v>13</v>
      </c>
      <c r="B259">
        <v>131</v>
      </c>
      <c r="C259">
        <v>13102</v>
      </c>
      <c r="D259" t="s">
        <v>270</v>
      </c>
      <c r="E259" t="s">
        <v>269</v>
      </c>
      <c r="F259" s="6">
        <v>61.41</v>
      </c>
      <c r="G259" s="6">
        <v>38.340000000000003</v>
      </c>
      <c r="H259" s="6">
        <v>41.83</v>
      </c>
      <c r="I259" s="6">
        <v>62.03</v>
      </c>
      <c r="J259" s="6">
        <v>49.66</v>
      </c>
      <c r="K259" s="6">
        <v>30.8</v>
      </c>
      <c r="L259" s="6">
        <v>47.82</v>
      </c>
      <c r="M259" s="7">
        <v>74</v>
      </c>
      <c r="N259" t="str">
        <f t="shared" si="10"/>
        <v>Rango Inferior</v>
      </c>
    </row>
    <row r="260" spans="1:14" x14ac:dyDescent="0.25">
      <c r="A260">
        <v>13</v>
      </c>
      <c r="B260">
        <v>131</v>
      </c>
      <c r="C260">
        <v>13103</v>
      </c>
      <c r="D260" t="s">
        <v>271</v>
      </c>
      <c r="E260" t="s">
        <v>269</v>
      </c>
      <c r="F260" s="6">
        <v>48.42</v>
      </c>
      <c r="G260" s="6">
        <v>14.14</v>
      </c>
      <c r="H260" s="6">
        <v>17.32</v>
      </c>
      <c r="I260" s="6">
        <v>74.709999999999994</v>
      </c>
      <c r="J260" s="6">
        <v>62.69</v>
      </c>
      <c r="K260" s="6">
        <v>22.25</v>
      </c>
      <c r="L260" s="6">
        <v>42.42</v>
      </c>
      <c r="M260" s="7">
        <v>92</v>
      </c>
      <c r="N260" t="str">
        <f t="shared" si="10"/>
        <v>Rango Inferior</v>
      </c>
    </row>
    <row r="261" spans="1:14" x14ac:dyDescent="0.25">
      <c r="A261">
        <v>13</v>
      </c>
      <c r="B261">
        <v>131</v>
      </c>
      <c r="C261">
        <v>13104</v>
      </c>
      <c r="D261" t="s">
        <v>272</v>
      </c>
      <c r="E261" t="s">
        <v>269</v>
      </c>
      <c r="F261" s="6">
        <v>50.79</v>
      </c>
      <c r="G261" s="6">
        <v>22.1</v>
      </c>
      <c r="H261" s="6">
        <v>26.02</v>
      </c>
      <c r="I261" s="6">
        <v>81.25</v>
      </c>
      <c r="J261" s="6">
        <v>59.05</v>
      </c>
      <c r="K261" s="6">
        <v>26.89</v>
      </c>
      <c r="L261" s="6">
        <v>46.52</v>
      </c>
      <c r="M261" s="7">
        <v>84</v>
      </c>
      <c r="N261" t="str">
        <f t="shared" si="10"/>
        <v>Rango Inferior</v>
      </c>
    </row>
    <row r="262" spans="1:14" x14ac:dyDescent="0.25">
      <c r="A262">
        <v>13</v>
      </c>
      <c r="B262">
        <v>131</v>
      </c>
      <c r="C262">
        <v>13105</v>
      </c>
      <c r="D262" t="s">
        <v>273</v>
      </c>
      <c r="E262" t="s">
        <v>269</v>
      </c>
      <c r="F262" s="6">
        <v>65.569999999999993</v>
      </c>
      <c r="G262" s="6">
        <v>13.22</v>
      </c>
      <c r="H262" s="6">
        <v>34.79</v>
      </c>
      <c r="I262" s="6">
        <v>71.62</v>
      </c>
      <c r="J262" s="6">
        <v>69.099999999999994</v>
      </c>
      <c r="K262" s="6">
        <v>23.57</v>
      </c>
      <c r="L262" s="6">
        <v>48.54</v>
      </c>
      <c r="M262" s="7">
        <v>70</v>
      </c>
      <c r="N262" t="str">
        <f t="shared" si="10"/>
        <v>Rango Inferior</v>
      </c>
    </row>
    <row r="263" spans="1:14" x14ac:dyDescent="0.25">
      <c r="A263">
        <v>13</v>
      </c>
      <c r="B263">
        <v>131</v>
      </c>
      <c r="C263">
        <v>13106</v>
      </c>
      <c r="D263" t="s">
        <v>274</v>
      </c>
      <c r="E263" t="s">
        <v>269</v>
      </c>
      <c r="F263" s="6">
        <v>71.64</v>
      </c>
      <c r="G263" s="6">
        <v>56.77</v>
      </c>
      <c r="H263" s="6">
        <v>40.590000000000003</v>
      </c>
      <c r="I263" s="6">
        <v>67.849999999999994</v>
      </c>
      <c r="J263" s="6">
        <v>41.75</v>
      </c>
      <c r="K263" s="6">
        <v>24.79</v>
      </c>
      <c r="L263" s="6">
        <v>49.96</v>
      </c>
      <c r="M263" s="7">
        <v>64</v>
      </c>
      <c r="N263" t="str">
        <f t="shared" si="10"/>
        <v>Rango Inferior</v>
      </c>
    </row>
    <row r="264" spans="1:14" x14ac:dyDescent="0.25">
      <c r="A264">
        <v>13</v>
      </c>
      <c r="B264">
        <v>131</v>
      </c>
      <c r="C264">
        <v>13107</v>
      </c>
      <c r="D264" t="s">
        <v>275</v>
      </c>
      <c r="E264" t="s">
        <v>269</v>
      </c>
      <c r="F264" s="6">
        <v>58.72</v>
      </c>
      <c r="G264" s="6">
        <v>46.58</v>
      </c>
      <c r="H264" s="6">
        <v>18.86</v>
      </c>
      <c r="I264" s="6">
        <v>82.09</v>
      </c>
      <c r="J264" s="6">
        <v>67.72</v>
      </c>
      <c r="K264" s="6">
        <v>48.74</v>
      </c>
      <c r="L264" s="6">
        <v>55.7</v>
      </c>
      <c r="M264" s="7">
        <v>33</v>
      </c>
      <c r="N264" t="str">
        <f t="shared" si="10"/>
        <v>Rango Promedio</v>
      </c>
    </row>
    <row r="265" spans="1:14" x14ac:dyDescent="0.25">
      <c r="A265">
        <v>13</v>
      </c>
      <c r="B265">
        <v>131</v>
      </c>
      <c r="C265">
        <v>13108</v>
      </c>
      <c r="D265" t="s">
        <v>276</v>
      </c>
      <c r="E265" t="s">
        <v>269</v>
      </c>
      <c r="F265" s="6">
        <v>71.06</v>
      </c>
      <c r="G265" s="6">
        <v>38.26</v>
      </c>
      <c r="H265" s="6">
        <v>43.68</v>
      </c>
      <c r="I265" s="6">
        <v>81.510000000000005</v>
      </c>
      <c r="J265" s="6">
        <v>48.76</v>
      </c>
      <c r="K265" s="6">
        <v>11.84</v>
      </c>
      <c r="L265" s="6">
        <v>49.51</v>
      </c>
      <c r="M265" s="7">
        <v>66</v>
      </c>
      <c r="N265" t="str">
        <f t="shared" si="10"/>
        <v>Rango Inferior</v>
      </c>
    </row>
    <row r="266" spans="1:14" x14ac:dyDescent="0.25">
      <c r="A266">
        <v>13</v>
      </c>
      <c r="B266">
        <v>131</v>
      </c>
      <c r="C266">
        <v>13109</v>
      </c>
      <c r="D266" t="s">
        <v>277</v>
      </c>
      <c r="E266" t="s">
        <v>269</v>
      </c>
      <c r="F266" s="6">
        <v>63.73</v>
      </c>
      <c r="G266" s="6">
        <v>50.62</v>
      </c>
      <c r="H266" s="6">
        <v>43.58</v>
      </c>
      <c r="I266" s="6">
        <v>80.98</v>
      </c>
      <c r="J266" s="6">
        <v>43.79</v>
      </c>
      <c r="K266" s="6">
        <v>26.58</v>
      </c>
      <c r="L266" s="6">
        <v>51.63</v>
      </c>
      <c r="M266" s="7">
        <v>53</v>
      </c>
      <c r="N266" t="str">
        <f t="shared" si="10"/>
        <v>Rango Promedio</v>
      </c>
    </row>
    <row r="267" spans="1:14" x14ac:dyDescent="0.25">
      <c r="A267">
        <v>13</v>
      </c>
      <c r="B267">
        <v>131</v>
      </c>
      <c r="C267">
        <v>13110</v>
      </c>
      <c r="D267" t="s">
        <v>278</v>
      </c>
      <c r="E267" t="s">
        <v>269</v>
      </c>
      <c r="F267" s="6">
        <v>66.44</v>
      </c>
      <c r="G267" s="6">
        <v>38.409999999999997</v>
      </c>
      <c r="H267" s="6">
        <v>38.630000000000003</v>
      </c>
      <c r="I267" s="6">
        <v>85.41</v>
      </c>
      <c r="J267" s="6">
        <v>58.45</v>
      </c>
      <c r="K267" s="6">
        <v>45.48</v>
      </c>
      <c r="L267" s="6">
        <v>57.23</v>
      </c>
      <c r="M267" s="7">
        <v>22</v>
      </c>
      <c r="N267" t="str">
        <f t="shared" si="10"/>
        <v>Rango Promedio</v>
      </c>
    </row>
    <row r="268" spans="1:14" x14ac:dyDescent="0.25">
      <c r="A268">
        <v>13</v>
      </c>
      <c r="B268">
        <v>131</v>
      </c>
      <c r="C268">
        <v>13111</v>
      </c>
      <c r="D268" t="s">
        <v>279</v>
      </c>
      <c r="E268" t="s">
        <v>269</v>
      </c>
      <c r="F268" s="6">
        <v>56.45</v>
      </c>
      <c r="G268" s="6">
        <v>10.89</v>
      </c>
      <c r="H268" s="6">
        <v>49.07</v>
      </c>
      <c r="I268" s="6">
        <v>69.180000000000007</v>
      </c>
      <c r="J268" s="6">
        <v>88.02</v>
      </c>
      <c r="K268" s="6">
        <v>24.56</v>
      </c>
      <c r="L268" s="6">
        <v>51.97</v>
      </c>
      <c r="M268" s="7">
        <v>51</v>
      </c>
      <c r="N268" t="str">
        <f t="shared" si="10"/>
        <v>Rango Promedio</v>
      </c>
    </row>
    <row r="269" spans="1:14" x14ac:dyDescent="0.25">
      <c r="A269">
        <v>13</v>
      </c>
      <c r="B269">
        <v>131</v>
      </c>
      <c r="C269">
        <v>13112</v>
      </c>
      <c r="D269" t="s">
        <v>280</v>
      </c>
      <c r="E269" t="s">
        <v>269</v>
      </c>
      <c r="F269" s="6">
        <v>48.13</v>
      </c>
      <c r="G269" s="6">
        <v>4.12</v>
      </c>
      <c r="H269" s="6">
        <v>4.66</v>
      </c>
      <c r="I269" s="6">
        <v>66.790000000000006</v>
      </c>
      <c r="J269" s="6">
        <v>63.6</v>
      </c>
      <c r="K269" s="6">
        <v>22.59</v>
      </c>
      <c r="L269" s="6">
        <v>38.08</v>
      </c>
      <c r="M269" s="7">
        <v>99</v>
      </c>
      <c r="N269" t="str">
        <f t="shared" si="10"/>
        <v>Rango Inferior</v>
      </c>
    </row>
    <row r="270" spans="1:14" x14ac:dyDescent="0.25">
      <c r="A270">
        <v>13</v>
      </c>
      <c r="B270">
        <v>131</v>
      </c>
      <c r="C270">
        <v>13113</v>
      </c>
      <c r="D270" t="s">
        <v>281</v>
      </c>
      <c r="E270" t="s">
        <v>269</v>
      </c>
      <c r="F270" s="6">
        <v>80.98</v>
      </c>
      <c r="G270" s="6">
        <v>66.78</v>
      </c>
      <c r="H270" s="6">
        <v>50.37</v>
      </c>
      <c r="I270" s="6">
        <v>88.8</v>
      </c>
      <c r="J270" s="6">
        <v>72.81</v>
      </c>
      <c r="K270" s="6">
        <v>58.43</v>
      </c>
      <c r="L270" s="6">
        <v>70.45</v>
      </c>
      <c r="M270" s="7">
        <v>3</v>
      </c>
      <c r="N270" t="str">
        <f t="shared" si="10"/>
        <v>Rango Superior</v>
      </c>
    </row>
    <row r="271" spans="1:14" x14ac:dyDescent="0.25">
      <c r="A271">
        <v>13</v>
      </c>
      <c r="B271">
        <v>131</v>
      </c>
      <c r="C271">
        <v>13114</v>
      </c>
      <c r="D271" t="s">
        <v>282</v>
      </c>
      <c r="E271" t="s">
        <v>269</v>
      </c>
      <c r="F271" s="6">
        <v>85.03</v>
      </c>
      <c r="G271" s="6">
        <v>69.09</v>
      </c>
      <c r="H271" s="6">
        <v>57.27</v>
      </c>
      <c r="I271" s="6">
        <v>85.81</v>
      </c>
      <c r="J271" s="6">
        <v>58.96</v>
      </c>
      <c r="K271" s="6">
        <v>84.71</v>
      </c>
      <c r="L271" s="6">
        <v>74.540000000000006</v>
      </c>
      <c r="M271" s="7">
        <v>2</v>
      </c>
      <c r="N271" t="str">
        <f t="shared" si="10"/>
        <v>Rango Superior</v>
      </c>
    </row>
    <row r="272" spans="1:14" x14ac:dyDescent="0.25">
      <c r="A272">
        <v>13</v>
      </c>
      <c r="B272">
        <v>131</v>
      </c>
      <c r="C272">
        <v>13115</v>
      </c>
      <c r="D272" t="s">
        <v>283</v>
      </c>
      <c r="E272" t="s">
        <v>269</v>
      </c>
      <c r="F272" s="6">
        <v>72.47</v>
      </c>
      <c r="G272" s="6">
        <v>67.63</v>
      </c>
      <c r="H272" s="6">
        <v>35.21</v>
      </c>
      <c r="I272" s="6">
        <v>83.81</v>
      </c>
      <c r="J272" s="6">
        <v>59.23</v>
      </c>
      <c r="K272" s="6">
        <v>86.46</v>
      </c>
      <c r="L272" s="6">
        <v>69.09</v>
      </c>
      <c r="M272" s="7">
        <v>4</v>
      </c>
      <c r="N272" t="str">
        <f t="shared" si="10"/>
        <v>Rango Superior</v>
      </c>
    </row>
    <row r="273" spans="1:14" x14ac:dyDescent="0.25">
      <c r="A273">
        <v>13</v>
      </c>
      <c r="B273">
        <v>131</v>
      </c>
      <c r="C273">
        <v>13116</v>
      </c>
      <c r="D273" t="s">
        <v>284</v>
      </c>
      <c r="E273" t="s">
        <v>269</v>
      </c>
      <c r="F273" s="6">
        <v>49.36</v>
      </c>
      <c r="G273" s="6">
        <v>17.95</v>
      </c>
      <c r="H273" s="6">
        <v>6.44</v>
      </c>
      <c r="I273" s="6">
        <v>68.88</v>
      </c>
      <c r="J273" s="6">
        <v>60.37</v>
      </c>
      <c r="K273" s="6">
        <v>16.86</v>
      </c>
      <c r="L273" s="6">
        <v>38.82</v>
      </c>
      <c r="M273" s="7">
        <v>97</v>
      </c>
      <c r="N273" t="str">
        <f t="shared" si="10"/>
        <v>Rango Inferior</v>
      </c>
    </row>
    <row r="274" spans="1:14" x14ac:dyDescent="0.25">
      <c r="A274">
        <v>13</v>
      </c>
      <c r="B274">
        <v>131</v>
      </c>
      <c r="C274">
        <v>13117</v>
      </c>
      <c r="D274" t="s">
        <v>285</v>
      </c>
      <c r="E274" t="s">
        <v>269</v>
      </c>
      <c r="F274" s="6">
        <v>55.63</v>
      </c>
      <c r="G274" s="6">
        <v>11.72</v>
      </c>
      <c r="H274" s="6">
        <v>32.64</v>
      </c>
      <c r="I274" s="6">
        <v>79.709999999999994</v>
      </c>
      <c r="J274" s="6">
        <v>63.19</v>
      </c>
      <c r="K274" s="6">
        <v>23.65</v>
      </c>
      <c r="L274" s="6">
        <v>46.9</v>
      </c>
      <c r="M274" s="7">
        <v>81</v>
      </c>
      <c r="N274" t="str">
        <f t="shared" si="10"/>
        <v>Rango Inferior</v>
      </c>
    </row>
    <row r="275" spans="1:14" x14ac:dyDescent="0.25">
      <c r="A275">
        <v>13</v>
      </c>
      <c r="B275">
        <v>131</v>
      </c>
      <c r="C275">
        <v>13118</v>
      </c>
      <c r="D275" t="s">
        <v>286</v>
      </c>
      <c r="E275" t="s">
        <v>269</v>
      </c>
      <c r="F275" s="6">
        <v>72.11</v>
      </c>
      <c r="G275" s="6">
        <v>56.92</v>
      </c>
      <c r="H275" s="6">
        <v>51.32</v>
      </c>
      <c r="I275" s="6">
        <v>79.78</v>
      </c>
      <c r="J275" s="6">
        <v>65.599999999999994</v>
      </c>
      <c r="K275" s="6">
        <v>43.32</v>
      </c>
      <c r="L275" s="6">
        <v>61.92</v>
      </c>
      <c r="M275" s="7">
        <v>8</v>
      </c>
      <c r="N275" t="str">
        <f t="shared" si="10"/>
        <v>Rango Superior</v>
      </c>
    </row>
    <row r="276" spans="1:14" x14ac:dyDescent="0.25">
      <c r="A276">
        <v>13</v>
      </c>
      <c r="B276">
        <v>131</v>
      </c>
      <c r="C276">
        <v>13119</v>
      </c>
      <c r="D276" t="s">
        <v>287</v>
      </c>
      <c r="E276" t="s">
        <v>269</v>
      </c>
      <c r="F276" s="6">
        <v>72.819999999999993</v>
      </c>
      <c r="G276" s="6">
        <v>26.44</v>
      </c>
      <c r="H276" s="6">
        <v>45.18</v>
      </c>
      <c r="I276" s="6">
        <v>82.66</v>
      </c>
      <c r="J276" s="6">
        <v>49.65</v>
      </c>
      <c r="K276" s="6">
        <v>46.13</v>
      </c>
      <c r="L276" s="6">
        <v>55.87</v>
      </c>
      <c r="M276" s="7">
        <v>30</v>
      </c>
      <c r="N276" t="str">
        <f t="shared" si="10"/>
        <v>Rango Promedio</v>
      </c>
    </row>
    <row r="277" spans="1:14" x14ac:dyDescent="0.25">
      <c r="A277">
        <v>13</v>
      </c>
      <c r="B277">
        <v>131</v>
      </c>
      <c r="C277">
        <v>13120</v>
      </c>
      <c r="D277" t="s">
        <v>288</v>
      </c>
      <c r="E277" t="s">
        <v>269</v>
      </c>
      <c r="F277" s="6">
        <v>79.3</v>
      </c>
      <c r="G277" s="6">
        <v>62.71</v>
      </c>
      <c r="H277" s="6">
        <v>50.09</v>
      </c>
      <c r="I277" s="6">
        <v>83.18</v>
      </c>
      <c r="J277" s="6">
        <v>56.59</v>
      </c>
      <c r="K277" s="6">
        <v>61.62</v>
      </c>
      <c r="L277" s="6">
        <v>66.28</v>
      </c>
      <c r="M277" s="7">
        <v>6</v>
      </c>
      <c r="N277" t="str">
        <f t="shared" si="10"/>
        <v>Rango Superior</v>
      </c>
    </row>
    <row r="278" spans="1:14" x14ac:dyDescent="0.25">
      <c r="A278">
        <v>13</v>
      </c>
      <c r="B278">
        <v>131</v>
      </c>
      <c r="C278">
        <v>13121</v>
      </c>
      <c r="D278" t="s">
        <v>289</v>
      </c>
      <c r="E278" t="s">
        <v>269</v>
      </c>
      <c r="F278" s="6">
        <v>54.85</v>
      </c>
      <c r="G278" s="6">
        <v>15.29</v>
      </c>
      <c r="H278" s="6">
        <v>37.520000000000003</v>
      </c>
      <c r="I278" s="6">
        <v>82.41</v>
      </c>
      <c r="J278" s="6">
        <v>63.64</v>
      </c>
      <c r="K278" s="6">
        <v>19.86</v>
      </c>
      <c r="L278" s="6">
        <v>47.74</v>
      </c>
      <c r="M278" s="7">
        <v>75</v>
      </c>
      <c r="N278" t="str">
        <f t="shared" si="10"/>
        <v>Rango Inferior</v>
      </c>
    </row>
    <row r="279" spans="1:14" x14ac:dyDescent="0.25">
      <c r="A279">
        <v>13</v>
      </c>
      <c r="B279">
        <v>131</v>
      </c>
      <c r="C279">
        <v>13122</v>
      </c>
      <c r="D279" t="s">
        <v>290</v>
      </c>
      <c r="E279" t="s">
        <v>269</v>
      </c>
      <c r="F279" s="6">
        <v>60.31</v>
      </c>
      <c r="G279" s="6">
        <v>52.9</v>
      </c>
      <c r="H279" s="6">
        <v>35.700000000000003</v>
      </c>
      <c r="I279" s="6">
        <v>81.760000000000005</v>
      </c>
      <c r="J279" s="6">
        <v>49.54</v>
      </c>
      <c r="K279" s="6">
        <v>41.21</v>
      </c>
      <c r="L279" s="6">
        <v>54.28</v>
      </c>
      <c r="M279" s="7">
        <v>42</v>
      </c>
      <c r="N279" t="str">
        <f t="shared" si="10"/>
        <v>Rango Promedio</v>
      </c>
    </row>
    <row r="280" spans="1:14" x14ac:dyDescent="0.25">
      <c r="A280">
        <v>13</v>
      </c>
      <c r="B280">
        <v>131</v>
      </c>
      <c r="C280">
        <v>13123</v>
      </c>
      <c r="D280" t="s">
        <v>291</v>
      </c>
      <c r="E280" t="s">
        <v>269</v>
      </c>
      <c r="F280" s="6">
        <v>74.34</v>
      </c>
      <c r="G280" s="6">
        <v>67.02</v>
      </c>
      <c r="H280" s="6">
        <v>51.59</v>
      </c>
      <c r="I280" s="6">
        <v>83.44</v>
      </c>
      <c r="J280" s="6">
        <v>61.48</v>
      </c>
      <c r="K280" s="6">
        <v>70.13</v>
      </c>
      <c r="L280" s="6">
        <v>68.790000000000006</v>
      </c>
      <c r="M280" s="7">
        <v>5</v>
      </c>
      <c r="N280" t="str">
        <f t="shared" si="10"/>
        <v>Rango Superior</v>
      </c>
    </row>
    <row r="281" spans="1:14" x14ac:dyDescent="0.25">
      <c r="A281">
        <v>13</v>
      </c>
      <c r="B281">
        <v>131</v>
      </c>
      <c r="C281">
        <v>13124</v>
      </c>
      <c r="D281" t="s">
        <v>292</v>
      </c>
      <c r="E281" t="s">
        <v>269</v>
      </c>
      <c r="F281" s="6">
        <v>67</v>
      </c>
      <c r="G281" s="6">
        <v>32.99</v>
      </c>
      <c r="H281" s="6">
        <v>36.130000000000003</v>
      </c>
      <c r="I281" s="6">
        <v>68.47</v>
      </c>
      <c r="J281" s="6">
        <v>57.72</v>
      </c>
      <c r="K281" s="6">
        <v>36.33</v>
      </c>
      <c r="L281" s="6">
        <v>51.11</v>
      </c>
      <c r="M281" s="7">
        <v>60</v>
      </c>
      <c r="N281" t="str">
        <f t="shared" si="10"/>
        <v>Rango Promedio</v>
      </c>
    </row>
    <row r="282" spans="1:14" x14ac:dyDescent="0.25">
      <c r="A282">
        <v>13</v>
      </c>
      <c r="B282">
        <v>131</v>
      </c>
      <c r="C282">
        <v>13125</v>
      </c>
      <c r="D282" t="s">
        <v>293</v>
      </c>
      <c r="E282" t="s">
        <v>269</v>
      </c>
      <c r="F282" s="6">
        <v>83.83</v>
      </c>
      <c r="G282" s="6">
        <v>37.369999999999997</v>
      </c>
      <c r="H282" s="6">
        <v>28.85</v>
      </c>
      <c r="I282" s="6">
        <v>79.59</v>
      </c>
      <c r="J282" s="6">
        <v>59.34</v>
      </c>
      <c r="K282" s="6">
        <v>36.56</v>
      </c>
      <c r="L282" s="6">
        <v>55.86</v>
      </c>
      <c r="M282" s="7">
        <v>31</v>
      </c>
      <c r="N282" t="str">
        <f t="shared" si="10"/>
        <v>Rango Promedio</v>
      </c>
    </row>
    <row r="283" spans="1:14" x14ac:dyDescent="0.25">
      <c r="A283">
        <v>13</v>
      </c>
      <c r="B283">
        <v>131</v>
      </c>
      <c r="C283">
        <v>13126</v>
      </c>
      <c r="D283" t="s">
        <v>294</v>
      </c>
      <c r="E283" t="s">
        <v>269</v>
      </c>
      <c r="F283" s="6">
        <v>57.6</v>
      </c>
      <c r="G283" s="6">
        <v>51.85</v>
      </c>
      <c r="H283" s="6">
        <v>35.049999999999997</v>
      </c>
      <c r="I283" s="6">
        <v>72.48</v>
      </c>
      <c r="J283" s="6">
        <v>36.380000000000003</v>
      </c>
      <c r="K283" s="6">
        <v>23.57</v>
      </c>
      <c r="L283" s="6">
        <v>45.93</v>
      </c>
      <c r="M283" s="7">
        <v>86</v>
      </c>
      <c r="N283" t="str">
        <f t="shared" si="10"/>
        <v>Rango Inferior</v>
      </c>
    </row>
    <row r="284" spans="1:14" x14ac:dyDescent="0.25">
      <c r="A284">
        <v>13</v>
      </c>
      <c r="B284">
        <v>131</v>
      </c>
      <c r="C284">
        <v>13127</v>
      </c>
      <c r="D284" t="s">
        <v>295</v>
      </c>
      <c r="E284" t="s">
        <v>269</v>
      </c>
      <c r="F284" s="6">
        <v>65.42</v>
      </c>
      <c r="G284" s="6">
        <v>42.57</v>
      </c>
      <c r="H284" s="6">
        <v>35.46</v>
      </c>
      <c r="I284" s="6">
        <v>82.5</v>
      </c>
      <c r="J284" s="6">
        <v>56.33</v>
      </c>
      <c r="K284" s="6">
        <v>22.84</v>
      </c>
      <c r="L284" s="6">
        <v>51.62</v>
      </c>
      <c r="M284" s="7">
        <v>54</v>
      </c>
      <c r="N284" t="str">
        <f t="shared" si="10"/>
        <v>Rango Promedio</v>
      </c>
    </row>
    <row r="285" spans="1:14" x14ac:dyDescent="0.25">
      <c r="A285">
        <v>13</v>
      </c>
      <c r="B285">
        <v>131</v>
      </c>
      <c r="C285">
        <v>13128</v>
      </c>
      <c r="D285" t="s">
        <v>296</v>
      </c>
      <c r="E285" t="s">
        <v>269</v>
      </c>
      <c r="F285" s="6">
        <v>51.03</v>
      </c>
      <c r="G285" s="6">
        <v>31.29</v>
      </c>
      <c r="H285" s="6">
        <v>23.26</v>
      </c>
      <c r="I285" s="6">
        <v>72.48</v>
      </c>
      <c r="J285" s="6">
        <v>64.86</v>
      </c>
      <c r="K285" s="6">
        <v>27.56</v>
      </c>
      <c r="L285" s="6">
        <v>46.7</v>
      </c>
      <c r="M285" s="7">
        <v>82</v>
      </c>
      <c r="N285" t="str">
        <f t="shared" si="10"/>
        <v>Rango Inferior</v>
      </c>
    </row>
    <row r="286" spans="1:14" x14ac:dyDescent="0.25">
      <c r="A286">
        <v>13</v>
      </c>
      <c r="B286">
        <v>131</v>
      </c>
      <c r="C286">
        <v>13129</v>
      </c>
      <c r="D286" t="s">
        <v>297</v>
      </c>
      <c r="E286" t="s">
        <v>269</v>
      </c>
      <c r="F286" s="6">
        <v>55.6</v>
      </c>
      <c r="G286" s="6">
        <v>47.48</v>
      </c>
      <c r="H286" s="6">
        <v>39.78</v>
      </c>
      <c r="I286" s="6">
        <v>74.3</v>
      </c>
      <c r="J286" s="6">
        <v>63.82</v>
      </c>
      <c r="K286" s="6">
        <v>27.54</v>
      </c>
      <c r="L286" s="6">
        <v>51.88</v>
      </c>
      <c r="M286" s="7">
        <v>52</v>
      </c>
      <c r="N286" t="str">
        <f t="shared" si="10"/>
        <v>Rango Promedio</v>
      </c>
    </row>
    <row r="287" spans="1:14" x14ac:dyDescent="0.25">
      <c r="A287">
        <v>13</v>
      </c>
      <c r="B287">
        <v>131</v>
      </c>
      <c r="C287">
        <v>13130</v>
      </c>
      <c r="D287" t="s">
        <v>298</v>
      </c>
      <c r="E287" t="s">
        <v>269</v>
      </c>
      <c r="F287" s="6">
        <v>66.430000000000007</v>
      </c>
      <c r="G287" s="6">
        <v>62.52</v>
      </c>
      <c r="H287" s="6">
        <v>42.16</v>
      </c>
      <c r="I287" s="6">
        <v>81.59</v>
      </c>
      <c r="J287" s="6">
        <v>50.64</v>
      </c>
      <c r="K287" s="6">
        <v>46.36</v>
      </c>
      <c r="L287" s="6">
        <v>58.53</v>
      </c>
      <c r="M287" s="7">
        <v>17</v>
      </c>
      <c r="N287" t="str">
        <f t="shared" si="10"/>
        <v>Rango Superior</v>
      </c>
    </row>
    <row r="288" spans="1:14" x14ac:dyDescent="0.25">
      <c r="A288">
        <v>13</v>
      </c>
      <c r="B288">
        <v>131</v>
      </c>
      <c r="C288">
        <v>13131</v>
      </c>
      <c r="D288" t="s">
        <v>299</v>
      </c>
      <c r="E288" t="s">
        <v>269</v>
      </c>
      <c r="F288" s="6">
        <v>44.76</v>
      </c>
      <c r="G288" s="6">
        <v>20.07</v>
      </c>
      <c r="H288" s="6">
        <v>21.64</v>
      </c>
      <c r="I288" s="6">
        <v>73.56</v>
      </c>
      <c r="J288" s="6">
        <v>58.27</v>
      </c>
      <c r="K288" s="6">
        <v>17.420000000000002</v>
      </c>
      <c r="L288" s="6">
        <v>41.13</v>
      </c>
      <c r="M288" s="7">
        <v>93</v>
      </c>
      <c r="N288" t="str">
        <f t="shared" si="10"/>
        <v>Rango Inferior</v>
      </c>
    </row>
    <row r="289" spans="1:14" x14ac:dyDescent="0.25">
      <c r="A289">
        <v>13</v>
      </c>
      <c r="B289">
        <v>131</v>
      </c>
      <c r="C289">
        <v>13132</v>
      </c>
      <c r="D289" t="s">
        <v>300</v>
      </c>
      <c r="E289" t="s">
        <v>269</v>
      </c>
      <c r="F289" s="6">
        <v>86.35</v>
      </c>
      <c r="G289" s="6">
        <v>72.17</v>
      </c>
      <c r="H289" s="6">
        <v>56.4</v>
      </c>
      <c r="I289" s="6">
        <v>82.77</v>
      </c>
      <c r="J289" s="6">
        <v>65.56</v>
      </c>
      <c r="K289" s="6">
        <v>84.67</v>
      </c>
      <c r="L289" s="6">
        <v>75.59</v>
      </c>
      <c r="M289" s="7">
        <v>1</v>
      </c>
      <c r="N289" t="str">
        <f t="shared" si="10"/>
        <v>Rango Superior</v>
      </c>
    </row>
    <row r="290" spans="1:14" x14ac:dyDescent="0.25">
      <c r="A290">
        <v>13</v>
      </c>
      <c r="B290">
        <v>132</v>
      </c>
      <c r="C290">
        <v>13201</v>
      </c>
      <c r="D290" t="s">
        <v>301</v>
      </c>
      <c r="E290" t="s">
        <v>269</v>
      </c>
      <c r="F290" s="6">
        <v>68.37</v>
      </c>
      <c r="G290" s="6">
        <v>19.02</v>
      </c>
      <c r="H290" s="6">
        <v>27.48</v>
      </c>
      <c r="I290" s="6">
        <v>73.45</v>
      </c>
      <c r="J290" s="6">
        <v>51.51</v>
      </c>
      <c r="K290" s="6">
        <v>37.74</v>
      </c>
      <c r="L290" s="6">
        <v>48.6</v>
      </c>
      <c r="M290" s="7">
        <v>69</v>
      </c>
      <c r="N290" t="str">
        <f t="shared" si="10"/>
        <v>Rango Inferior</v>
      </c>
    </row>
    <row r="291" spans="1:14" x14ac:dyDescent="0.25">
      <c r="A291">
        <v>13</v>
      </c>
      <c r="B291">
        <v>132</v>
      </c>
      <c r="C291">
        <v>13202</v>
      </c>
      <c r="D291" t="s">
        <v>302</v>
      </c>
      <c r="E291" t="s">
        <v>269</v>
      </c>
      <c r="F291" s="6"/>
      <c r="G291" s="6"/>
      <c r="H291" s="6"/>
      <c r="I291" s="6"/>
      <c r="J291" s="6"/>
      <c r="K291" s="6"/>
      <c r="L291" s="6"/>
      <c r="M291" s="7"/>
    </row>
    <row r="292" spans="1:14" x14ac:dyDescent="0.25">
      <c r="A292">
        <v>13</v>
      </c>
      <c r="B292">
        <v>132</v>
      </c>
      <c r="C292">
        <v>13203</v>
      </c>
      <c r="D292" t="s">
        <v>303</v>
      </c>
      <c r="E292" t="s">
        <v>269</v>
      </c>
      <c r="F292" s="6"/>
      <c r="G292" s="6"/>
      <c r="H292" s="6"/>
      <c r="I292" s="6"/>
      <c r="J292" s="6"/>
      <c r="K292" s="6"/>
      <c r="L292" s="6"/>
      <c r="M292" s="7"/>
    </row>
    <row r="293" spans="1:14" x14ac:dyDescent="0.25">
      <c r="A293">
        <v>13</v>
      </c>
      <c r="B293">
        <v>133</v>
      </c>
      <c r="C293">
        <v>13301</v>
      </c>
      <c r="D293" t="s">
        <v>304</v>
      </c>
      <c r="E293" t="s">
        <v>269</v>
      </c>
      <c r="F293" s="6">
        <v>66.64</v>
      </c>
      <c r="G293" s="6">
        <v>66.37</v>
      </c>
      <c r="H293" s="6">
        <v>27.98</v>
      </c>
      <c r="I293" s="6">
        <v>50.55</v>
      </c>
      <c r="J293" s="6">
        <v>63.01</v>
      </c>
      <c r="K293" s="6">
        <v>48.94</v>
      </c>
      <c r="L293" s="6">
        <v>53.72</v>
      </c>
      <c r="M293" s="7">
        <v>46</v>
      </c>
      <c r="N293" t="str">
        <f t="shared" ref="N293:N294" si="11">IF(L293&gt;58, "Rango Superior", IF(L293&lt;50.6, "Rango Inferior", "Rango Promedio"))</f>
        <v>Rango Promedio</v>
      </c>
    </row>
    <row r="294" spans="1:14" x14ac:dyDescent="0.25">
      <c r="A294">
        <v>13</v>
      </c>
      <c r="B294">
        <v>133</v>
      </c>
      <c r="C294">
        <v>13302</v>
      </c>
      <c r="D294" t="s">
        <v>305</v>
      </c>
      <c r="E294" t="s">
        <v>269</v>
      </c>
      <c r="F294" s="6">
        <v>67.709999999999994</v>
      </c>
      <c r="G294" s="6">
        <v>50.62</v>
      </c>
      <c r="H294" s="6">
        <v>44.29</v>
      </c>
      <c r="I294" s="6">
        <v>47.33</v>
      </c>
      <c r="J294" s="6">
        <v>60.1</v>
      </c>
      <c r="K294" s="6">
        <v>38.53</v>
      </c>
      <c r="L294" s="6">
        <v>51.23</v>
      </c>
      <c r="M294" s="7">
        <v>58</v>
      </c>
      <c r="N294" t="str">
        <f t="shared" si="11"/>
        <v>Rango Promedio</v>
      </c>
    </row>
    <row r="295" spans="1:14" x14ac:dyDescent="0.25">
      <c r="A295">
        <v>13</v>
      </c>
      <c r="B295">
        <v>133</v>
      </c>
      <c r="C295">
        <v>13303</v>
      </c>
      <c r="D295" t="s">
        <v>306</v>
      </c>
      <c r="E295" t="s">
        <v>269</v>
      </c>
      <c r="F295" s="6"/>
      <c r="G295" s="6"/>
      <c r="H295" s="6"/>
      <c r="I295" s="6"/>
      <c r="J295" s="6"/>
      <c r="K295" s="6"/>
      <c r="L295" s="6"/>
      <c r="M295" s="7"/>
    </row>
    <row r="296" spans="1:14" x14ac:dyDescent="0.25">
      <c r="A296">
        <v>13</v>
      </c>
      <c r="B296">
        <v>134</v>
      </c>
      <c r="C296">
        <v>13401</v>
      </c>
      <c r="D296" t="s">
        <v>307</v>
      </c>
      <c r="E296" t="s">
        <v>269</v>
      </c>
      <c r="F296" s="6">
        <v>67.209999999999994</v>
      </c>
      <c r="G296" s="6">
        <v>31.15</v>
      </c>
      <c r="H296" s="6">
        <v>30.21</v>
      </c>
      <c r="I296" s="6">
        <v>73.44</v>
      </c>
      <c r="J296" s="6">
        <v>59.91</v>
      </c>
      <c r="K296" s="6">
        <v>34.119999999999997</v>
      </c>
      <c r="L296" s="6">
        <v>51</v>
      </c>
      <c r="M296" s="7">
        <v>62</v>
      </c>
      <c r="N296" t="str">
        <f t="shared" ref="N296:N297" si="12">IF(L296&gt;58, "Rango Superior", IF(L296&lt;50.6, "Rango Inferior", "Rango Promedio"))</f>
        <v>Rango Promedio</v>
      </c>
    </row>
    <row r="297" spans="1:14" x14ac:dyDescent="0.25">
      <c r="A297">
        <v>13</v>
      </c>
      <c r="B297">
        <v>134</v>
      </c>
      <c r="C297">
        <v>13402</v>
      </c>
      <c r="D297" t="s">
        <v>308</v>
      </c>
      <c r="E297" t="s">
        <v>269</v>
      </c>
      <c r="F297" s="6">
        <v>72.12</v>
      </c>
      <c r="G297" s="6">
        <v>49.3</v>
      </c>
      <c r="H297" s="6">
        <v>35.020000000000003</v>
      </c>
      <c r="I297" s="6">
        <v>43.15</v>
      </c>
      <c r="J297" s="6">
        <v>42.23</v>
      </c>
      <c r="K297" s="6">
        <v>38.729999999999997</v>
      </c>
      <c r="L297" s="6">
        <v>46.47</v>
      </c>
      <c r="M297" s="7">
        <v>85</v>
      </c>
      <c r="N297" t="str">
        <f t="shared" si="12"/>
        <v>Rango Inferior</v>
      </c>
    </row>
    <row r="298" spans="1:14" x14ac:dyDescent="0.25">
      <c r="A298">
        <v>13</v>
      </c>
      <c r="B298">
        <v>134</v>
      </c>
      <c r="C298">
        <v>13403</v>
      </c>
      <c r="D298" t="s">
        <v>309</v>
      </c>
      <c r="E298" t="s">
        <v>269</v>
      </c>
      <c r="F298" s="6"/>
      <c r="G298" s="6"/>
      <c r="H298" s="6"/>
      <c r="I298" s="6"/>
      <c r="J298" s="6"/>
      <c r="K298" s="6"/>
      <c r="L298" s="6"/>
      <c r="M298" s="7"/>
    </row>
    <row r="299" spans="1:14" x14ac:dyDescent="0.25">
      <c r="A299">
        <v>13</v>
      </c>
      <c r="B299">
        <v>134</v>
      </c>
      <c r="C299">
        <v>13404</v>
      </c>
      <c r="D299" t="s">
        <v>310</v>
      </c>
      <c r="E299" t="s">
        <v>269</v>
      </c>
      <c r="F299" s="6">
        <v>73.02</v>
      </c>
      <c r="G299" s="6">
        <v>47.8</v>
      </c>
      <c r="H299" s="6">
        <v>39.67</v>
      </c>
      <c r="I299" s="6">
        <v>36.72</v>
      </c>
      <c r="J299" s="6">
        <v>54.37</v>
      </c>
      <c r="K299" s="6">
        <v>34.28</v>
      </c>
      <c r="L299" s="6">
        <v>47.19</v>
      </c>
      <c r="M299" s="7">
        <v>79</v>
      </c>
      <c r="N299" t="str">
        <f t="shared" ref="N299:N300" si="13">IF(L299&gt;58, "Rango Superior", IF(L299&lt;50.6, "Rango Inferior", "Rango Promedio"))</f>
        <v>Rango Inferior</v>
      </c>
    </row>
    <row r="300" spans="1:14" x14ac:dyDescent="0.25">
      <c r="A300">
        <v>13</v>
      </c>
      <c r="B300">
        <v>135</v>
      </c>
      <c r="C300">
        <v>13501</v>
      </c>
      <c r="D300" t="s">
        <v>311</v>
      </c>
      <c r="E300" t="s">
        <v>269</v>
      </c>
      <c r="F300" s="6">
        <v>56.63</v>
      </c>
      <c r="G300" s="6">
        <v>18.64</v>
      </c>
      <c r="H300" s="6">
        <v>53.16</v>
      </c>
      <c r="I300" s="6">
        <v>45.58</v>
      </c>
      <c r="J300" s="6">
        <v>71.11</v>
      </c>
      <c r="K300" s="6">
        <v>31.82</v>
      </c>
      <c r="L300" s="6">
        <v>47.31</v>
      </c>
      <c r="M300" s="7">
        <v>78</v>
      </c>
      <c r="N300" t="str">
        <f t="shared" si="13"/>
        <v>Rango Inferior</v>
      </c>
    </row>
    <row r="301" spans="1:14" x14ac:dyDescent="0.25">
      <c r="A301">
        <v>13</v>
      </c>
      <c r="B301">
        <v>135</v>
      </c>
      <c r="C301">
        <v>13502</v>
      </c>
      <c r="D301" t="s">
        <v>312</v>
      </c>
      <c r="E301" t="s">
        <v>269</v>
      </c>
      <c r="F301" s="6"/>
      <c r="G301" s="6"/>
      <c r="H301" s="6"/>
      <c r="I301" s="6"/>
      <c r="J301" s="6"/>
      <c r="K301" s="6"/>
      <c r="L301" s="6"/>
      <c r="M301" s="7"/>
    </row>
    <row r="302" spans="1:14" x14ac:dyDescent="0.25">
      <c r="A302">
        <v>13</v>
      </c>
      <c r="B302">
        <v>135</v>
      </c>
      <c r="C302">
        <v>13503</v>
      </c>
      <c r="D302" t="s">
        <v>313</v>
      </c>
      <c r="E302" t="s">
        <v>269</v>
      </c>
      <c r="F302" s="6"/>
      <c r="G302" s="6"/>
      <c r="H302" s="6"/>
      <c r="I302" s="6"/>
      <c r="J302" s="6"/>
      <c r="K302" s="6"/>
      <c r="L302" s="6"/>
      <c r="M302" s="7"/>
    </row>
    <row r="303" spans="1:14" x14ac:dyDescent="0.25">
      <c r="A303">
        <v>13</v>
      </c>
      <c r="B303">
        <v>135</v>
      </c>
      <c r="C303">
        <v>13504</v>
      </c>
      <c r="D303" t="s">
        <v>314</v>
      </c>
      <c r="E303" t="s">
        <v>269</v>
      </c>
      <c r="F303" s="6"/>
      <c r="G303" s="6"/>
      <c r="H303" s="6"/>
      <c r="I303" s="6"/>
      <c r="J303" s="6"/>
      <c r="K303" s="6"/>
      <c r="L303" s="6"/>
      <c r="M303" s="7"/>
    </row>
    <row r="304" spans="1:14" x14ac:dyDescent="0.25">
      <c r="A304">
        <v>13</v>
      </c>
      <c r="B304">
        <v>135</v>
      </c>
      <c r="C304">
        <v>13505</v>
      </c>
      <c r="D304" t="s">
        <v>315</v>
      </c>
      <c r="E304" t="s">
        <v>269</v>
      </c>
      <c r="F304" s="6"/>
      <c r="G304" s="6"/>
      <c r="H304" s="6"/>
      <c r="I304" s="6"/>
      <c r="J304" s="6"/>
      <c r="K304" s="6"/>
      <c r="L304" s="6"/>
      <c r="M304" s="7"/>
    </row>
    <row r="305" spans="1:14" x14ac:dyDescent="0.25">
      <c r="A305">
        <v>13</v>
      </c>
      <c r="B305">
        <v>136</v>
      </c>
      <c r="C305">
        <v>13601</v>
      </c>
      <c r="D305" t="s">
        <v>316</v>
      </c>
      <c r="E305" t="s">
        <v>269</v>
      </c>
      <c r="F305" s="6">
        <v>61.02</v>
      </c>
      <c r="G305" s="6">
        <v>42.74</v>
      </c>
      <c r="H305" s="6">
        <v>41.62</v>
      </c>
      <c r="I305" s="6">
        <v>48.05</v>
      </c>
      <c r="J305" s="6">
        <v>70.59</v>
      </c>
      <c r="K305" s="6">
        <v>37.06</v>
      </c>
      <c r="L305" s="6">
        <v>50.57</v>
      </c>
      <c r="M305" s="7">
        <v>63</v>
      </c>
      <c r="N305" t="str">
        <f>IF(L305&gt;58, "Rango Superior", IF(L305&lt;50.6, "Rango Inferior", "Rango Promedio"))</f>
        <v>Rango Inferior</v>
      </c>
    </row>
    <row r="306" spans="1:14" x14ac:dyDescent="0.25">
      <c r="A306">
        <v>13</v>
      </c>
      <c r="B306">
        <v>136</v>
      </c>
      <c r="C306">
        <v>13602</v>
      </c>
      <c r="D306" t="s">
        <v>317</v>
      </c>
      <c r="E306" t="s">
        <v>269</v>
      </c>
      <c r="F306" s="6"/>
      <c r="G306" s="6"/>
      <c r="H306" s="6"/>
      <c r="I306" s="6"/>
      <c r="J306" s="6"/>
      <c r="K306" s="6"/>
      <c r="L306" s="6"/>
      <c r="M306" s="7"/>
    </row>
    <row r="307" spans="1:14" x14ac:dyDescent="0.25">
      <c r="A307">
        <v>13</v>
      </c>
      <c r="B307">
        <v>136</v>
      </c>
      <c r="C307">
        <v>13603</v>
      </c>
      <c r="D307" t="s">
        <v>318</v>
      </c>
      <c r="E307" t="s">
        <v>269</v>
      </c>
      <c r="F307" s="6"/>
      <c r="G307" s="6"/>
      <c r="H307" s="6"/>
      <c r="I307" s="6"/>
      <c r="J307" s="6"/>
      <c r="K307" s="6"/>
      <c r="L307" s="6"/>
      <c r="M307" s="7"/>
    </row>
    <row r="308" spans="1:14" x14ac:dyDescent="0.25">
      <c r="A308">
        <v>13</v>
      </c>
      <c r="B308">
        <v>136</v>
      </c>
      <c r="C308">
        <v>13604</v>
      </c>
      <c r="D308" t="s">
        <v>319</v>
      </c>
      <c r="E308" t="s">
        <v>269</v>
      </c>
      <c r="F308" s="6">
        <v>73.84</v>
      </c>
      <c r="G308" s="6">
        <v>34.07</v>
      </c>
      <c r="H308" s="6">
        <v>40.39</v>
      </c>
      <c r="I308" s="6">
        <v>58.14</v>
      </c>
      <c r="J308" s="6">
        <v>47.98</v>
      </c>
      <c r="K308" s="6">
        <v>32.270000000000003</v>
      </c>
      <c r="L308" s="6">
        <v>48.43</v>
      </c>
      <c r="M308" s="7">
        <v>72</v>
      </c>
      <c r="N308" t="str">
        <f t="shared" ref="N308:N310" si="14">IF(L308&gt;58, "Rango Superior", IF(L308&lt;50.6, "Rango Inferior", "Rango Promedio"))</f>
        <v>Rango Inferior</v>
      </c>
    </row>
    <row r="309" spans="1:14" x14ac:dyDescent="0.25">
      <c r="A309">
        <v>13</v>
      </c>
      <c r="B309">
        <v>136</v>
      </c>
      <c r="C309">
        <v>13605</v>
      </c>
      <c r="D309" t="s">
        <v>320</v>
      </c>
      <c r="E309" t="s">
        <v>269</v>
      </c>
      <c r="F309" s="6">
        <v>71.22</v>
      </c>
      <c r="G309" s="6">
        <v>43.78</v>
      </c>
      <c r="H309" s="6">
        <v>58.28</v>
      </c>
      <c r="I309" s="6">
        <v>63.18</v>
      </c>
      <c r="J309" s="6">
        <v>64.11</v>
      </c>
      <c r="K309" s="6">
        <v>29.7</v>
      </c>
      <c r="L309" s="6">
        <v>55.09</v>
      </c>
      <c r="M309" s="7">
        <v>35</v>
      </c>
      <c r="N309" t="str">
        <f t="shared" si="14"/>
        <v>Rango Promedio</v>
      </c>
    </row>
    <row r="310" spans="1:14" x14ac:dyDescent="0.25">
      <c r="A310">
        <v>14</v>
      </c>
      <c r="B310">
        <v>141</v>
      </c>
      <c r="C310">
        <v>14101</v>
      </c>
      <c r="D310" t="s">
        <v>321</v>
      </c>
      <c r="E310" t="s">
        <v>322</v>
      </c>
      <c r="F310" s="6">
        <v>66.36</v>
      </c>
      <c r="G310" s="6">
        <v>42.27</v>
      </c>
      <c r="H310" s="6">
        <v>68.150000000000006</v>
      </c>
      <c r="I310" s="6">
        <v>69.87</v>
      </c>
      <c r="J310" s="6">
        <v>56.69</v>
      </c>
      <c r="K310" s="6">
        <v>51.15</v>
      </c>
      <c r="L310" s="6">
        <v>59.75</v>
      </c>
      <c r="M310" s="7">
        <v>14</v>
      </c>
      <c r="N310" t="str">
        <f t="shared" si="14"/>
        <v>Rango Superior</v>
      </c>
    </row>
    <row r="311" spans="1:14" x14ac:dyDescent="0.25">
      <c r="A311">
        <v>14</v>
      </c>
      <c r="B311">
        <v>141</v>
      </c>
      <c r="C311">
        <v>14102</v>
      </c>
      <c r="D311" t="s">
        <v>323</v>
      </c>
      <c r="E311" t="s">
        <v>322</v>
      </c>
      <c r="F311" s="6"/>
      <c r="G311" s="6"/>
      <c r="H311" s="6"/>
      <c r="I311" s="6"/>
      <c r="J311" s="6"/>
      <c r="K311" s="6"/>
      <c r="L311" s="6"/>
      <c r="M311" s="7"/>
    </row>
    <row r="312" spans="1:14" x14ac:dyDescent="0.25">
      <c r="A312">
        <v>14</v>
      </c>
      <c r="B312">
        <v>141</v>
      </c>
      <c r="C312">
        <v>14103</v>
      </c>
      <c r="D312" t="s">
        <v>324</v>
      </c>
      <c r="E312" t="s">
        <v>322</v>
      </c>
      <c r="F312" s="6"/>
      <c r="G312" s="6"/>
      <c r="H312" s="6"/>
      <c r="I312" s="6"/>
      <c r="J312" s="6"/>
      <c r="K312" s="6"/>
      <c r="L312" s="6"/>
      <c r="M312" s="7"/>
    </row>
    <row r="313" spans="1:14" x14ac:dyDescent="0.25">
      <c r="A313">
        <v>14</v>
      </c>
      <c r="B313">
        <v>141</v>
      </c>
      <c r="C313">
        <v>14104</v>
      </c>
      <c r="D313" t="s">
        <v>217</v>
      </c>
      <c r="E313" t="s">
        <v>322</v>
      </c>
      <c r="F313" s="6"/>
      <c r="G313" s="6"/>
      <c r="H313" s="6"/>
      <c r="I313" s="6"/>
      <c r="J313" s="6"/>
      <c r="K313" s="6"/>
      <c r="L313" s="6"/>
      <c r="M313" s="7"/>
    </row>
    <row r="314" spans="1:14" x14ac:dyDescent="0.25">
      <c r="A314">
        <v>14</v>
      </c>
      <c r="B314">
        <v>141</v>
      </c>
      <c r="C314">
        <v>14105</v>
      </c>
      <c r="D314" t="s">
        <v>325</v>
      </c>
      <c r="E314" t="s">
        <v>322</v>
      </c>
      <c r="F314" s="6"/>
      <c r="G314" s="6"/>
      <c r="H314" s="6"/>
      <c r="I314" s="6"/>
      <c r="J314" s="6"/>
      <c r="K314" s="6"/>
      <c r="L314" s="6"/>
      <c r="M314" s="7"/>
    </row>
    <row r="315" spans="1:14" x14ac:dyDescent="0.25">
      <c r="A315">
        <v>14</v>
      </c>
      <c r="B315">
        <v>141</v>
      </c>
      <c r="C315">
        <v>14106</v>
      </c>
      <c r="D315" t="s">
        <v>326</v>
      </c>
      <c r="E315" t="s">
        <v>322</v>
      </c>
      <c r="F315" s="6"/>
      <c r="G315" s="6"/>
      <c r="H315" s="6"/>
      <c r="I315" s="6"/>
      <c r="J315" s="6"/>
      <c r="K315" s="6"/>
      <c r="L315" s="6"/>
      <c r="M315" s="7"/>
    </row>
    <row r="316" spans="1:14" x14ac:dyDescent="0.25">
      <c r="A316">
        <v>14</v>
      </c>
      <c r="B316">
        <v>141</v>
      </c>
      <c r="C316">
        <v>14107</v>
      </c>
      <c r="D316" t="s">
        <v>327</v>
      </c>
      <c r="E316" t="s">
        <v>322</v>
      </c>
      <c r="F316" s="6"/>
      <c r="G316" s="6"/>
      <c r="H316" s="6"/>
      <c r="I316" s="6"/>
      <c r="J316" s="6"/>
      <c r="K316" s="6"/>
      <c r="L316" s="6"/>
      <c r="M316" s="7"/>
    </row>
    <row r="317" spans="1:14" x14ac:dyDescent="0.25">
      <c r="A317">
        <v>14</v>
      </c>
      <c r="B317">
        <v>141</v>
      </c>
      <c r="C317">
        <v>14108</v>
      </c>
      <c r="D317" t="s">
        <v>328</v>
      </c>
      <c r="E317" t="s">
        <v>322</v>
      </c>
      <c r="F317" s="6"/>
      <c r="G317" s="6"/>
      <c r="H317" s="6"/>
      <c r="I317" s="6"/>
      <c r="J317" s="6"/>
      <c r="K317" s="6"/>
      <c r="L317" s="6"/>
      <c r="M317" s="7"/>
    </row>
    <row r="318" spans="1:14" x14ac:dyDescent="0.25">
      <c r="A318">
        <v>14</v>
      </c>
      <c r="B318">
        <v>142</v>
      </c>
      <c r="C318">
        <v>14201</v>
      </c>
      <c r="D318" t="s">
        <v>329</v>
      </c>
      <c r="E318" t="s">
        <v>322</v>
      </c>
      <c r="F318" s="6"/>
      <c r="G318" s="6"/>
      <c r="H318" s="6"/>
      <c r="I318" s="6"/>
      <c r="J318" s="6"/>
      <c r="K318" s="6"/>
      <c r="L318" s="6"/>
      <c r="M318" s="7"/>
    </row>
    <row r="319" spans="1:14" x14ac:dyDescent="0.25">
      <c r="A319">
        <v>14</v>
      </c>
      <c r="B319">
        <v>142</v>
      </c>
      <c r="C319">
        <v>14202</v>
      </c>
      <c r="D319" t="s">
        <v>330</v>
      </c>
      <c r="E319" t="s">
        <v>322</v>
      </c>
      <c r="F319" s="6"/>
      <c r="G319" s="6"/>
      <c r="H319" s="6"/>
      <c r="I319" s="6"/>
      <c r="J319" s="6"/>
      <c r="K319" s="6"/>
      <c r="L319" s="6"/>
      <c r="M319" s="7"/>
    </row>
    <row r="320" spans="1:14" x14ac:dyDescent="0.25">
      <c r="A320">
        <v>14</v>
      </c>
      <c r="B320">
        <v>142</v>
      </c>
      <c r="C320">
        <v>14203</v>
      </c>
      <c r="D320" t="s">
        <v>331</v>
      </c>
      <c r="E320" t="s">
        <v>322</v>
      </c>
      <c r="F320" s="6"/>
      <c r="G320" s="6"/>
      <c r="H320" s="6"/>
      <c r="I320" s="6"/>
      <c r="J320" s="6"/>
      <c r="K320" s="6"/>
      <c r="L320" s="6"/>
      <c r="M320" s="7"/>
    </row>
    <row r="321" spans="1:14" x14ac:dyDescent="0.25">
      <c r="A321">
        <v>14</v>
      </c>
      <c r="B321">
        <v>142</v>
      </c>
      <c r="C321">
        <v>14204</v>
      </c>
      <c r="D321" t="s">
        <v>332</v>
      </c>
      <c r="E321" t="s">
        <v>322</v>
      </c>
      <c r="F321" s="6"/>
      <c r="G321" s="6"/>
      <c r="H321" s="6"/>
      <c r="I321" s="6"/>
      <c r="J321" s="6"/>
      <c r="K321" s="6"/>
      <c r="L321" s="6"/>
      <c r="M321" s="7"/>
    </row>
    <row r="322" spans="1:14" x14ac:dyDescent="0.25">
      <c r="A322">
        <v>15</v>
      </c>
      <c r="B322">
        <v>151</v>
      </c>
      <c r="C322">
        <v>15101</v>
      </c>
      <c r="D322" t="s">
        <v>333</v>
      </c>
      <c r="E322" t="s">
        <v>334</v>
      </c>
      <c r="F322" s="6">
        <v>62.64</v>
      </c>
      <c r="G322" s="6">
        <v>38.01</v>
      </c>
      <c r="H322" s="6">
        <v>54.82</v>
      </c>
      <c r="I322" s="6">
        <v>61.24</v>
      </c>
      <c r="J322" s="6">
        <v>57.25</v>
      </c>
      <c r="K322" s="6">
        <v>31.11</v>
      </c>
      <c r="L322" s="6">
        <v>51.16</v>
      </c>
      <c r="M322" s="7">
        <v>59</v>
      </c>
      <c r="N322" t="str">
        <f>IF(L322&gt;58, "Rango Superior", IF(L322&lt;50.6, "Rango Inferior", "Rango Promedio"))</f>
        <v>Rango Promedio</v>
      </c>
    </row>
    <row r="323" spans="1:14" x14ac:dyDescent="0.25">
      <c r="A323">
        <v>15</v>
      </c>
      <c r="B323">
        <v>151</v>
      </c>
      <c r="C323">
        <v>15102</v>
      </c>
      <c r="D323" t="s">
        <v>335</v>
      </c>
      <c r="E323" t="s">
        <v>334</v>
      </c>
      <c r="F323" s="6"/>
      <c r="G323" s="6"/>
      <c r="H323" s="6"/>
      <c r="I323" s="6"/>
      <c r="J323" s="6"/>
      <c r="K323" s="6"/>
      <c r="L323" s="6"/>
      <c r="M323" s="7"/>
    </row>
    <row r="324" spans="1:14" x14ac:dyDescent="0.25">
      <c r="A324">
        <v>15</v>
      </c>
      <c r="B324">
        <v>152</v>
      </c>
      <c r="C324">
        <v>15201</v>
      </c>
      <c r="D324" t="s">
        <v>336</v>
      </c>
      <c r="E324" t="s">
        <v>334</v>
      </c>
      <c r="F324" s="6"/>
      <c r="G324" s="6"/>
      <c r="H324" s="6"/>
      <c r="I324" s="6"/>
      <c r="J324" s="6"/>
      <c r="K324" s="6"/>
      <c r="L324" s="6"/>
      <c r="M324" s="7"/>
    </row>
    <row r="325" spans="1:14" x14ac:dyDescent="0.25">
      <c r="A325">
        <v>15</v>
      </c>
      <c r="B325">
        <v>152</v>
      </c>
      <c r="C325">
        <v>15202</v>
      </c>
      <c r="D325" t="s">
        <v>337</v>
      </c>
      <c r="E325" t="s">
        <v>334</v>
      </c>
      <c r="F325" s="6"/>
      <c r="G325" s="6"/>
      <c r="H325" s="6"/>
      <c r="I325" s="6"/>
      <c r="J325" s="6"/>
      <c r="K325" s="6"/>
      <c r="L325" s="6"/>
      <c r="M325" s="7"/>
    </row>
    <row r="326" spans="1:14" x14ac:dyDescent="0.25">
      <c r="A326">
        <v>16</v>
      </c>
      <c r="B326">
        <v>161</v>
      </c>
      <c r="C326">
        <v>16101</v>
      </c>
      <c r="D326" t="s">
        <v>338</v>
      </c>
      <c r="E326" t="s">
        <v>339</v>
      </c>
      <c r="F326" s="6">
        <v>59.53</v>
      </c>
      <c r="G326" s="6">
        <v>29.13</v>
      </c>
      <c r="H326" s="6">
        <v>44.41</v>
      </c>
      <c r="I326" s="6">
        <v>60.44</v>
      </c>
      <c r="J326" s="6">
        <v>58.13</v>
      </c>
      <c r="K326" s="6">
        <v>39.86</v>
      </c>
      <c r="L326" s="6">
        <v>49.85</v>
      </c>
      <c r="M326" s="7">
        <v>65</v>
      </c>
      <c r="N326" t="str">
        <f>IF(L326&gt;58, "Rango Superior", IF(L326&lt;50.6, "Rango Inferior", "Rango Promedio"))</f>
        <v>Rango Inferior</v>
      </c>
    </row>
    <row r="327" spans="1:14" x14ac:dyDescent="0.25">
      <c r="A327">
        <v>16</v>
      </c>
      <c r="B327">
        <v>161</v>
      </c>
      <c r="C327">
        <v>16102</v>
      </c>
      <c r="D327" t="s">
        <v>340</v>
      </c>
      <c r="E327" t="s">
        <v>339</v>
      </c>
      <c r="F327" s="6"/>
      <c r="G327" s="6"/>
      <c r="H327" s="6"/>
      <c r="I327" s="6"/>
      <c r="J327" s="6"/>
      <c r="K327" s="6"/>
      <c r="L327" s="6"/>
      <c r="M327" s="7"/>
    </row>
    <row r="328" spans="1:14" x14ac:dyDescent="0.25">
      <c r="A328">
        <v>16</v>
      </c>
      <c r="B328">
        <v>161</v>
      </c>
      <c r="C328">
        <v>16103</v>
      </c>
      <c r="D328" t="s">
        <v>341</v>
      </c>
      <c r="E328" t="s">
        <v>339</v>
      </c>
      <c r="F328" s="6">
        <v>67.73</v>
      </c>
      <c r="G328" s="6">
        <v>29.14</v>
      </c>
      <c r="H328" s="6">
        <v>43.86</v>
      </c>
      <c r="I328" s="6">
        <v>59.46</v>
      </c>
      <c r="J328" s="6">
        <v>85.4</v>
      </c>
      <c r="K328" s="6">
        <v>29.08</v>
      </c>
      <c r="L328" s="6">
        <v>53.74</v>
      </c>
      <c r="M328" s="7">
        <v>45</v>
      </c>
      <c r="N328" t="str">
        <f>IF(L328&gt;58, "Rango Superior", IF(L328&lt;50.6, "Rango Inferior", "Rango Promedio"))</f>
        <v>Rango Promedio</v>
      </c>
    </row>
    <row r="329" spans="1:14" x14ac:dyDescent="0.25">
      <c r="A329">
        <v>16</v>
      </c>
      <c r="B329">
        <v>161</v>
      </c>
      <c r="C329">
        <v>16104</v>
      </c>
      <c r="D329" t="s">
        <v>342</v>
      </c>
      <c r="E329" t="s">
        <v>339</v>
      </c>
      <c r="F329" s="6"/>
      <c r="G329" s="6"/>
      <c r="H329" s="6"/>
      <c r="I329" s="6"/>
      <c r="J329" s="6"/>
      <c r="K329" s="6"/>
      <c r="L329" s="6"/>
      <c r="M329" s="7"/>
    </row>
    <row r="330" spans="1:14" x14ac:dyDescent="0.25">
      <c r="A330">
        <v>16</v>
      </c>
      <c r="B330">
        <v>161</v>
      </c>
      <c r="C330">
        <v>16105</v>
      </c>
      <c r="D330" t="s">
        <v>343</v>
      </c>
      <c r="E330" t="s">
        <v>339</v>
      </c>
      <c r="F330" s="6"/>
      <c r="G330" s="6"/>
      <c r="H330" s="6"/>
      <c r="I330" s="6"/>
      <c r="J330" s="6"/>
      <c r="K330" s="6"/>
      <c r="L330" s="6"/>
      <c r="M330" s="7"/>
    </row>
    <row r="331" spans="1:14" x14ac:dyDescent="0.25">
      <c r="A331">
        <v>16</v>
      </c>
      <c r="B331">
        <v>161</v>
      </c>
      <c r="C331">
        <v>16106</v>
      </c>
      <c r="D331" t="s">
        <v>344</v>
      </c>
      <c r="E331" t="s">
        <v>339</v>
      </c>
      <c r="F331" s="6"/>
      <c r="G331" s="6"/>
      <c r="H331" s="6"/>
      <c r="I331" s="6"/>
      <c r="J331" s="6"/>
      <c r="K331" s="6"/>
      <c r="L331" s="6"/>
      <c r="M331" s="7"/>
    </row>
    <row r="332" spans="1:14" x14ac:dyDescent="0.25">
      <c r="A332">
        <v>16</v>
      </c>
      <c r="B332">
        <v>161</v>
      </c>
      <c r="C332">
        <v>16107</v>
      </c>
      <c r="D332" t="s">
        <v>345</v>
      </c>
      <c r="E332" t="s">
        <v>339</v>
      </c>
      <c r="F332" s="6"/>
      <c r="G332" s="6"/>
      <c r="H332" s="6"/>
      <c r="I332" s="6"/>
      <c r="J332" s="6"/>
      <c r="K332" s="6"/>
      <c r="L332" s="6"/>
      <c r="M332" s="7"/>
    </row>
    <row r="333" spans="1:14" x14ac:dyDescent="0.25">
      <c r="A333">
        <v>16</v>
      </c>
      <c r="B333">
        <v>161</v>
      </c>
      <c r="C333">
        <v>16108</v>
      </c>
      <c r="D333" t="s">
        <v>346</v>
      </c>
      <c r="E333" t="s">
        <v>339</v>
      </c>
      <c r="F333" s="6"/>
      <c r="G333" s="6"/>
      <c r="H333" s="6"/>
      <c r="I333" s="6"/>
      <c r="J333" s="6"/>
      <c r="K333" s="6"/>
      <c r="L333" s="6"/>
      <c r="M333" s="7"/>
    </row>
    <row r="334" spans="1:14" x14ac:dyDescent="0.25">
      <c r="A334">
        <v>16</v>
      </c>
      <c r="B334">
        <v>161</v>
      </c>
      <c r="C334">
        <v>16109</v>
      </c>
      <c r="D334" t="s">
        <v>347</v>
      </c>
      <c r="E334" t="s">
        <v>339</v>
      </c>
      <c r="F334" s="6"/>
      <c r="G334" s="6"/>
      <c r="H334" s="6"/>
      <c r="I334" s="6"/>
      <c r="J334" s="6"/>
      <c r="K334" s="6"/>
      <c r="L334" s="6"/>
      <c r="M334" s="7"/>
    </row>
    <row r="335" spans="1:14" x14ac:dyDescent="0.25">
      <c r="A335">
        <v>16</v>
      </c>
      <c r="B335">
        <v>162</v>
      </c>
      <c r="C335">
        <v>16201</v>
      </c>
      <c r="D335" t="s">
        <v>348</v>
      </c>
      <c r="E335" t="s">
        <v>339</v>
      </c>
      <c r="F335" s="6"/>
      <c r="G335" s="6"/>
      <c r="H335" s="6"/>
      <c r="I335" s="6"/>
      <c r="J335" s="6"/>
      <c r="K335" s="6"/>
      <c r="L335" s="6"/>
      <c r="M335" s="7"/>
    </row>
    <row r="336" spans="1:14" x14ac:dyDescent="0.25">
      <c r="A336">
        <v>16</v>
      </c>
      <c r="B336">
        <v>162</v>
      </c>
      <c r="C336">
        <v>16202</v>
      </c>
      <c r="D336" t="s">
        <v>349</v>
      </c>
      <c r="E336" t="s">
        <v>339</v>
      </c>
      <c r="F336" s="6"/>
      <c r="G336" s="6"/>
      <c r="H336" s="6"/>
      <c r="I336" s="6"/>
      <c r="J336" s="6"/>
      <c r="K336" s="6"/>
      <c r="L336" s="6"/>
      <c r="M336" s="7"/>
    </row>
    <row r="337" spans="1:14" x14ac:dyDescent="0.25">
      <c r="A337">
        <v>16</v>
      </c>
      <c r="B337">
        <v>162</v>
      </c>
      <c r="C337">
        <v>16203</v>
      </c>
      <c r="D337" t="s">
        <v>350</v>
      </c>
      <c r="E337" t="s">
        <v>339</v>
      </c>
      <c r="F337" s="6"/>
      <c r="G337" s="6"/>
      <c r="H337" s="6"/>
      <c r="I337" s="6"/>
      <c r="J337" s="6"/>
      <c r="K337" s="6"/>
      <c r="L337" s="6"/>
      <c r="M337" s="7"/>
    </row>
    <row r="338" spans="1:14" x14ac:dyDescent="0.25">
      <c r="A338">
        <v>16</v>
      </c>
      <c r="B338">
        <v>162</v>
      </c>
      <c r="C338">
        <v>16204</v>
      </c>
      <c r="D338" t="s">
        <v>351</v>
      </c>
      <c r="E338" t="s">
        <v>339</v>
      </c>
      <c r="F338" s="6"/>
      <c r="G338" s="6"/>
      <c r="H338" s="6"/>
      <c r="I338" s="6"/>
      <c r="J338" s="6"/>
      <c r="K338" s="6"/>
      <c r="L338" s="6"/>
      <c r="M338" s="7"/>
    </row>
    <row r="339" spans="1:14" x14ac:dyDescent="0.25">
      <c r="A339">
        <v>16</v>
      </c>
      <c r="B339">
        <v>162</v>
      </c>
      <c r="C339">
        <v>16205</v>
      </c>
      <c r="D339" t="s">
        <v>352</v>
      </c>
      <c r="E339" t="s">
        <v>339</v>
      </c>
      <c r="F339" s="6"/>
      <c r="G339" s="6"/>
      <c r="H339" s="6"/>
      <c r="I339" s="6"/>
      <c r="J339" s="6"/>
      <c r="K339" s="6"/>
      <c r="L339" s="6"/>
      <c r="M339" s="7"/>
    </row>
    <row r="340" spans="1:14" x14ac:dyDescent="0.25">
      <c r="A340">
        <v>16</v>
      </c>
      <c r="B340">
        <v>162</v>
      </c>
      <c r="C340">
        <v>16206</v>
      </c>
      <c r="D340" t="s">
        <v>353</v>
      </c>
      <c r="E340" t="s">
        <v>339</v>
      </c>
      <c r="F340" s="6"/>
      <c r="G340" s="6"/>
      <c r="H340" s="6"/>
      <c r="I340" s="6"/>
      <c r="J340" s="6"/>
      <c r="K340" s="6"/>
      <c r="L340" s="6"/>
      <c r="M340" s="7"/>
    </row>
    <row r="341" spans="1:14" x14ac:dyDescent="0.25">
      <c r="A341">
        <v>16</v>
      </c>
      <c r="B341">
        <v>162</v>
      </c>
      <c r="C341">
        <v>16207</v>
      </c>
      <c r="D341" t="s">
        <v>354</v>
      </c>
      <c r="E341" t="s">
        <v>339</v>
      </c>
      <c r="F341" s="6"/>
      <c r="G341" s="6"/>
      <c r="H341" s="6"/>
      <c r="I341" s="6"/>
      <c r="J341" s="6"/>
      <c r="K341" s="6"/>
      <c r="L341" s="6"/>
      <c r="M341" s="7"/>
    </row>
    <row r="342" spans="1:14" x14ac:dyDescent="0.25">
      <c r="A342">
        <v>16</v>
      </c>
      <c r="B342">
        <v>163</v>
      </c>
      <c r="C342">
        <v>16301</v>
      </c>
      <c r="D342" t="s">
        <v>355</v>
      </c>
      <c r="E342" t="s">
        <v>339</v>
      </c>
      <c r="F342" s="6">
        <v>56.16</v>
      </c>
      <c r="G342" s="6">
        <v>19.04</v>
      </c>
      <c r="H342" s="6">
        <v>46.38</v>
      </c>
      <c r="I342" s="6">
        <v>39.409999999999997</v>
      </c>
      <c r="J342" s="6">
        <v>59</v>
      </c>
      <c r="K342" s="6">
        <v>31.78</v>
      </c>
      <c r="L342" s="6">
        <v>42.91</v>
      </c>
      <c r="M342" s="7">
        <v>91</v>
      </c>
      <c r="N342" t="str">
        <f>IF(L342&gt;58, "Rango Superior", IF(L342&lt;50.6, "Rango Inferior", "Rango Promedio"))</f>
        <v>Rango Inferior</v>
      </c>
    </row>
    <row r="343" spans="1:14" x14ac:dyDescent="0.25">
      <c r="A343">
        <v>16</v>
      </c>
      <c r="B343">
        <v>163</v>
      </c>
      <c r="C343">
        <v>16302</v>
      </c>
      <c r="D343" t="s">
        <v>356</v>
      </c>
      <c r="E343" t="s">
        <v>339</v>
      </c>
      <c r="F343" s="6"/>
      <c r="G343" s="6"/>
      <c r="H343" s="6"/>
      <c r="I343" s="6"/>
      <c r="J343" s="6"/>
      <c r="K343" s="6"/>
      <c r="L343" s="6"/>
      <c r="M343" s="7"/>
    </row>
    <row r="344" spans="1:14" x14ac:dyDescent="0.25">
      <c r="A344">
        <v>16</v>
      </c>
      <c r="B344">
        <v>163</v>
      </c>
      <c r="C344">
        <v>16303</v>
      </c>
      <c r="D344" t="s">
        <v>357</v>
      </c>
      <c r="E344" t="s">
        <v>339</v>
      </c>
      <c r="F344" s="6"/>
      <c r="G344" s="6"/>
      <c r="H344" s="6"/>
      <c r="I344" s="6"/>
      <c r="J344" s="6"/>
      <c r="K344" s="6"/>
      <c r="L344" s="6"/>
      <c r="M344" s="7"/>
    </row>
    <row r="345" spans="1:14" x14ac:dyDescent="0.25">
      <c r="A345">
        <v>16</v>
      </c>
      <c r="B345">
        <v>163</v>
      </c>
      <c r="C345">
        <v>16304</v>
      </c>
      <c r="D345" t="s">
        <v>358</v>
      </c>
      <c r="E345" t="s">
        <v>339</v>
      </c>
      <c r="F345" s="6"/>
      <c r="G345" s="6"/>
      <c r="H345" s="6"/>
      <c r="I345" s="6"/>
      <c r="J345" s="6"/>
      <c r="K345" s="6"/>
      <c r="L345" s="6"/>
      <c r="M345" s="7"/>
    </row>
    <row r="346" spans="1:14" x14ac:dyDescent="0.25">
      <c r="A346">
        <v>16</v>
      </c>
      <c r="B346">
        <v>163</v>
      </c>
      <c r="C346">
        <v>16305</v>
      </c>
      <c r="D346" t="s">
        <v>359</v>
      </c>
      <c r="E346" t="s">
        <v>339</v>
      </c>
      <c r="F346" s="6"/>
      <c r="G346" s="6"/>
      <c r="H346" s="6"/>
      <c r="I346" s="6"/>
      <c r="J346" s="6"/>
      <c r="K346" s="6"/>
      <c r="L346" s="6"/>
      <c r="M346" s="7"/>
    </row>
    <row r="349" spans="1:14" x14ac:dyDescent="0.25">
      <c r="F349" s="6"/>
      <c r="G349" s="6"/>
      <c r="H349" s="6"/>
      <c r="I349" s="6"/>
      <c r="J349" s="6"/>
      <c r="K349" s="6"/>
      <c r="L349" s="6"/>
      <c r="M349" s="5"/>
    </row>
  </sheetData>
  <autoFilter ref="A1:N346" xr:uid="{FBB385D2-07F4-43D9-B363-3FDDC1B6C88C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03B98-4020-4D54-8711-23A88F26032C}">
  <dimension ref="A1:N349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N1" sqref="N1"/>
    </sheetView>
  </sheetViews>
  <sheetFormatPr baseColWidth="10" defaultRowHeight="15" x14ac:dyDescent="0.25"/>
  <cols>
    <col min="1" max="1" width="6.7109375" bestFit="1" customWidth="1"/>
    <col min="2" max="2" width="7.85546875" bestFit="1" customWidth="1"/>
    <col min="3" max="3" width="7.7109375" bestFit="1" customWidth="1"/>
    <col min="4" max="4" width="19.28515625" bestFit="1" customWidth="1"/>
    <col min="5" max="5" width="15.7109375" bestFit="1" customWidth="1"/>
    <col min="6" max="12" width="11.7109375" customWidth="1"/>
  </cols>
  <sheetData>
    <row r="1" spans="1:14" ht="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364</v>
      </c>
      <c r="G1" s="4" t="s">
        <v>365</v>
      </c>
      <c r="H1" s="4" t="s">
        <v>366</v>
      </c>
      <c r="I1" s="4" t="s">
        <v>367</v>
      </c>
      <c r="J1" s="4" t="s">
        <v>368</v>
      </c>
      <c r="K1" s="4" t="s">
        <v>369</v>
      </c>
      <c r="L1" s="4" t="s">
        <v>370</v>
      </c>
      <c r="M1" s="4" t="s">
        <v>373</v>
      </c>
      <c r="N1" s="4" t="s">
        <v>399</v>
      </c>
    </row>
    <row r="2" spans="1:14" x14ac:dyDescent="0.25">
      <c r="A2">
        <v>1</v>
      </c>
      <c r="B2">
        <v>11</v>
      </c>
      <c r="C2">
        <v>1101</v>
      </c>
      <c r="D2" t="s">
        <v>5</v>
      </c>
      <c r="E2" t="s">
        <v>6</v>
      </c>
      <c r="F2" s="6">
        <v>50.23</v>
      </c>
      <c r="G2" s="6">
        <v>60.93</v>
      </c>
      <c r="H2" s="6">
        <v>42.27</v>
      </c>
      <c r="I2" s="6">
        <v>66.430000000000007</v>
      </c>
      <c r="J2" s="6">
        <v>52.19</v>
      </c>
      <c r="K2" s="6">
        <v>27.5</v>
      </c>
      <c r="L2" s="6">
        <v>49.26</v>
      </c>
      <c r="M2" s="7">
        <f>_xlfn.RANK.EQ(L2,$L$2:$L$342,0)</f>
        <v>42</v>
      </c>
      <c r="N2" t="str">
        <f>IF(L2&gt;52.71, "Nivel Alto", IF(L2&lt;45.1, "Nivel Bajo", IF(L2&gt;49.02, "Nivel Medio Alto", "Nivel Medio Bajo")))</f>
        <v>Nivel Medio Alto</v>
      </c>
    </row>
    <row r="3" spans="1:14" x14ac:dyDescent="0.25">
      <c r="A3">
        <v>1</v>
      </c>
      <c r="B3">
        <v>11</v>
      </c>
      <c r="C3">
        <v>1107</v>
      </c>
      <c r="D3" t="s">
        <v>7</v>
      </c>
      <c r="E3" t="s">
        <v>6</v>
      </c>
      <c r="F3" s="6">
        <v>44.17</v>
      </c>
      <c r="G3" s="6">
        <v>45.2</v>
      </c>
      <c r="H3" s="6">
        <v>33.6</v>
      </c>
      <c r="I3" s="6">
        <v>60.66</v>
      </c>
      <c r="J3" s="6">
        <v>64.23</v>
      </c>
      <c r="K3" s="6">
        <v>11.05</v>
      </c>
      <c r="L3" s="6">
        <v>42.98</v>
      </c>
      <c r="M3" s="7">
        <f t="shared" ref="M3" si="0">_xlfn.RANK.EQ(L3,$L$2:$L$342,0)</f>
        <v>75</v>
      </c>
      <c r="N3" t="str">
        <f t="shared" ref="N3" si="1">IF(L3&gt;52.71, "Nivel Alto", IF(L3&lt;45.1, "Nivel Bajo", IF(L3&gt;49.02, "Nivel Medio Alto", "Nivel Medio Bajo")))</f>
        <v>Nivel Bajo</v>
      </c>
    </row>
    <row r="4" spans="1:14" x14ac:dyDescent="0.25">
      <c r="A4">
        <v>1</v>
      </c>
      <c r="B4">
        <v>14</v>
      </c>
      <c r="C4">
        <v>1401</v>
      </c>
      <c r="D4" t="s">
        <v>8</v>
      </c>
      <c r="E4" t="s">
        <v>6</v>
      </c>
      <c r="F4" s="6"/>
      <c r="G4" s="6"/>
      <c r="H4" s="6"/>
      <c r="I4" s="6"/>
      <c r="J4" s="6"/>
      <c r="K4" s="6"/>
      <c r="L4" s="6"/>
      <c r="M4" s="7"/>
    </row>
    <row r="5" spans="1:14" x14ac:dyDescent="0.25">
      <c r="A5">
        <v>1</v>
      </c>
      <c r="B5">
        <v>14</v>
      </c>
      <c r="C5">
        <v>1402</v>
      </c>
      <c r="D5" t="s">
        <v>9</v>
      </c>
      <c r="E5" t="s">
        <v>6</v>
      </c>
      <c r="F5" s="6"/>
      <c r="G5" s="6"/>
      <c r="H5" s="6"/>
      <c r="I5" s="6"/>
      <c r="J5" s="6"/>
      <c r="K5" s="6"/>
      <c r="L5" s="6"/>
      <c r="M5" s="7"/>
    </row>
    <row r="6" spans="1:14" x14ac:dyDescent="0.25">
      <c r="A6">
        <v>1</v>
      </c>
      <c r="B6">
        <v>14</v>
      </c>
      <c r="C6">
        <v>1403</v>
      </c>
      <c r="D6" t="s">
        <v>10</v>
      </c>
      <c r="E6" t="s">
        <v>6</v>
      </c>
      <c r="F6" s="6"/>
      <c r="G6" s="6"/>
      <c r="H6" s="6"/>
      <c r="I6" s="6"/>
      <c r="J6" s="6"/>
      <c r="K6" s="6"/>
      <c r="L6" s="6"/>
      <c r="M6" s="7"/>
    </row>
    <row r="7" spans="1:14" x14ac:dyDescent="0.25">
      <c r="A7">
        <v>1</v>
      </c>
      <c r="B7">
        <v>14</v>
      </c>
      <c r="C7">
        <v>1404</v>
      </c>
      <c r="D7" t="s">
        <v>11</v>
      </c>
      <c r="E7" t="s">
        <v>6</v>
      </c>
      <c r="F7" s="6"/>
      <c r="G7" s="6"/>
      <c r="H7" s="6"/>
      <c r="I7" s="6"/>
      <c r="J7" s="6"/>
      <c r="K7" s="6"/>
      <c r="L7" s="6"/>
      <c r="M7" s="7"/>
    </row>
    <row r="8" spans="1:14" x14ac:dyDescent="0.25">
      <c r="A8">
        <v>1</v>
      </c>
      <c r="B8">
        <v>14</v>
      </c>
      <c r="C8">
        <v>1405</v>
      </c>
      <c r="D8" t="s">
        <v>12</v>
      </c>
      <c r="E8" t="s">
        <v>6</v>
      </c>
      <c r="F8" s="6"/>
      <c r="G8" s="6"/>
      <c r="H8" s="6"/>
      <c r="I8" s="6"/>
      <c r="J8" s="6"/>
      <c r="K8" s="6"/>
      <c r="L8" s="6"/>
      <c r="M8" s="7"/>
    </row>
    <row r="9" spans="1:14" x14ac:dyDescent="0.25">
      <c r="A9">
        <v>2</v>
      </c>
      <c r="B9">
        <v>21</v>
      </c>
      <c r="C9">
        <v>2101</v>
      </c>
      <c r="D9" t="s">
        <v>13</v>
      </c>
      <c r="E9" t="s">
        <v>13</v>
      </c>
      <c r="F9" s="6">
        <v>56.58</v>
      </c>
      <c r="G9" s="6">
        <v>64.52</v>
      </c>
      <c r="H9" s="6">
        <v>52.02</v>
      </c>
      <c r="I9" s="6">
        <v>71.2</v>
      </c>
      <c r="J9" s="6">
        <v>48.32</v>
      </c>
      <c r="K9" s="6">
        <v>27.46</v>
      </c>
      <c r="L9" s="6">
        <v>52.36</v>
      </c>
      <c r="M9" s="7">
        <f>_xlfn.RANK.EQ(L9,$L$2:$L$342,0)</f>
        <v>19</v>
      </c>
      <c r="N9" t="str">
        <f>IF(L9&gt;52.71, "Nivel Alto", IF(L9&lt;45.1, "Nivel Bajo", IF(L9&gt;49.02, "Nivel Medio Alto", "Nivel Medio Bajo")))</f>
        <v>Nivel Medio Alto</v>
      </c>
    </row>
    <row r="10" spans="1:14" x14ac:dyDescent="0.25">
      <c r="A10">
        <v>2</v>
      </c>
      <c r="B10">
        <v>21</v>
      </c>
      <c r="C10">
        <v>2102</v>
      </c>
      <c r="D10" t="s">
        <v>14</v>
      </c>
      <c r="E10" t="s">
        <v>13</v>
      </c>
      <c r="F10" s="6"/>
      <c r="G10" s="6"/>
      <c r="H10" s="6"/>
      <c r="I10" s="6"/>
      <c r="J10" s="6"/>
      <c r="K10" s="6"/>
      <c r="L10" s="6"/>
      <c r="M10" s="7"/>
    </row>
    <row r="11" spans="1:14" x14ac:dyDescent="0.25">
      <c r="A11">
        <v>2</v>
      </c>
      <c r="B11">
        <v>21</v>
      </c>
      <c r="C11">
        <v>2103</v>
      </c>
      <c r="D11" t="s">
        <v>15</v>
      </c>
      <c r="E11" t="s">
        <v>13</v>
      </c>
      <c r="F11" s="6"/>
      <c r="G11" s="6"/>
      <c r="H11" s="6"/>
      <c r="I11" s="6"/>
      <c r="J11" s="6"/>
      <c r="K11" s="6"/>
      <c r="L11" s="6"/>
      <c r="M11" s="7"/>
    </row>
    <row r="12" spans="1:14" x14ac:dyDescent="0.25">
      <c r="A12">
        <v>2</v>
      </c>
      <c r="B12">
        <v>21</v>
      </c>
      <c r="C12">
        <v>2104</v>
      </c>
      <c r="D12" t="s">
        <v>16</v>
      </c>
      <c r="E12" t="s">
        <v>13</v>
      </c>
      <c r="F12" s="6"/>
      <c r="G12" s="6"/>
      <c r="H12" s="6"/>
      <c r="I12" s="6"/>
      <c r="J12" s="6"/>
      <c r="K12" s="6"/>
      <c r="L12" s="6"/>
      <c r="M12" s="7"/>
    </row>
    <row r="13" spans="1:14" x14ac:dyDescent="0.25">
      <c r="A13">
        <v>2</v>
      </c>
      <c r="B13">
        <v>22</v>
      </c>
      <c r="C13">
        <v>2201</v>
      </c>
      <c r="D13" t="s">
        <v>17</v>
      </c>
      <c r="E13" t="s">
        <v>13</v>
      </c>
      <c r="F13" s="6">
        <v>66.209999999999994</v>
      </c>
      <c r="G13" s="6">
        <v>60.68</v>
      </c>
      <c r="H13" s="6">
        <v>53.41</v>
      </c>
      <c r="I13" s="6">
        <v>70.2</v>
      </c>
      <c r="J13" s="6">
        <v>63.84</v>
      </c>
      <c r="K13" s="6">
        <v>23.16</v>
      </c>
      <c r="L13" s="6">
        <v>55.49</v>
      </c>
      <c r="M13" s="7">
        <f>_xlfn.RANK.EQ(L13,$L$2:$L$342,0)</f>
        <v>11</v>
      </c>
      <c r="N13" t="str">
        <f>IF(L13&gt;52.71, "Nivel Alto", IF(L13&lt;45.1, "Nivel Bajo", IF(L13&gt;49.02, "Nivel Medio Alto", "Nivel Medio Bajo")))</f>
        <v>Nivel Alto</v>
      </c>
    </row>
    <row r="14" spans="1:14" x14ac:dyDescent="0.25">
      <c r="A14">
        <v>2</v>
      </c>
      <c r="B14">
        <v>22</v>
      </c>
      <c r="C14">
        <v>2202</v>
      </c>
      <c r="D14" t="s">
        <v>18</v>
      </c>
      <c r="E14" t="s">
        <v>13</v>
      </c>
      <c r="F14" s="6"/>
      <c r="G14" s="6"/>
      <c r="H14" s="6"/>
      <c r="I14" s="6"/>
      <c r="J14" s="6"/>
      <c r="K14" s="6"/>
      <c r="L14" s="6"/>
      <c r="M14" s="7"/>
    </row>
    <row r="15" spans="1:14" x14ac:dyDescent="0.25">
      <c r="A15">
        <v>2</v>
      </c>
      <c r="B15">
        <v>22</v>
      </c>
      <c r="C15">
        <v>2203</v>
      </c>
      <c r="D15" t="s">
        <v>19</v>
      </c>
      <c r="E15" t="s">
        <v>13</v>
      </c>
      <c r="F15" s="6"/>
      <c r="G15" s="6"/>
      <c r="H15" s="6"/>
      <c r="I15" s="6"/>
      <c r="J15" s="6"/>
      <c r="K15" s="6"/>
      <c r="L15" s="6"/>
      <c r="M15" s="7"/>
    </row>
    <row r="16" spans="1:14" x14ac:dyDescent="0.25">
      <c r="A16">
        <v>2</v>
      </c>
      <c r="B16">
        <v>23</v>
      </c>
      <c r="C16">
        <v>2301</v>
      </c>
      <c r="D16" t="s">
        <v>20</v>
      </c>
      <c r="E16" t="s">
        <v>13</v>
      </c>
      <c r="F16" s="6"/>
      <c r="G16" s="6"/>
      <c r="H16" s="6"/>
      <c r="I16" s="6"/>
      <c r="J16" s="6"/>
      <c r="K16" s="6"/>
      <c r="L16" s="6"/>
      <c r="M16" s="7"/>
    </row>
    <row r="17" spans="1:14" x14ac:dyDescent="0.25">
      <c r="A17">
        <v>2</v>
      </c>
      <c r="B17">
        <v>23</v>
      </c>
      <c r="C17">
        <v>2302</v>
      </c>
      <c r="D17" t="s">
        <v>21</v>
      </c>
      <c r="E17" t="s">
        <v>13</v>
      </c>
      <c r="F17" s="6"/>
      <c r="G17" s="6"/>
      <c r="H17" s="6"/>
      <c r="I17" s="6"/>
      <c r="J17" s="6"/>
      <c r="K17" s="6"/>
      <c r="L17" s="6"/>
      <c r="M17" s="7"/>
    </row>
    <row r="18" spans="1:14" x14ac:dyDescent="0.25">
      <c r="A18">
        <v>3</v>
      </c>
      <c r="B18">
        <v>31</v>
      </c>
      <c r="C18">
        <v>3101</v>
      </c>
      <c r="D18" t="s">
        <v>22</v>
      </c>
      <c r="E18" t="s">
        <v>23</v>
      </c>
      <c r="F18" s="6">
        <v>49.61</v>
      </c>
      <c r="G18" s="6">
        <v>44.61</v>
      </c>
      <c r="H18" s="6">
        <v>43.88</v>
      </c>
      <c r="I18" s="6">
        <v>72.75</v>
      </c>
      <c r="J18" s="6">
        <v>37.85</v>
      </c>
      <c r="K18" s="6">
        <v>22.03</v>
      </c>
      <c r="L18" s="6">
        <v>45.05</v>
      </c>
      <c r="M18" s="7">
        <f>_xlfn.RANK.EQ(L18,$L$2:$L$342,0)</f>
        <v>61</v>
      </c>
      <c r="N18" t="str">
        <f>IF(L18&gt;52.71, "Nivel Alto", IF(L18&lt;45.1, "Nivel Bajo", IF(L18&gt;49.02, "Nivel Medio Alto", "Nivel Medio Bajo")))</f>
        <v>Nivel Bajo</v>
      </c>
    </row>
    <row r="19" spans="1:14" x14ac:dyDescent="0.25">
      <c r="A19">
        <v>3</v>
      </c>
      <c r="B19">
        <v>31</v>
      </c>
      <c r="C19">
        <v>3102</v>
      </c>
      <c r="D19" t="s">
        <v>24</v>
      </c>
      <c r="E19" t="s">
        <v>23</v>
      </c>
      <c r="F19" s="6"/>
      <c r="G19" s="6"/>
      <c r="H19" s="6"/>
      <c r="I19" s="6"/>
      <c r="J19" s="6"/>
      <c r="K19" s="6"/>
      <c r="L19" s="6"/>
      <c r="M19" s="7"/>
    </row>
    <row r="20" spans="1:14" x14ac:dyDescent="0.25">
      <c r="A20">
        <v>3</v>
      </c>
      <c r="B20">
        <v>31</v>
      </c>
      <c r="C20">
        <v>3103</v>
      </c>
      <c r="D20" t="s">
        <v>25</v>
      </c>
      <c r="E20" t="s">
        <v>23</v>
      </c>
      <c r="F20" s="6"/>
      <c r="G20" s="6"/>
      <c r="H20" s="6"/>
      <c r="I20" s="6"/>
      <c r="J20" s="6"/>
      <c r="K20" s="6"/>
      <c r="L20" s="6"/>
      <c r="M20" s="7"/>
    </row>
    <row r="21" spans="1:14" x14ac:dyDescent="0.25">
      <c r="A21">
        <v>3</v>
      </c>
      <c r="B21">
        <v>32</v>
      </c>
      <c r="C21">
        <v>3201</v>
      </c>
      <c r="D21" t="s">
        <v>26</v>
      </c>
      <c r="E21" t="s">
        <v>23</v>
      </c>
      <c r="F21" s="6"/>
      <c r="G21" s="6"/>
      <c r="H21" s="6"/>
      <c r="I21" s="6"/>
      <c r="J21" s="6"/>
      <c r="K21" s="6"/>
      <c r="L21" s="6"/>
      <c r="M21" s="7"/>
    </row>
    <row r="22" spans="1:14" x14ac:dyDescent="0.25">
      <c r="A22">
        <v>3</v>
      </c>
      <c r="B22">
        <v>32</v>
      </c>
      <c r="C22">
        <v>3202</v>
      </c>
      <c r="D22" t="s">
        <v>27</v>
      </c>
      <c r="E22" t="s">
        <v>23</v>
      </c>
      <c r="F22" s="6"/>
      <c r="G22" s="6"/>
      <c r="H22" s="6"/>
      <c r="I22" s="6"/>
      <c r="J22" s="6"/>
      <c r="K22" s="6"/>
      <c r="L22" s="6"/>
      <c r="M22" s="7"/>
    </row>
    <row r="23" spans="1:14" x14ac:dyDescent="0.25">
      <c r="A23">
        <v>3</v>
      </c>
      <c r="B23">
        <v>33</v>
      </c>
      <c r="C23">
        <v>3301</v>
      </c>
      <c r="D23" t="s">
        <v>28</v>
      </c>
      <c r="E23" t="s">
        <v>23</v>
      </c>
      <c r="F23" s="6">
        <v>37.32</v>
      </c>
      <c r="G23" s="6">
        <v>20.61</v>
      </c>
      <c r="H23" s="6">
        <v>35.49</v>
      </c>
      <c r="I23" s="6">
        <v>47.96</v>
      </c>
      <c r="J23" s="6">
        <v>54.19</v>
      </c>
      <c r="K23" s="6">
        <v>21.11</v>
      </c>
      <c r="L23" s="6">
        <v>37.01</v>
      </c>
      <c r="M23" s="7">
        <f>_xlfn.RANK.EQ(L23,$L$2:$L$342,0)</f>
        <v>94</v>
      </c>
      <c r="N23" t="str">
        <f>IF(L23&gt;52.71, "Nivel Alto", IF(L23&lt;45.1, "Nivel Bajo", IF(L23&gt;49.02, "Nivel Medio Alto", "Nivel Medio Bajo")))</f>
        <v>Nivel Bajo</v>
      </c>
    </row>
    <row r="24" spans="1:14" x14ac:dyDescent="0.25">
      <c r="A24">
        <v>3</v>
      </c>
      <c r="B24">
        <v>33</v>
      </c>
      <c r="C24">
        <v>3302</v>
      </c>
      <c r="D24" t="s">
        <v>29</v>
      </c>
      <c r="E24" t="s">
        <v>23</v>
      </c>
      <c r="F24" s="6"/>
      <c r="G24" s="6"/>
      <c r="H24" s="6"/>
      <c r="I24" s="6"/>
      <c r="J24" s="6"/>
      <c r="K24" s="6"/>
      <c r="L24" s="6"/>
      <c r="M24" s="7"/>
    </row>
    <row r="25" spans="1:14" x14ac:dyDescent="0.25">
      <c r="A25">
        <v>3</v>
      </c>
      <c r="B25">
        <v>33</v>
      </c>
      <c r="C25">
        <v>3303</v>
      </c>
      <c r="D25" t="s">
        <v>30</v>
      </c>
      <c r="E25" t="s">
        <v>23</v>
      </c>
      <c r="F25" s="6"/>
      <c r="G25" s="6"/>
      <c r="H25" s="6"/>
      <c r="I25" s="6"/>
      <c r="J25" s="6"/>
      <c r="K25" s="6"/>
      <c r="L25" s="6"/>
      <c r="M25" s="7"/>
    </row>
    <row r="26" spans="1:14" x14ac:dyDescent="0.25">
      <c r="A26">
        <v>3</v>
      </c>
      <c r="B26">
        <v>33</v>
      </c>
      <c r="C26">
        <v>3304</v>
      </c>
      <c r="D26" t="s">
        <v>31</v>
      </c>
      <c r="E26" t="s">
        <v>23</v>
      </c>
      <c r="F26" s="6"/>
      <c r="G26" s="6"/>
      <c r="H26" s="6"/>
      <c r="I26" s="6"/>
      <c r="J26" s="6"/>
      <c r="K26" s="6"/>
      <c r="L26" s="6"/>
      <c r="M26" s="7"/>
    </row>
    <row r="27" spans="1:14" x14ac:dyDescent="0.25">
      <c r="A27">
        <v>4</v>
      </c>
      <c r="B27">
        <v>41</v>
      </c>
      <c r="C27">
        <v>4101</v>
      </c>
      <c r="D27" t="s">
        <v>32</v>
      </c>
      <c r="E27" t="s">
        <v>33</v>
      </c>
      <c r="F27" s="6">
        <v>43.93</v>
      </c>
      <c r="G27" s="6">
        <v>48.93</v>
      </c>
      <c r="H27" s="6">
        <v>43.85</v>
      </c>
      <c r="I27" s="6">
        <v>64.25</v>
      </c>
      <c r="J27" s="6">
        <v>60.42</v>
      </c>
      <c r="K27" s="6">
        <v>43.39</v>
      </c>
      <c r="L27" s="6">
        <v>51.3</v>
      </c>
      <c r="M27" s="7">
        <f t="shared" ref="M27:M28" si="2">_xlfn.RANK.EQ(L27,$L$2:$L$342,0)</f>
        <v>22</v>
      </c>
      <c r="N27" t="str">
        <f t="shared" ref="N27:N28" si="3">IF(L27&gt;52.71, "Nivel Alto", IF(L27&lt;45.1, "Nivel Bajo", IF(L27&gt;49.02, "Nivel Medio Alto", "Nivel Medio Bajo")))</f>
        <v>Nivel Medio Alto</v>
      </c>
    </row>
    <row r="28" spans="1:14" x14ac:dyDescent="0.25">
      <c r="A28">
        <v>4</v>
      </c>
      <c r="B28">
        <v>41</v>
      </c>
      <c r="C28">
        <v>4102</v>
      </c>
      <c r="D28" t="s">
        <v>33</v>
      </c>
      <c r="E28" t="s">
        <v>33</v>
      </c>
      <c r="F28" s="6">
        <v>43.45</v>
      </c>
      <c r="G28" s="6">
        <v>35.58</v>
      </c>
      <c r="H28" s="6">
        <v>42.55</v>
      </c>
      <c r="I28" s="6">
        <v>61.51</v>
      </c>
      <c r="J28" s="6">
        <v>65.86</v>
      </c>
      <c r="K28" s="6">
        <v>32.630000000000003</v>
      </c>
      <c r="L28" s="6">
        <v>47.8</v>
      </c>
      <c r="M28" s="7">
        <f t="shared" si="2"/>
        <v>46</v>
      </c>
      <c r="N28" t="str">
        <f t="shared" si="3"/>
        <v>Nivel Medio Bajo</v>
      </c>
    </row>
    <row r="29" spans="1:14" x14ac:dyDescent="0.25">
      <c r="A29">
        <v>4</v>
      </c>
      <c r="B29">
        <v>41</v>
      </c>
      <c r="C29">
        <v>4103</v>
      </c>
      <c r="D29" t="s">
        <v>34</v>
      </c>
      <c r="E29" t="s">
        <v>33</v>
      </c>
      <c r="F29" s="6"/>
      <c r="G29" s="6"/>
      <c r="H29" s="6"/>
      <c r="I29" s="6"/>
      <c r="J29" s="6"/>
      <c r="K29" s="6"/>
      <c r="L29" s="6"/>
      <c r="M29" s="7"/>
    </row>
    <row r="30" spans="1:14" x14ac:dyDescent="0.25">
      <c r="A30">
        <v>4</v>
      </c>
      <c r="B30">
        <v>41</v>
      </c>
      <c r="C30">
        <v>4104</v>
      </c>
      <c r="D30" t="s">
        <v>35</v>
      </c>
      <c r="E30" t="s">
        <v>33</v>
      </c>
      <c r="F30" s="6"/>
      <c r="G30" s="6"/>
      <c r="H30" s="6"/>
      <c r="I30" s="6"/>
      <c r="J30" s="6"/>
      <c r="K30" s="6"/>
      <c r="L30" s="6"/>
      <c r="M30" s="7"/>
    </row>
    <row r="31" spans="1:14" x14ac:dyDescent="0.25">
      <c r="A31">
        <v>4</v>
      </c>
      <c r="B31">
        <v>41</v>
      </c>
      <c r="C31">
        <v>4105</v>
      </c>
      <c r="D31" t="s">
        <v>36</v>
      </c>
      <c r="E31" t="s">
        <v>33</v>
      </c>
      <c r="F31" s="6"/>
      <c r="G31" s="6"/>
      <c r="H31" s="6"/>
      <c r="I31" s="6"/>
      <c r="J31" s="6"/>
      <c r="K31" s="6"/>
      <c r="L31" s="6"/>
      <c r="M31" s="7"/>
    </row>
    <row r="32" spans="1:14" x14ac:dyDescent="0.25">
      <c r="A32">
        <v>4</v>
      </c>
      <c r="B32">
        <v>41</v>
      </c>
      <c r="C32">
        <v>4106</v>
      </c>
      <c r="D32" t="s">
        <v>37</v>
      </c>
      <c r="E32" t="s">
        <v>33</v>
      </c>
      <c r="F32" s="6"/>
      <c r="G32" s="6"/>
      <c r="H32" s="6"/>
      <c r="I32" s="6"/>
      <c r="J32" s="6"/>
      <c r="K32" s="6"/>
      <c r="L32" s="6"/>
      <c r="M32" s="7"/>
    </row>
    <row r="33" spans="1:14" x14ac:dyDescent="0.25">
      <c r="A33">
        <v>4</v>
      </c>
      <c r="B33">
        <v>42</v>
      </c>
      <c r="C33">
        <v>4201</v>
      </c>
      <c r="D33" t="s">
        <v>38</v>
      </c>
      <c r="E33" t="s">
        <v>33</v>
      </c>
      <c r="F33" s="6"/>
      <c r="G33" s="6"/>
      <c r="H33" s="6"/>
      <c r="I33" s="6"/>
      <c r="J33" s="6"/>
      <c r="K33" s="6"/>
      <c r="L33" s="6"/>
      <c r="M33" s="7"/>
    </row>
    <row r="34" spans="1:14" x14ac:dyDescent="0.25">
      <c r="A34">
        <v>4</v>
      </c>
      <c r="B34">
        <v>42</v>
      </c>
      <c r="C34">
        <v>4202</v>
      </c>
      <c r="D34" t="s">
        <v>39</v>
      </c>
      <c r="E34" t="s">
        <v>33</v>
      </c>
      <c r="F34" s="6"/>
      <c r="G34" s="6"/>
      <c r="H34" s="6"/>
      <c r="I34" s="6"/>
      <c r="J34" s="6"/>
      <c r="K34" s="6"/>
      <c r="L34" s="6"/>
      <c r="M34" s="7"/>
    </row>
    <row r="35" spans="1:14" x14ac:dyDescent="0.25">
      <c r="A35">
        <v>4</v>
      </c>
      <c r="B35">
        <v>42</v>
      </c>
      <c r="C35">
        <v>4203</v>
      </c>
      <c r="D35" t="s">
        <v>40</v>
      </c>
      <c r="E35" t="s">
        <v>33</v>
      </c>
      <c r="F35" s="6"/>
      <c r="G35" s="6"/>
      <c r="H35" s="6"/>
      <c r="I35" s="6"/>
      <c r="J35" s="6"/>
      <c r="K35" s="6"/>
      <c r="L35" s="6"/>
      <c r="M35" s="7"/>
    </row>
    <row r="36" spans="1:14" x14ac:dyDescent="0.25">
      <c r="A36">
        <v>4</v>
      </c>
      <c r="B36">
        <v>42</v>
      </c>
      <c r="C36">
        <v>4204</v>
      </c>
      <c r="D36" t="s">
        <v>41</v>
      </c>
      <c r="E36" t="s">
        <v>33</v>
      </c>
      <c r="F36" s="6"/>
      <c r="G36" s="6"/>
      <c r="H36" s="6"/>
      <c r="I36" s="6"/>
      <c r="J36" s="6"/>
      <c r="K36" s="6"/>
      <c r="L36" s="6"/>
      <c r="M36" s="7"/>
    </row>
    <row r="37" spans="1:14" x14ac:dyDescent="0.25">
      <c r="A37">
        <v>4</v>
      </c>
      <c r="B37">
        <v>43</v>
      </c>
      <c r="C37">
        <v>4301</v>
      </c>
      <c r="D37" t="s">
        <v>42</v>
      </c>
      <c r="E37" t="s">
        <v>33</v>
      </c>
      <c r="F37" s="6">
        <v>34.89</v>
      </c>
      <c r="G37" s="6">
        <v>35.090000000000003</v>
      </c>
      <c r="H37" s="6">
        <v>41.32</v>
      </c>
      <c r="I37" s="6">
        <v>56.9</v>
      </c>
      <c r="J37" s="6">
        <v>53.04</v>
      </c>
      <c r="K37" s="6">
        <v>23.7</v>
      </c>
      <c r="L37" s="6">
        <v>41.15</v>
      </c>
      <c r="M37" s="7">
        <f>_xlfn.RANK.EQ(L37,$L$2:$L$342,0)</f>
        <v>82</v>
      </c>
      <c r="N37" t="str">
        <f>IF(L37&gt;52.71, "Nivel Alto", IF(L37&lt;45.1, "Nivel Bajo", IF(L37&gt;49.02, "Nivel Medio Alto", "Nivel Medio Bajo")))</f>
        <v>Nivel Bajo</v>
      </c>
    </row>
    <row r="38" spans="1:14" x14ac:dyDescent="0.25">
      <c r="A38">
        <v>4</v>
      </c>
      <c r="B38">
        <v>43</v>
      </c>
      <c r="C38">
        <v>4302</v>
      </c>
      <c r="D38" t="s">
        <v>43</v>
      </c>
      <c r="E38" t="s">
        <v>33</v>
      </c>
      <c r="F38" s="6"/>
      <c r="G38" s="6"/>
      <c r="H38" s="6"/>
      <c r="I38" s="6"/>
      <c r="J38" s="6"/>
      <c r="K38" s="6"/>
      <c r="L38" s="6"/>
      <c r="M38" s="7"/>
    </row>
    <row r="39" spans="1:14" x14ac:dyDescent="0.25">
      <c r="A39">
        <v>4</v>
      </c>
      <c r="B39">
        <v>43</v>
      </c>
      <c r="C39">
        <v>4303</v>
      </c>
      <c r="D39" t="s">
        <v>44</v>
      </c>
      <c r="E39" t="s">
        <v>33</v>
      </c>
      <c r="F39" s="6"/>
      <c r="G39" s="6"/>
      <c r="H39" s="6"/>
      <c r="I39" s="6"/>
      <c r="J39" s="6"/>
      <c r="K39" s="6"/>
      <c r="L39" s="6"/>
      <c r="M39" s="7"/>
    </row>
    <row r="40" spans="1:14" x14ac:dyDescent="0.25">
      <c r="A40">
        <v>4</v>
      </c>
      <c r="B40">
        <v>43</v>
      </c>
      <c r="C40">
        <v>4304</v>
      </c>
      <c r="D40" t="s">
        <v>45</v>
      </c>
      <c r="E40" t="s">
        <v>33</v>
      </c>
      <c r="F40" s="6"/>
      <c r="G40" s="6"/>
      <c r="H40" s="6"/>
      <c r="I40" s="6"/>
      <c r="J40" s="6"/>
      <c r="K40" s="6"/>
      <c r="L40" s="6"/>
      <c r="M40" s="7"/>
    </row>
    <row r="41" spans="1:14" x14ac:dyDescent="0.25">
      <c r="A41">
        <v>4</v>
      </c>
      <c r="B41">
        <v>43</v>
      </c>
      <c r="C41">
        <v>4305</v>
      </c>
      <c r="D41" t="s">
        <v>46</v>
      </c>
      <c r="E41" t="s">
        <v>33</v>
      </c>
      <c r="F41" s="6"/>
      <c r="G41" s="6"/>
      <c r="H41" s="6"/>
      <c r="I41" s="6"/>
      <c r="J41" s="6"/>
      <c r="K41" s="6"/>
      <c r="L41" s="6"/>
      <c r="M41" s="7"/>
    </row>
    <row r="42" spans="1:14" x14ac:dyDescent="0.25">
      <c r="A42">
        <v>5</v>
      </c>
      <c r="B42">
        <v>51</v>
      </c>
      <c r="C42">
        <v>5101</v>
      </c>
      <c r="D42" t="s">
        <v>47</v>
      </c>
      <c r="E42" t="s">
        <v>47</v>
      </c>
      <c r="F42" s="6">
        <v>41.91</v>
      </c>
      <c r="G42" s="6">
        <v>39.96</v>
      </c>
      <c r="H42" s="6">
        <v>54.11</v>
      </c>
      <c r="I42" s="6">
        <v>64.8</v>
      </c>
      <c r="J42" s="6">
        <v>53.03</v>
      </c>
      <c r="K42" s="6">
        <v>24.35</v>
      </c>
      <c r="L42" s="6">
        <v>46.39</v>
      </c>
      <c r="M42" s="7">
        <f>_xlfn.RANK.EQ(L42,$L$2:$L$342,0)</f>
        <v>54</v>
      </c>
      <c r="N42" t="str">
        <f>IF(L42&gt;52.71, "Nivel Alto", IF(L42&lt;45.1, "Nivel Bajo", IF(L42&gt;49.02, "Nivel Medio Alto", "Nivel Medio Bajo")))</f>
        <v>Nivel Medio Bajo</v>
      </c>
    </row>
    <row r="43" spans="1:14" x14ac:dyDescent="0.25">
      <c r="A43">
        <v>5</v>
      </c>
      <c r="B43">
        <v>51</v>
      </c>
      <c r="C43">
        <v>5102</v>
      </c>
      <c r="D43" t="s">
        <v>48</v>
      </c>
      <c r="E43" t="s">
        <v>47</v>
      </c>
      <c r="F43" s="6"/>
      <c r="G43" s="6"/>
      <c r="H43" s="6"/>
      <c r="I43" s="6"/>
      <c r="J43" s="6"/>
      <c r="K43" s="6"/>
      <c r="L43" s="6"/>
      <c r="M43" s="7"/>
    </row>
    <row r="44" spans="1:14" x14ac:dyDescent="0.25">
      <c r="A44">
        <v>5</v>
      </c>
      <c r="B44">
        <v>51</v>
      </c>
      <c r="C44">
        <v>5103</v>
      </c>
      <c r="D44" t="s">
        <v>49</v>
      </c>
      <c r="E44" t="s">
        <v>47</v>
      </c>
      <c r="F44" s="6">
        <v>52.67</v>
      </c>
      <c r="G44" s="6">
        <v>68.38</v>
      </c>
      <c r="H44" s="6">
        <v>45.07</v>
      </c>
      <c r="I44" s="6">
        <v>75.53</v>
      </c>
      <c r="J44" s="6">
        <v>76.930000000000007</v>
      </c>
      <c r="K44" s="6">
        <v>42.78</v>
      </c>
      <c r="L44" s="6">
        <v>60.21</v>
      </c>
      <c r="M44" s="7">
        <f>_xlfn.RANK.EQ(L44,$L$2:$L$342,0)</f>
        <v>7</v>
      </c>
      <c r="N44" t="str">
        <f>IF(L44&gt;52.71, "Nivel Alto", IF(L44&lt;45.1, "Nivel Bajo", IF(L44&gt;49.02, "Nivel Medio Alto", "Nivel Medio Bajo")))</f>
        <v>Nivel Alto</v>
      </c>
    </row>
    <row r="45" spans="1:14" x14ac:dyDescent="0.25">
      <c r="A45">
        <v>5</v>
      </c>
      <c r="B45">
        <v>51</v>
      </c>
      <c r="C45">
        <v>5104</v>
      </c>
      <c r="D45" t="s">
        <v>50</v>
      </c>
      <c r="E45" t="s">
        <v>47</v>
      </c>
      <c r="F45" s="6"/>
      <c r="G45" s="6"/>
      <c r="H45" s="6"/>
      <c r="I45" s="6"/>
      <c r="J45" s="6"/>
      <c r="K45" s="6"/>
      <c r="L45" s="6"/>
      <c r="M45" s="7"/>
    </row>
    <row r="46" spans="1:14" x14ac:dyDescent="0.25">
      <c r="A46">
        <v>5</v>
      </c>
      <c r="B46">
        <v>51</v>
      </c>
      <c r="C46">
        <v>5105</v>
      </c>
      <c r="D46" t="s">
        <v>51</v>
      </c>
      <c r="E46" t="s">
        <v>47</v>
      </c>
      <c r="F46" s="6"/>
      <c r="G46" s="6"/>
      <c r="H46" s="6"/>
      <c r="I46" s="6"/>
      <c r="J46" s="6"/>
      <c r="K46" s="6"/>
      <c r="L46" s="6"/>
      <c r="M46" s="7"/>
    </row>
    <row r="47" spans="1:14" x14ac:dyDescent="0.25">
      <c r="A47">
        <v>5</v>
      </c>
      <c r="B47">
        <v>51</v>
      </c>
      <c r="C47">
        <v>5107</v>
      </c>
      <c r="D47" t="s">
        <v>52</v>
      </c>
      <c r="E47" t="s">
        <v>47</v>
      </c>
      <c r="F47" s="6"/>
      <c r="G47" s="6"/>
      <c r="H47" s="6"/>
      <c r="I47" s="6"/>
      <c r="J47" s="6"/>
      <c r="K47" s="6"/>
      <c r="L47" s="6"/>
      <c r="M47" s="7"/>
    </row>
    <row r="48" spans="1:14" x14ac:dyDescent="0.25">
      <c r="A48">
        <v>5</v>
      </c>
      <c r="B48">
        <v>51</v>
      </c>
      <c r="C48">
        <v>5109</v>
      </c>
      <c r="D48" t="s">
        <v>53</v>
      </c>
      <c r="E48" t="s">
        <v>47</v>
      </c>
      <c r="F48" s="6">
        <v>47.32</v>
      </c>
      <c r="G48" s="6">
        <v>56.91</v>
      </c>
      <c r="H48" s="6">
        <v>60.47</v>
      </c>
      <c r="I48" s="6">
        <v>71.489999999999995</v>
      </c>
      <c r="J48" s="6">
        <v>56.39</v>
      </c>
      <c r="K48" s="6">
        <v>39.61</v>
      </c>
      <c r="L48" s="6">
        <v>55.1</v>
      </c>
      <c r="M48" s="7">
        <f>_xlfn.RANK.EQ(L48,$L$2:$L$342,0)</f>
        <v>13</v>
      </c>
      <c r="N48" t="str">
        <f>IF(L48&gt;52.71, "Nivel Alto", IF(L48&lt;45.1, "Nivel Bajo", IF(L48&gt;49.02, "Nivel Medio Alto", "Nivel Medio Bajo")))</f>
        <v>Nivel Alto</v>
      </c>
    </row>
    <row r="49" spans="1:14" x14ac:dyDescent="0.25">
      <c r="A49">
        <v>5</v>
      </c>
      <c r="B49">
        <v>52</v>
      </c>
      <c r="C49">
        <v>5201</v>
      </c>
      <c r="D49" t="s">
        <v>54</v>
      </c>
      <c r="E49" t="s">
        <v>47</v>
      </c>
      <c r="F49" s="6"/>
      <c r="G49" s="6"/>
      <c r="H49" s="6"/>
      <c r="I49" s="6"/>
      <c r="J49" s="6"/>
      <c r="K49" s="6"/>
      <c r="L49" s="6"/>
      <c r="M49" s="7"/>
    </row>
    <row r="50" spans="1:14" x14ac:dyDescent="0.25">
      <c r="A50">
        <v>5</v>
      </c>
      <c r="B50">
        <v>53</v>
      </c>
      <c r="C50">
        <v>5301</v>
      </c>
      <c r="D50" t="s">
        <v>55</v>
      </c>
      <c r="E50" t="s">
        <v>47</v>
      </c>
      <c r="F50" s="6">
        <v>50.09</v>
      </c>
      <c r="G50" s="6">
        <v>32.76</v>
      </c>
      <c r="H50" s="6">
        <v>50.24</v>
      </c>
      <c r="I50" s="6">
        <v>65.7</v>
      </c>
      <c r="J50" s="6">
        <v>70.73</v>
      </c>
      <c r="K50" s="6">
        <v>29.61</v>
      </c>
      <c r="L50" s="6">
        <v>50.79</v>
      </c>
      <c r="M50" s="7">
        <f>_xlfn.RANK.EQ(L50,$L$2:$L$342,0)</f>
        <v>28</v>
      </c>
      <c r="N50" t="str">
        <f>IF(L50&gt;52.71, "Nivel Alto", IF(L50&lt;45.1, "Nivel Bajo", IF(L50&gt;49.02, "Nivel Medio Alto", "Nivel Medio Bajo")))</f>
        <v>Nivel Medio Alto</v>
      </c>
    </row>
    <row r="51" spans="1:14" x14ac:dyDescent="0.25">
      <c r="A51">
        <v>5</v>
      </c>
      <c r="B51">
        <v>53</v>
      </c>
      <c r="C51">
        <v>5302</v>
      </c>
      <c r="D51" t="s">
        <v>56</v>
      </c>
      <c r="E51" t="s">
        <v>47</v>
      </c>
      <c r="F51" s="6"/>
      <c r="G51" s="6"/>
      <c r="H51" s="6"/>
      <c r="I51" s="6"/>
      <c r="J51" s="6"/>
      <c r="K51" s="6"/>
      <c r="L51" s="6"/>
      <c r="M51" s="7"/>
    </row>
    <row r="52" spans="1:14" x14ac:dyDescent="0.25">
      <c r="A52">
        <v>5</v>
      </c>
      <c r="B52">
        <v>53</v>
      </c>
      <c r="C52">
        <v>5303</v>
      </c>
      <c r="D52" t="s">
        <v>57</v>
      </c>
      <c r="E52" t="s">
        <v>47</v>
      </c>
      <c r="F52" s="6"/>
      <c r="G52" s="6"/>
      <c r="H52" s="6"/>
      <c r="I52" s="6"/>
      <c r="J52" s="6"/>
      <c r="K52" s="6"/>
      <c r="L52" s="6"/>
      <c r="M52" s="7"/>
    </row>
    <row r="53" spans="1:14" x14ac:dyDescent="0.25">
      <c r="A53">
        <v>5</v>
      </c>
      <c r="B53">
        <v>53</v>
      </c>
      <c r="C53">
        <v>5304</v>
      </c>
      <c r="D53" t="s">
        <v>58</v>
      </c>
      <c r="E53" t="s">
        <v>47</v>
      </c>
      <c r="F53" s="6"/>
      <c r="G53" s="6"/>
      <c r="H53" s="6"/>
      <c r="I53" s="6"/>
      <c r="J53" s="6"/>
      <c r="K53" s="6"/>
      <c r="L53" s="6"/>
      <c r="M53" s="7"/>
    </row>
    <row r="54" spans="1:14" x14ac:dyDescent="0.25">
      <c r="A54">
        <v>5</v>
      </c>
      <c r="B54">
        <v>54</v>
      </c>
      <c r="C54">
        <v>5401</v>
      </c>
      <c r="D54" t="s">
        <v>59</v>
      </c>
      <c r="E54" t="s">
        <v>47</v>
      </c>
      <c r="F54" s="6"/>
      <c r="G54" s="6"/>
      <c r="H54" s="6"/>
      <c r="I54" s="6"/>
      <c r="J54" s="6"/>
      <c r="K54" s="6"/>
      <c r="L54" s="6"/>
      <c r="M54" s="7"/>
    </row>
    <row r="55" spans="1:14" x14ac:dyDescent="0.25">
      <c r="A55">
        <v>5</v>
      </c>
      <c r="B55">
        <v>54</v>
      </c>
      <c r="C55">
        <v>5402</v>
      </c>
      <c r="D55" t="s">
        <v>60</v>
      </c>
      <c r="E55" t="s">
        <v>47</v>
      </c>
      <c r="F55" s="6"/>
      <c r="G55" s="6"/>
      <c r="H55" s="6"/>
      <c r="I55" s="6"/>
      <c r="J55" s="6"/>
      <c r="K55" s="6"/>
      <c r="L55" s="6"/>
      <c r="M55" s="7"/>
    </row>
    <row r="56" spans="1:14" x14ac:dyDescent="0.25">
      <c r="A56">
        <v>5</v>
      </c>
      <c r="B56">
        <v>54</v>
      </c>
      <c r="C56">
        <v>5403</v>
      </c>
      <c r="D56" t="s">
        <v>61</v>
      </c>
      <c r="E56" t="s">
        <v>47</v>
      </c>
      <c r="F56" s="6"/>
      <c r="G56" s="6"/>
      <c r="H56" s="6"/>
      <c r="I56" s="6"/>
      <c r="J56" s="6"/>
      <c r="K56" s="6"/>
      <c r="L56" s="6"/>
      <c r="M56" s="7"/>
    </row>
    <row r="57" spans="1:14" x14ac:dyDescent="0.25">
      <c r="A57">
        <v>5</v>
      </c>
      <c r="B57">
        <v>54</v>
      </c>
      <c r="C57">
        <v>5404</v>
      </c>
      <c r="D57" t="s">
        <v>62</v>
      </c>
      <c r="E57" t="s">
        <v>47</v>
      </c>
      <c r="F57" s="6"/>
      <c r="G57" s="6"/>
      <c r="H57" s="6"/>
      <c r="I57" s="6"/>
      <c r="J57" s="6"/>
      <c r="K57" s="6"/>
      <c r="L57" s="6"/>
      <c r="M57" s="7"/>
    </row>
    <row r="58" spans="1:14" x14ac:dyDescent="0.25">
      <c r="A58">
        <v>5</v>
      </c>
      <c r="B58">
        <v>54</v>
      </c>
      <c r="C58">
        <v>5405</v>
      </c>
      <c r="D58" t="s">
        <v>63</v>
      </c>
      <c r="E58" t="s">
        <v>47</v>
      </c>
      <c r="F58" s="6"/>
      <c r="G58" s="6"/>
      <c r="H58" s="6"/>
      <c r="I58" s="6"/>
      <c r="J58" s="6"/>
      <c r="K58" s="6"/>
      <c r="L58" s="6"/>
      <c r="M58" s="7"/>
    </row>
    <row r="59" spans="1:14" x14ac:dyDescent="0.25">
      <c r="A59">
        <v>5</v>
      </c>
      <c r="B59">
        <v>55</v>
      </c>
      <c r="C59">
        <v>5501</v>
      </c>
      <c r="D59" t="s">
        <v>64</v>
      </c>
      <c r="E59" t="s">
        <v>47</v>
      </c>
      <c r="F59" s="6">
        <v>42.69</v>
      </c>
      <c r="G59" s="6">
        <v>50.79</v>
      </c>
      <c r="H59" s="6">
        <v>39.700000000000003</v>
      </c>
      <c r="I59" s="6">
        <v>67.2</v>
      </c>
      <c r="J59" s="6">
        <v>59.52</v>
      </c>
      <c r="K59" s="6">
        <v>27.45</v>
      </c>
      <c r="L59" s="6">
        <v>47.93</v>
      </c>
      <c r="M59" s="7">
        <f t="shared" ref="M59:M60" si="4">_xlfn.RANK.EQ(L59,$L$2:$L$342,0)</f>
        <v>45</v>
      </c>
      <c r="N59" t="str">
        <f t="shared" ref="N59:N60" si="5">IF(L59&gt;52.71, "Nivel Alto", IF(L59&lt;45.1, "Nivel Bajo", IF(L59&gt;49.02, "Nivel Medio Alto", "Nivel Medio Bajo")))</f>
        <v>Nivel Medio Bajo</v>
      </c>
    </row>
    <row r="60" spans="1:14" x14ac:dyDescent="0.25">
      <c r="A60">
        <v>5</v>
      </c>
      <c r="B60">
        <v>55</v>
      </c>
      <c r="C60">
        <v>5502</v>
      </c>
      <c r="D60" t="s">
        <v>65</v>
      </c>
      <c r="E60" t="s">
        <v>47</v>
      </c>
      <c r="F60" s="6">
        <v>33.57</v>
      </c>
      <c r="G60" s="6">
        <v>45.53</v>
      </c>
      <c r="H60" s="6">
        <v>39.58</v>
      </c>
      <c r="I60" s="6">
        <v>72.709999999999994</v>
      </c>
      <c r="J60" s="6">
        <v>67.03</v>
      </c>
      <c r="K60" s="6">
        <v>35.56</v>
      </c>
      <c r="L60" s="6">
        <v>49.82</v>
      </c>
      <c r="M60" s="7">
        <f t="shared" si="4"/>
        <v>37</v>
      </c>
      <c r="N60" t="str">
        <f t="shared" si="5"/>
        <v>Nivel Medio Alto</v>
      </c>
    </row>
    <row r="61" spans="1:14" x14ac:dyDescent="0.25">
      <c r="A61">
        <v>5</v>
      </c>
      <c r="B61">
        <v>55</v>
      </c>
      <c r="C61">
        <v>5503</v>
      </c>
      <c r="D61" t="s">
        <v>66</v>
      </c>
      <c r="E61" t="s">
        <v>47</v>
      </c>
      <c r="F61" s="6"/>
      <c r="G61" s="6"/>
      <c r="H61" s="6"/>
      <c r="I61" s="6"/>
      <c r="J61" s="6"/>
      <c r="K61" s="6"/>
      <c r="L61" s="6"/>
      <c r="M61" s="7"/>
    </row>
    <row r="62" spans="1:14" x14ac:dyDescent="0.25">
      <c r="A62">
        <v>5</v>
      </c>
      <c r="B62">
        <v>55</v>
      </c>
      <c r="C62">
        <v>5504</v>
      </c>
      <c r="D62" t="s">
        <v>67</v>
      </c>
      <c r="E62" t="s">
        <v>47</v>
      </c>
      <c r="F62" s="6"/>
      <c r="G62" s="6"/>
      <c r="H62" s="6"/>
      <c r="I62" s="6"/>
      <c r="J62" s="6"/>
      <c r="K62" s="6"/>
      <c r="L62" s="6"/>
      <c r="M62" s="7"/>
    </row>
    <row r="63" spans="1:14" x14ac:dyDescent="0.25">
      <c r="A63">
        <v>5</v>
      </c>
      <c r="B63">
        <v>55</v>
      </c>
      <c r="C63">
        <v>5506</v>
      </c>
      <c r="D63" t="s">
        <v>68</v>
      </c>
      <c r="E63" t="s">
        <v>47</v>
      </c>
      <c r="F63" s="6"/>
      <c r="G63" s="6"/>
      <c r="H63" s="6"/>
      <c r="I63" s="6"/>
      <c r="J63" s="6"/>
      <c r="K63" s="6"/>
      <c r="L63" s="6"/>
      <c r="M63" s="7"/>
    </row>
    <row r="64" spans="1:14" x14ac:dyDescent="0.25">
      <c r="A64">
        <v>5</v>
      </c>
      <c r="B64">
        <v>56</v>
      </c>
      <c r="C64">
        <v>5601</v>
      </c>
      <c r="D64" t="s">
        <v>69</v>
      </c>
      <c r="E64" t="s">
        <v>47</v>
      </c>
      <c r="F64" s="6">
        <v>41.18</v>
      </c>
      <c r="G64" s="6">
        <v>20.38</v>
      </c>
      <c r="H64" s="6">
        <v>35.86</v>
      </c>
      <c r="I64" s="6">
        <v>69.099999999999994</v>
      </c>
      <c r="J64" s="6">
        <v>53.63</v>
      </c>
      <c r="K64" s="6">
        <v>25.17</v>
      </c>
      <c r="L64" s="6">
        <v>42.47</v>
      </c>
      <c r="M64" s="7">
        <f>_xlfn.RANK.EQ(L64,$L$2:$L$342,0)</f>
        <v>76</v>
      </c>
      <c r="N64" t="str">
        <f>IF(L64&gt;52.71, "Nivel Alto", IF(L64&lt;45.1, "Nivel Bajo", IF(L64&gt;49.02, "Nivel Medio Alto", "Nivel Medio Bajo")))</f>
        <v>Nivel Bajo</v>
      </c>
    </row>
    <row r="65" spans="1:14" x14ac:dyDescent="0.25">
      <c r="A65">
        <v>5</v>
      </c>
      <c r="B65">
        <v>56</v>
      </c>
      <c r="C65">
        <v>5602</v>
      </c>
      <c r="D65" t="s">
        <v>70</v>
      </c>
      <c r="E65" t="s">
        <v>47</v>
      </c>
      <c r="F65" s="6"/>
      <c r="G65" s="6"/>
      <c r="H65" s="6"/>
      <c r="I65" s="6"/>
      <c r="J65" s="6"/>
      <c r="K65" s="6"/>
      <c r="L65" s="6"/>
      <c r="M65" s="7"/>
    </row>
    <row r="66" spans="1:14" x14ac:dyDescent="0.25">
      <c r="A66">
        <v>5</v>
      </c>
      <c r="B66">
        <v>56</v>
      </c>
      <c r="C66">
        <v>5603</v>
      </c>
      <c r="D66" t="s">
        <v>71</v>
      </c>
      <c r="E66" t="s">
        <v>47</v>
      </c>
      <c r="F66" s="6"/>
      <c r="G66" s="6"/>
      <c r="H66" s="6"/>
      <c r="I66" s="6"/>
      <c r="J66" s="6"/>
      <c r="K66" s="6"/>
      <c r="L66" s="6"/>
      <c r="M66" s="7"/>
    </row>
    <row r="67" spans="1:14" x14ac:dyDescent="0.25">
      <c r="A67">
        <v>5</v>
      </c>
      <c r="B67">
        <v>56</v>
      </c>
      <c r="C67">
        <v>5604</v>
      </c>
      <c r="D67" t="s">
        <v>72</v>
      </c>
      <c r="E67" t="s">
        <v>47</v>
      </c>
      <c r="F67" s="6"/>
      <c r="G67" s="6"/>
      <c r="H67" s="6"/>
      <c r="I67" s="6"/>
      <c r="J67" s="6"/>
      <c r="K67" s="6"/>
      <c r="L67" s="6"/>
      <c r="M67" s="7"/>
    </row>
    <row r="68" spans="1:14" x14ac:dyDescent="0.25">
      <c r="A68">
        <v>5</v>
      </c>
      <c r="B68">
        <v>56</v>
      </c>
      <c r="C68">
        <v>5605</v>
      </c>
      <c r="D68" t="s">
        <v>73</v>
      </c>
      <c r="E68" t="s">
        <v>47</v>
      </c>
      <c r="F68" s="6"/>
      <c r="G68" s="6"/>
      <c r="H68" s="6"/>
      <c r="I68" s="6"/>
      <c r="J68" s="6"/>
      <c r="K68" s="6"/>
      <c r="L68" s="6"/>
      <c r="M68" s="7"/>
    </row>
    <row r="69" spans="1:14" x14ac:dyDescent="0.25">
      <c r="A69">
        <v>5</v>
      </c>
      <c r="B69">
        <v>56</v>
      </c>
      <c r="C69">
        <v>5606</v>
      </c>
      <c r="D69" t="s">
        <v>74</v>
      </c>
      <c r="E69" t="s">
        <v>47</v>
      </c>
      <c r="F69" s="6"/>
      <c r="G69" s="6"/>
      <c r="H69" s="6"/>
      <c r="I69" s="6"/>
      <c r="J69" s="6"/>
      <c r="K69" s="6"/>
      <c r="L69" s="6"/>
      <c r="M69" s="7"/>
    </row>
    <row r="70" spans="1:14" x14ac:dyDescent="0.25">
      <c r="A70">
        <v>5</v>
      </c>
      <c r="B70">
        <v>57</v>
      </c>
      <c r="C70">
        <v>5701</v>
      </c>
      <c r="D70" t="s">
        <v>75</v>
      </c>
      <c r="E70" t="s">
        <v>47</v>
      </c>
      <c r="F70" s="6">
        <v>54.82</v>
      </c>
      <c r="G70" s="6">
        <v>23.1</v>
      </c>
      <c r="H70" s="6">
        <v>46.14</v>
      </c>
      <c r="I70" s="6">
        <v>58.16</v>
      </c>
      <c r="J70" s="6">
        <v>66.78</v>
      </c>
      <c r="K70" s="6">
        <v>26.27</v>
      </c>
      <c r="L70" s="6">
        <v>47.04</v>
      </c>
      <c r="M70" s="7">
        <f>_xlfn.RANK.EQ(L70,$L$2:$L$342,0)</f>
        <v>50</v>
      </c>
      <c r="N70" t="str">
        <f>IF(L70&gt;52.71, "Nivel Alto", IF(L70&lt;45.1, "Nivel Bajo", IF(L70&gt;49.02, "Nivel Medio Alto", "Nivel Medio Bajo")))</f>
        <v>Nivel Medio Bajo</v>
      </c>
    </row>
    <row r="71" spans="1:14" x14ac:dyDescent="0.25">
      <c r="A71">
        <v>5</v>
      </c>
      <c r="B71">
        <v>57</v>
      </c>
      <c r="C71">
        <v>5702</v>
      </c>
      <c r="D71" t="s">
        <v>76</v>
      </c>
      <c r="E71" t="s">
        <v>47</v>
      </c>
      <c r="F71" s="6"/>
      <c r="G71" s="6"/>
      <c r="H71" s="6"/>
      <c r="I71" s="6"/>
      <c r="J71" s="6"/>
      <c r="K71" s="6"/>
      <c r="L71" s="6"/>
      <c r="M71" s="7"/>
    </row>
    <row r="72" spans="1:14" x14ac:dyDescent="0.25">
      <c r="A72">
        <v>5</v>
      </c>
      <c r="B72">
        <v>57</v>
      </c>
      <c r="C72">
        <v>5703</v>
      </c>
      <c r="D72" t="s">
        <v>77</v>
      </c>
      <c r="E72" t="s">
        <v>47</v>
      </c>
      <c r="F72" s="6"/>
      <c r="G72" s="6"/>
      <c r="H72" s="6"/>
      <c r="I72" s="6"/>
      <c r="J72" s="6"/>
      <c r="K72" s="6"/>
      <c r="L72" s="6"/>
      <c r="M72" s="7"/>
    </row>
    <row r="73" spans="1:14" x14ac:dyDescent="0.25">
      <c r="A73">
        <v>5</v>
      </c>
      <c r="B73">
        <v>57</v>
      </c>
      <c r="C73">
        <v>5704</v>
      </c>
      <c r="D73" t="s">
        <v>78</v>
      </c>
      <c r="E73" t="s">
        <v>47</v>
      </c>
      <c r="F73" s="6"/>
      <c r="G73" s="6"/>
      <c r="H73" s="6"/>
      <c r="I73" s="6"/>
      <c r="J73" s="6"/>
      <c r="K73" s="6"/>
      <c r="L73" s="6"/>
      <c r="M73" s="7"/>
    </row>
    <row r="74" spans="1:14" x14ac:dyDescent="0.25">
      <c r="A74">
        <v>5</v>
      </c>
      <c r="B74">
        <v>57</v>
      </c>
      <c r="C74">
        <v>5705</v>
      </c>
      <c r="D74" t="s">
        <v>79</v>
      </c>
      <c r="E74" t="s">
        <v>47</v>
      </c>
      <c r="F74" s="6"/>
      <c r="G74" s="6"/>
      <c r="H74" s="6"/>
      <c r="I74" s="6"/>
      <c r="J74" s="6"/>
      <c r="K74" s="6"/>
      <c r="L74" s="6"/>
      <c r="M74" s="7"/>
    </row>
    <row r="75" spans="1:14" x14ac:dyDescent="0.25">
      <c r="A75">
        <v>5</v>
      </c>
      <c r="B75">
        <v>57</v>
      </c>
      <c r="C75">
        <v>5706</v>
      </c>
      <c r="D75" t="s">
        <v>80</v>
      </c>
      <c r="E75" t="s">
        <v>47</v>
      </c>
      <c r="F75" s="6"/>
      <c r="G75" s="6"/>
      <c r="H75" s="6"/>
      <c r="I75" s="6"/>
      <c r="J75" s="6"/>
      <c r="K75" s="6"/>
      <c r="L75" s="6"/>
      <c r="M75" s="7"/>
    </row>
    <row r="76" spans="1:14" x14ac:dyDescent="0.25">
      <c r="A76">
        <v>5</v>
      </c>
      <c r="B76">
        <v>58</v>
      </c>
      <c r="C76">
        <v>5801</v>
      </c>
      <c r="D76" t="s">
        <v>81</v>
      </c>
      <c r="E76" t="s">
        <v>47</v>
      </c>
      <c r="F76" s="6">
        <v>43.24</v>
      </c>
      <c r="G76" s="6">
        <v>58.31</v>
      </c>
      <c r="H76" s="6">
        <v>49.77</v>
      </c>
      <c r="I76" s="6">
        <v>67.81</v>
      </c>
      <c r="J76" s="6">
        <v>65.790000000000006</v>
      </c>
      <c r="K76" s="6">
        <v>27.33</v>
      </c>
      <c r="L76" s="6">
        <v>51.58</v>
      </c>
      <c r="M76" s="7">
        <f t="shared" ref="M76:M77" si="6">_xlfn.RANK.EQ(L76,$L$2:$L$342,0)</f>
        <v>20</v>
      </c>
      <c r="N76" t="str">
        <f t="shared" ref="N76:N77" si="7">IF(L76&gt;52.71, "Nivel Alto", IF(L76&lt;45.1, "Nivel Bajo", IF(L76&gt;49.02, "Nivel Medio Alto", "Nivel Medio Bajo")))</f>
        <v>Nivel Medio Alto</v>
      </c>
    </row>
    <row r="77" spans="1:14" x14ac:dyDescent="0.25">
      <c r="A77">
        <v>5</v>
      </c>
      <c r="B77">
        <v>58</v>
      </c>
      <c r="C77">
        <v>5802</v>
      </c>
      <c r="D77" t="s">
        <v>82</v>
      </c>
      <c r="E77" t="s">
        <v>47</v>
      </c>
      <c r="F77" s="6">
        <v>37.15</v>
      </c>
      <c r="G77" s="6">
        <v>45.29</v>
      </c>
      <c r="H77" s="6">
        <v>55.51</v>
      </c>
      <c r="I77" s="6">
        <v>53.09</v>
      </c>
      <c r="J77" s="6">
        <v>51.46</v>
      </c>
      <c r="K77" s="6">
        <v>32.82</v>
      </c>
      <c r="L77" s="6">
        <v>45.55</v>
      </c>
      <c r="M77" s="7">
        <f t="shared" si="6"/>
        <v>60</v>
      </c>
      <c r="N77" t="str">
        <f t="shared" si="7"/>
        <v>Nivel Medio Bajo</v>
      </c>
    </row>
    <row r="78" spans="1:14" x14ac:dyDescent="0.25">
      <c r="A78">
        <v>5</v>
      </c>
      <c r="B78">
        <v>58</v>
      </c>
      <c r="C78">
        <v>5803</v>
      </c>
      <c r="D78" t="s">
        <v>83</v>
      </c>
      <c r="E78" t="s">
        <v>47</v>
      </c>
      <c r="F78" s="6"/>
      <c r="G78" s="6"/>
      <c r="H78" s="6"/>
      <c r="I78" s="6"/>
      <c r="J78" s="6"/>
      <c r="K78" s="6"/>
      <c r="L78" s="6"/>
      <c r="M78" s="7"/>
    </row>
    <row r="79" spans="1:14" x14ac:dyDescent="0.25">
      <c r="A79">
        <v>5</v>
      </c>
      <c r="B79">
        <v>58</v>
      </c>
      <c r="C79">
        <v>5804</v>
      </c>
      <c r="D79" t="s">
        <v>84</v>
      </c>
      <c r="E79" t="s">
        <v>47</v>
      </c>
      <c r="F79" s="6">
        <v>49.01</v>
      </c>
      <c r="G79" s="6">
        <v>29.2</v>
      </c>
      <c r="H79" s="6">
        <v>61.92</v>
      </c>
      <c r="I79" s="6">
        <v>69.400000000000006</v>
      </c>
      <c r="J79" s="6">
        <v>61.71</v>
      </c>
      <c r="K79" s="6">
        <v>29.78</v>
      </c>
      <c r="L79" s="6">
        <v>51.01</v>
      </c>
      <c r="M79" s="7">
        <f t="shared" ref="M79:M80" si="8">_xlfn.RANK.EQ(L79,$L$2:$L$342,0)</f>
        <v>27</v>
      </c>
      <c r="N79" t="str">
        <f t="shared" ref="N79:N80" si="9">IF(L79&gt;52.71, "Nivel Alto", IF(L79&lt;45.1, "Nivel Bajo", IF(L79&gt;49.02, "Nivel Medio Alto", "Nivel Medio Bajo")))</f>
        <v>Nivel Medio Alto</v>
      </c>
    </row>
    <row r="80" spans="1:14" x14ac:dyDescent="0.25">
      <c r="A80">
        <v>6</v>
      </c>
      <c r="B80">
        <v>61</v>
      </c>
      <c r="C80">
        <v>6101</v>
      </c>
      <c r="D80" t="s">
        <v>85</v>
      </c>
      <c r="E80" t="s">
        <v>86</v>
      </c>
      <c r="F80" s="6">
        <v>51.48</v>
      </c>
      <c r="G80" s="6">
        <v>39.51</v>
      </c>
      <c r="H80" s="6">
        <v>44.06</v>
      </c>
      <c r="I80" s="6">
        <v>68.83</v>
      </c>
      <c r="J80" s="6">
        <v>65.97</v>
      </c>
      <c r="K80" s="6">
        <v>32.92</v>
      </c>
      <c r="L80" s="6">
        <v>51.3</v>
      </c>
      <c r="M80" s="7">
        <f t="shared" si="8"/>
        <v>22</v>
      </c>
      <c r="N80" t="str">
        <f t="shared" si="9"/>
        <v>Nivel Medio Alto</v>
      </c>
    </row>
    <row r="81" spans="1:14" x14ac:dyDescent="0.25">
      <c r="A81">
        <v>6</v>
      </c>
      <c r="B81">
        <v>61</v>
      </c>
      <c r="C81">
        <v>6102</v>
      </c>
      <c r="D81" t="s">
        <v>87</v>
      </c>
      <c r="E81" t="s">
        <v>86</v>
      </c>
      <c r="F81" s="6"/>
      <c r="G81" s="6"/>
      <c r="H81" s="6"/>
      <c r="I81" s="6"/>
      <c r="J81" s="6"/>
      <c r="K81" s="6"/>
      <c r="L81" s="6"/>
      <c r="M81" s="7"/>
    </row>
    <row r="82" spans="1:14" x14ac:dyDescent="0.25">
      <c r="A82">
        <v>6</v>
      </c>
      <c r="B82">
        <v>61</v>
      </c>
      <c r="C82">
        <v>6103</v>
      </c>
      <c r="D82" t="s">
        <v>88</v>
      </c>
      <c r="E82" t="s">
        <v>86</v>
      </c>
      <c r="F82" s="6"/>
      <c r="G82" s="6"/>
      <c r="H82" s="6"/>
      <c r="I82" s="6"/>
      <c r="J82" s="6"/>
      <c r="K82" s="6"/>
      <c r="L82" s="6"/>
      <c r="M82" s="7"/>
    </row>
    <row r="83" spans="1:14" x14ac:dyDescent="0.25">
      <c r="A83">
        <v>6</v>
      </c>
      <c r="B83">
        <v>61</v>
      </c>
      <c r="C83">
        <v>6104</v>
      </c>
      <c r="D83" t="s">
        <v>89</v>
      </c>
      <c r="E83" t="s">
        <v>86</v>
      </c>
      <c r="F83" s="6"/>
      <c r="G83" s="6"/>
      <c r="H83" s="6"/>
      <c r="I83" s="6"/>
      <c r="J83" s="6"/>
      <c r="K83" s="6"/>
      <c r="L83" s="6"/>
      <c r="M83" s="7"/>
    </row>
    <row r="84" spans="1:14" x14ac:dyDescent="0.25">
      <c r="A84">
        <v>6</v>
      </c>
      <c r="B84">
        <v>61</v>
      </c>
      <c r="C84">
        <v>6105</v>
      </c>
      <c r="D84" t="s">
        <v>90</v>
      </c>
      <c r="E84" t="s">
        <v>86</v>
      </c>
      <c r="F84" s="6"/>
      <c r="G84" s="6"/>
      <c r="H84" s="6"/>
      <c r="I84" s="6"/>
      <c r="J84" s="6"/>
      <c r="K84" s="6"/>
      <c r="L84" s="6"/>
      <c r="M84" s="7"/>
    </row>
    <row r="85" spans="1:14" x14ac:dyDescent="0.25">
      <c r="A85">
        <v>6</v>
      </c>
      <c r="B85">
        <v>61</v>
      </c>
      <c r="C85">
        <v>6106</v>
      </c>
      <c r="D85" t="s">
        <v>91</v>
      </c>
      <c r="E85" t="s">
        <v>86</v>
      </c>
      <c r="F85" s="6"/>
      <c r="G85" s="6"/>
      <c r="H85" s="6"/>
      <c r="I85" s="6"/>
      <c r="J85" s="6"/>
      <c r="K85" s="6"/>
      <c r="L85" s="6"/>
      <c r="M85" s="7"/>
    </row>
    <row r="86" spans="1:14" x14ac:dyDescent="0.25">
      <c r="A86">
        <v>6</v>
      </c>
      <c r="B86">
        <v>61</v>
      </c>
      <c r="C86">
        <v>6107</v>
      </c>
      <c r="D86" t="s">
        <v>92</v>
      </c>
      <c r="E86" t="s">
        <v>86</v>
      </c>
      <c r="F86" s="6"/>
      <c r="G86" s="6"/>
      <c r="H86" s="6"/>
      <c r="I86" s="6"/>
      <c r="J86" s="6"/>
      <c r="K86" s="6"/>
      <c r="L86" s="6"/>
      <c r="M86" s="7"/>
    </row>
    <row r="87" spans="1:14" x14ac:dyDescent="0.25">
      <c r="A87">
        <v>6</v>
      </c>
      <c r="B87">
        <v>61</v>
      </c>
      <c r="C87">
        <v>6108</v>
      </c>
      <c r="D87" t="s">
        <v>93</v>
      </c>
      <c r="E87" t="s">
        <v>86</v>
      </c>
      <c r="F87" s="6">
        <v>57.29</v>
      </c>
      <c r="G87" s="6">
        <v>52.28</v>
      </c>
      <c r="H87" s="6">
        <v>47.96</v>
      </c>
      <c r="I87" s="6">
        <v>78.03</v>
      </c>
      <c r="J87" s="6">
        <v>62.59</v>
      </c>
      <c r="K87" s="6">
        <v>40.909999999999997</v>
      </c>
      <c r="L87" s="6">
        <v>57.07</v>
      </c>
      <c r="M87" s="7">
        <f>_xlfn.RANK.EQ(L87,$L$2:$L$342,0)</f>
        <v>10</v>
      </c>
      <c r="N87" t="str">
        <f>IF(L87&gt;52.71, "Nivel Alto", IF(L87&lt;45.1, "Nivel Bajo", IF(L87&gt;49.02, "Nivel Medio Alto", "Nivel Medio Bajo")))</f>
        <v>Nivel Alto</v>
      </c>
    </row>
    <row r="88" spans="1:14" x14ac:dyDescent="0.25">
      <c r="A88">
        <v>6</v>
      </c>
      <c r="B88">
        <v>61</v>
      </c>
      <c r="C88">
        <v>6109</v>
      </c>
      <c r="D88" t="s">
        <v>94</v>
      </c>
      <c r="E88" t="s">
        <v>86</v>
      </c>
      <c r="F88" s="6"/>
      <c r="G88" s="6"/>
      <c r="H88" s="6"/>
      <c r="I88" s="6"/>
      <c r="J88" s="6"/>
      <c r="K88" s="6"/>
      <c r="L88" s="6"/>
      <c r="M88" s="7"/>
    </row>
    <row r="89" spans="1:14" x14ac:dyDescent="0.25">
      <c r="A89">
        <v>6</v>
      </c>
      <c r="B89">
        <v>61</v>
      </c>
      <c r="C89">
        <v>6110</v>
      </c>
      <c r="D89" t="s">
        <v>95</v>
      </c>
      <c r="E89" t="s">
        <v>86</v>
      </c>
      <c r="F89" s="6"/>
      <c r="G89" s="6"/>
      <c r="H89" s="6"/>
      <c r="I89" s="6"/>
      <c r="J89" s="6"/>
      <c r="K89" s="6"/>
      <c r="L89" s="6"/>
      <c r="M89" s="7"/>
    </row>
    <row r="90" spans="1:14" x14ac:dyDescent="0.25">
      <c r="A90">
        <v>6</v>
      </c>
      <c r="B90">
        <v>61</v>
      </c>
      <c r="C90">
        <v>6111</v>
      </c>
      <c r="D90" t="s">
        <v>96</v>
      </c>
      <c r="E90" t="s">
        <v>86</v>
      </c>
      <c r="F90" s="6"/>
      <c r="G90" s="6"/>
      <c r="H90" s="6"/>
      <c r="I90" s="6"/>
      <c r="J90" s="6"/>
      <c r="K90" s="6"/>
      <c r="L90" s="6"/>
      <c r="M90" s="7"/>
    </row>
    <row r="91" spans="1:14" x14ac:dyDescent="0.25">
      <c r="A91">
        <v>6</v>
      </c>
      <c r="B91">
        <v>61</v>
      </c>
      <c r="C91">
        <v>6112</v>
      </c>
      <c r="D91" t="s">
        <v>97</v>
      </c>
      <c r="E91" t="s">
        <v>86</v>
      </c>
      <c r="F91" s="6"/>
      <c r="G91" s="6"/>
      <c r="H91" s="6"/>
      <c r="I91" s="6"/>
      <c r="J91" s="6"/>
      <c r="K91" s="6"/>
      <c r="L91" s="6"/>
      <c r="M91" s="7"/>
    </row>
    <row r="92" spans="1:14" x14ac:dyDescent="0.25">
      <c r="A92">
        <v>6</v>
      </c>
      <c r="B92">
        <v>61</v>
      </c>
      <c r="C92">
        <v>6113</v>
      </c>
      <c r="D92" t="s">
        <v>98</v>
      </c>
      <c r="E92" t="s">
        <v>86</v>
      </c>
      <c r="F92" s="6"/>
      <c r="G92" s="6"/>
      <c r="H92" s="6"/>
      <c r="I92" s="6"/>
      <c r="J92" s="6"/>
      <c r="K92" s="6"/>
      <c r="L92" s="6"/>
      <c r="M92" s="7"/>
    </row>
    <row r="93" spans="1:14" x14ac:dyDescent="0.25">
      <c r="A93">
        <v>6</v>
      </c>
      <c r="B93">
        <v>61</v>
      </c>
      <c r="C93">
        <v>6114</v>
      </c>
      <c r="D93" t="s">
        <v>99</v>
      </c>
      <c r="E93" t="s">
        <v>86</v>
      </c>
      <c r="F93" s="6"/>
      <c r="G93" s="6"/>
      <c r="H93" s="6"/>
      <c r="I93" s="6"/>
      <c r="J93" s="6"/>
      <c r="K93" s="6"/>
      <c r="L93" s="6"/>
      <c r="M93" s="7"/>
    </row>
    <row r="94" spans="1:14" x14ac:dyDescent="0.25">
      <c r="A94">
        <v>6</v>
      </c>
      <c r="B94">
        <v>61</v>
      </c>
      <c r="C94">
        <v>6115</v>
      </c>
      <c r="D94" t="s">
        <v>100</v>
      </c>
      <c r="E94" t="s">
        <v>86</v>
      </c>
      <c r="F94" s="6">
        <v>45.2</v>
      </c>
      <c r="G94" s="6">
        <v>46.09</v>
      </c>
      <c r="H94" s="6">
        <v>62.57</v>
      </c>
      <c r="I94" s="6">
        <v>61.07</v>
      </c>
      <c r="J94" s="6">
        <v>70.849999999999994</v>
      </c>
      <c r="K94" s="6">
        <v>23.14</v>
      </c>
      <c r="L94" s="6">
        <v>51.14</v>
      </c>
      <c r="M94" s="7">
        <f>_xlfn.RANK.EQ(L94,$L$2:$L$342,0)</f>
        <v>25</v>
      </c>
      <c r="N94" t="str">
        <f>IF(L94&gt;52.71, "Nivel Alto", IF(L94&lt;45.1, "Nivel Bajo", IF(L94&gt;49.02, "Nivel Medio Alto", "Nivel Medio Bajo")))</f>
        <v>Nivel Medio Alto</v>
      </c>
    </row>
    <row r="95" spans="1:14" x14ac:dyDescent="0.25">
      <c r="A95">
        <v>6</v>
      </c>
      <c r="B95">
        <v>61</v>
      </c>
      <c r="C95">
        <v>6116</v>
      </c>
      <c r="D95" t="s">
        <v>101</v>
      </c>
      <c r="E95" t="s">
        <v>86</v>
      </c>
      <c r="F95" s="6"/>
      <c r="G95" s="6"/>
      <c r="H95" s="6"/>
      <c r="I95" s="6"/>
      <c r="J95" s="6"/>
      <c r="K95" s="6"/>
      <c r="L95" s="6"/>
      <c r="M95" s="7"/>
    </row>
    <row r="96" spans="1:14" x14ac:dyDescent="0.25">
      <c r="A96">
        <v>6</v>
      </c>
      <c r="B96">
        <v>61</v>
      </c>
      <c r="C96">
        <v>6117</v>
      </c>
      <c r="D96" t="s">
        <v>102</v>
      </c>
      <c r="E96" t="s">
        <v>86</v>
      </c>
      <c r="F96" s="6">
        <v>44.29</v>
      </c>
      <c r="G96" s="6">
        <v>36.67</v>
      </c>
      <c r="H96" s="6">
        <v>68.77</v>
      </c>
      <c r="I96" s="6">
        <v>27.65</v>
      </c>
      <c r="J96" s="6">
        <v>67.42</v>
      </c>
      <c r="K96" s="6">
        <v>26.38</v>
      </c>
      <c r="L96" s="6">
        <v>44.37</v>
      </c>
      <c r="M96" s="7">
        <f>_xlfn.RANK.EQ(L96,$L$2:$L$342,0)</f>
        <v>67</v>
      </c>
      <c r="N96" t="str">
        <f>IF(L96&gt;52.71, "Nivel Alto", IF(L96&lt;45.1, "Nivel Bajo", IF(L96&gt;49.02, "Nivel Medio Alto", "Nivel Medio Bajo")))</f>
        <v>Nivel Bajo</v>
      </c>
    </row>
    <row r="97" spans="1:14" x14ac:dyDescent="0.25">
      <c r="A97">
        <v>6</v>
      </c>
      <c r="B97">
        <v>62</v>
      </c>
      <c r="C97">
        <v>6201</v>
      </c>
      <c r="D97" t="s">
        <v>103</v>
      </c>
      <c r="E97" t="s">
        <v>86</v>
      </c>
      <c r="F97" s="6"/>
      <c r="G97" s="6"/>
      <c r="H97" s="6"/>
      <c r="I97" s="6"/>
      <c r="J97" s="6"/>
      <c r="K97" s="6"/>
      <c r="L97" s="6"/>
      <c r="M97" s="7"/>
    </row>
    <row r="98" spans="1:14" x14ac:dyDescent="0.25">
      <c r="A98">
        <v>6</v>
      </c>
      <c r="B98">
        <v>62</v>
      </c>
      <c r="C98">
        <v>6202</v>
      </c>
      <c r="D98" t="s">
        <v>104</v>
      </c>
      <c r="E98" t="s">
        <v>86</v>
      </c>
      <c r="F98" s="6"/>
      <c r="G98" s="6"/>
      <c r="H98" s="6"/>
      <c r="I98" s="6"/>
      <c r="J98" s="6"/>
      <c r="K98" s="6"/>
      <c r="L98" s="6"/>
      <c r="M98" s="7"/>
    </row>
    <row r="99" spans="1:14" x14ac:dyDescent="0.25">
      <c r="A99">
        <v>6</v>
      </c>
      <c r="B99">
        <v>62</v>
      </c>
      <c r="C99">
        <v>6203</v>
      </c>
      <c r="D99" t="s">
        <v>105</v>
      </c>
      <c r="E99" t="s">
        <v>86</v>
      </c>
      <c r="F99" s="6"/>
      <c r="G99" s="6"/>
      <c r="H99" s="6"/>
      <c r="I99" s="6"/>
      <c r="J99" s="6"/>
      <c r="K99" s="6"/>
      <c r="L99" s="6"/>
      <c r="M99" s="7"/>
    </row>
    <row r="100" spans="1:14" x14ac:dyDescent="0.25">
      <c r="A100">
        <v>6</v>
      </c>
      <c r="B100">
        <v>62</v>
      </c>
      <c r="C100">
        <v>6204</v>
      </c>
      <c r="D100" t="s">
        <v>106</v>
      </c>
      <c r="E100" t="s">
        <v>86</v>
      </c>
      <c r="F100" s="6"/>
      <c r="G100" s="6"/>
      <c r="H100" s="6"/>
      <c r="I100" s="6"/>
      <c r="J100" s="6"/>
      <c r="K100" s="6"/>
      <c r="L100" s="6"/>
      <c r="M100" s="7"/>
    </row>
    <row r="101" spans="1:14" x14ac:dyDescent="0.25">
      <c r="A101">
        <v>6</v>
      </c>
      <c r="B101">
        <v>62</v>
      </c>
      <c r="C101">
        <v>6205</v>
      </c>
      <c r="D101" t="s">
        <v>107</v>
      </c>
      <c r="E101" t="s">
        <v>86</v>
      </c>
      <c r="F101" s="6"/>
      <c r="G101" s="6"/>
      <c r="H101" s="6"/>
      <c r="I101" s="6"/>
      <c r="J101" s="6"/>
      <c r="K101" s="6"/>
      <c r="L101" s="6"/>
      <c r="M101" s="7"/>
    </row>
    <row r="102" spans="1:14" x14ac:dyDescent="0.25">
      <c r="A102">
        <v>6</v>
      </c>
      <c r="B102">
        <v>62</v>
      </c>
      <c r="C102">
        <v>6206</v>
      </c>
      <c r="D102" t="s">
        <v>108</v>
      </c>
      <c r="E102" t="s">
        <v>86</v>
      </c>
      <c r="F102" s="6"/>
      <c r="G102" s="6"/>
      <c r="H102" s="6"/>
      <c r="I102" s="6"/>
      <c r="J102" s="6"/>
      <c r="K102" s="6"/>
      <c r="L102" s="6"/>
      <c r="M102" s="7"/>
    </row>
    <row r="103" spans="1:14" x14ac:dyDescent="0.25">
      <c r="A103">
        <v>6</v>
      </c>
      <c r="B103">
        <v>63</v>
      </c>
      <c r="C103">
        <v>6301</v>
      </c>
      <c r="D103" t="s">
        <v>109</v>
      </c>
      <c r="E103" t="s">
        <v>86</v>
      </c>
      <c r="F103" s="6">
        <v>49.41</v>
      </c>
      <c r="G103" s="6">
        <v>46.29</v>
      </c>
      <c r="H103" s="6">
        <v>49.41</v>
      </c>
      <c r="I103" s="6">
        <v>51.52</v>
      </c>
      <c r="J103" s="6">
        <v>57.45</v>
      </c>
      <c r="K103" s="6">
        <v>26.56</v>
      </c>
      <c r="L103" s="6">
        <v>46.37</v>
      </c>
      <c r="M103" s="7">
        <f>_xlfn.RANK.EQ(L103,$L$2:$L$342,0)</f>
        <v>55</v>
      </c>
      <c r="N103" t="str">
        <f>IF(L103&gt;52.71, "Nivel Alto", IF(L103&lt;45.1, "Nivel Bajo", IF(L103&gt;49.02, "Nivel Medio Alto", "Nivel Medio Bajo")))</f>
        <v>Nivel Medio Bajo</v>
      </c>
    </row>
    <row r="104" spans="1:14" x14ac:dyDescent="0.25">
      <c r="A104">
        <v>6</v>
      </c>
      <c r="B104">
        <v>63</v>
      </c>
      <c r="C104">
        <v>6302</v>
      </c>
      <c r="D104" t="s">
        <v>110</v>
      </c>
      <c r="E104" t="s">
        <v>86</v>
      </c>
      <c r="F104" s="6"/>
      <c r="G104" s="6"/>
      <c r="H104" s="6"/>
      <c r="I104" s="6"/>
      <c r="J104" s="6"/>
      <c r="K104" s="6"/>
      <c r="L104" s="6"/>
      <c r="M104" s="7"/>
    </row>
    <row r="105" spans="1:14" x14ac:dyDescent="0.25">
      <c r="A105">
        <v>6</v>
      </c>
      <c r="B105">
        <v>63</v>
      </c>
      <c r="C105">
        <v>6303</v>
      </c>
      <c r="D105" t="s">
        <v>111</v>
      </c>
      <c r="E105" t="s">
        <v>86</v>
      </c>
      <c r="F105" s="6"/>
      <c r="G105" s="6"/>
      <c r="H105" s="6"/>
      <c r="I105" s="6"/>
      <c r="J105" s="6"/>
      <c r="K105" s="6"/>
      <c r="L105" s="6"/>
      <c r="M105" s="7"/>
    </row>
    <row r="106" spans="1:14" x14ac:dyDescent="0.25">
      <c r="A106">
        <v>6</v>
      </c>
      <c r="B106">
        <v>63</v>
      </c>
      <c r="C106">
        <v>6304</v>
      </c>
      <c r="D106" t="s">
        <v>112</v>
      </c>
      <c r="E106" t="s">
        <v>86</v>
      </c>
      <c r="F106" s="6"/>
      <c r="G106" s="6"/>
      <c r="H106" s="6"/>
      <c r="I106" s="6"/>
      <c r="J106" s="6"/>
      <c r="K106" s="6"/>
      <c r="L106" s="6"/>
      <c r="M106" s="7"/>
    </row>
    <row r="107" spans="1:14" x14ac:dyDescent="0.25">
      <c r="A107">
        <v>6</v>
      </c>
      <c r="B107">
        <v>63</v>
      </c>
      <c r="C107">
        <v>6305</v>
      </c>
      <c r="D107" t="s">
        <v>113</v>
      </c>
      <c r="E107" t="s">
        <v>86</v>
      </c>
      <c r="F107" s="6"/>
      <c r="G107" s="6"/>
      <c r="H107" s="6"/>
      <c r="I107" s="6"/>
      <c r="J107" s="6"/>
      <c r="K107" s="6"/>
      <c r="L107" s="6"/>
      <c r="M107" s="7"/>
    </row>
    <row r="108" spans="1:14" x14ac:dyDescent="0.25">
      <c r="A108">
        <v>6</v>
      </c>
      <c r="B108">
        <v>63</v>
      </c>
      <c r="C108">
        <v>6306</v>
      </c>
      <c r="D108" t="s">
        <v>114</v>
      </c>
      <c r="E108" t="s">
        <v>86</v>
      </c>
      <c r="F108" s="6"/>
      <c r="G108" s="6"/>
      <c r="H108" s="6"/>
      <c r="I108" s="6"/>
      <c r="J108" s="6"/>
      <c r="K108" s="6"/>
      <c r="L108" s="6"/>
      <c r="M108" s="7"/>
    </row>
    <row r="109" spans="1:14" x14ac:dyDescent="0.25">
      <c r="A109">
        <v>6</v>
      </c>
      <c r="B109">
        <v>63</v>
      </c>
      <c r="C109">
        <v>6307</v>
      </c>
      <c r="D109" t="s">
        <v>115</v>
      </c>
      <c r="E109" t="s">
        <v>86</v>
      </c>
      <c r="F109" s="6"/>
      <c r="G109" s="6"/>
      <c r="H109" s="6"/>
      <c r="I109" s="6"/>
      <c r="J109" s="6"/>
      <c r="K109" s="6"/>
      <c r="L109" s="6"/>
      <c r="M109" s="7"/>
    </row>
    <row r="110" spans="1:14" x14ac:dyDescent="0.25">
      <c r="A110">
        <v>6</v>
      </c>
      <c r="B110">
        <v>63</v>
      </c>
      <c r="C110">
        <v>6308</v>
      </c>
      <c r="D110" t="s">
        <v>116</v>
      </c>
      <c r="E110" t="s">
        <v>86</v>
      </c>
      <c r="F110" s="6"/>
      <c r="G110" s="6"/>
      <c r="H110" s="6"/>
      <c r="I110" s="6"/>
      <c r="J110" s="6"/>
      <c r="K110" s="6"/>
      <c r="L110" s="6"/>
      <c r="M110" s="7"/>
    </row>
    <row r="111" spans="1:14" x14ac:dyDescent="0.25">
      <c r="A111">
        <v>6</v>
      </c>
      <c r="B111">
        <v>63</v>
      </c>
      <c r="C111">
        <v>6309</v>
      </c>
      <c r="D111" t="s">
        <v>117</v>
      </c>
      <c r="E111" t="s">
        <v>86</v>
      </c>
      <c r="F111" s="6"/>
      <c r="G111" s="6"/>
      <c r="H111" s="6"/>
      <c r="I111" s="6"/>
      <c r="J111" s="6"/>
      <c r="K111" s="6"/>
      <c r="L111" s="6"/>
      <c r="M111" s="7"/>
    </row>
    <row r="112" spans="1:14" x14ac:dyDescent="0.25">
      <c r="A112">
        <v>6</v>
      </c>
      <c r="B112">
        <v>63</v>
      </c>
      <c r="C112">
        <v>6310</v>
      </c>
      <c r="D112" t="s">
        <v>118</v>
      </c>
      <c r="E112" t="s">
        <v>86</v>
      </c>
      <c r="F112" s="6"/>
      <c r="G112" s="6"/>
      <c r="H112" s="6"/>
      <c r="I112" s="6"/>
      <c r="J112" s="6"/>
      <c r="K112" s="6"/>
      <c r="L112" s="6"/>
      <c r="M112" s="7"/>
    </row>
    <row r="113" spans="1:14" x14ac:dyDescent="0.25">
      <c r="A113">
        <v>7</v>
      </c>
      <c r="B113">
        <v>71</v>
      </c>
      <c r="C113">
        <v>7101</v>
      </c>
      <c r="D113" t="s">
        <v>119</v>
      </c>
      <c r="E113" t="s">
        <v>120</v>
      </c>
      <c r="F113" s="6">
        <v>45.46</v>
      </c>
      <c r="G113" s="6">
        <v>47.6</v>
      </c>
      <c r="H113" s="6">
        <v>45.63</v>
      </c>
      <c r="I113" s="6">
        <v>68.680000000000007</v>
      </c>
      <c r="J113" s="6">
        <v>59.13</v>
      </c>
      <c r="K113" s="6">
        <v>31.95</v>
      </c>
      <c r="L113" s="6">
        <v>50</v>
      </c>
      <c r="M113" s="7">
        <f t="shared" ref="M113:M114" si="10">_xlfn.RANK.EQ(L113,$L$2:$L$342,0)</f>
        <v>33</v>
      </c>
      <c r="N113" t="str">
        <f t="shared" ref="N113:N114" si="11">IF(L113&gt;52.71, "Nivel Alto", IF(L113&lt;45.1, "Nivel Bajo", IF(L113&gt;49.02, "Nivel Medio Alto", "Nivel Medio Bajo")))</f>
        <v>Nivel Medio Alto</v>
      </c>
    </row>
    <row r="114" spans="1:14" x14ac:dyDescent="0.25">
      <c r="A114">
        <v>7</v>
      </c>
      <c r="B114">
        <v>71</v>
      </c>
      <c r="C114">
        <v>7102</v>
      </c>
      <c r="D114" t="s">
        <v>121</v>
      </c>
      <c r="E114" t="s">
        <v>120</v>
      </c>
      <c r="F114" s="6">
        <v>39.36</v>
      </c>
      <c r="G114" s="6">
        <v>29.92</v>
      </c>
      <c r="H114" s="6">
        <v>49.05</v>
      </c>
      <c r="I114" s="6">
        <v>52.51</v>
      </c>
      <c r="J114" s="6">
        <v>65.39</v>
      </c>
      <c r="K114" s="6">
        <v>19.59</v>
      </c>
      <c r="L114" s="6">
        <v>43</v>
      </c>
      <c r="M114" s="7">
        <f t="shared" si="10"/>
        <v>74</v>
      </c>
      <c r="N114" t="str">
        <f t="shared" si="11"/>
        <v>Nivel Bajo</v>
      </c>
    </row>
    <row r="115" spans="1:14" x14ac:dyDescent="0.25">
      <c r="A115">
        <v>7</v>
      </c>
      <c r="B115">
        <v>71</v>
      </c>
      <c r="C115">
        <v>7103</v>
      </c>
      <c r="D115" t="s">
        <v>122</v>
      </c>
      <c r="E115" t="s">
        <v>120</v>
      </c>
      <c r="F115" s="6"/>
      <c r="G115" s="6"/>
      <c r="H115" s="6"/>
      <c r="I115" s="6"/>
      <c r="J115" s="6"/>
      <c r="K115" s="6"/>
      <c r="L115" s="6"/>
      <c r="M115" s="7"/>
    </row>
    <row r="116" spans="1:14" x14ac:dyDescent="0.25">
      <c r="A116">
        <v>7</v>
      </c>
      <c r="B116">
        <v>71</v>
      </c>
      <c r="C116">
        <v>7104</v>
      </c>
      <c r="D116" t="s">
        <v>123</v>
      </c>
      <c r="E116" t="s">
        <v>120</v>
      </c>
      <c r="F116" s="6"/>
      <c r="G116" s="6"/>
      <c r="H116" s="6"/>
      <c r="I116" s="6"/>
      <c r="J116" s="6"/>
      <c r="K116" s="6"/>
      <c r="L116" s="6"/>
      <c r="M116" s="7"/>
    </row>
    <row r="117" spans="1:14" x14ac:dyDescent="0.25">
      <c r="A117">
        <v>7</v>
      </c>
      <c r="B117">
        <v>71</v>
      </c>
      <c r="C117">
        <v>7105</v>
      </c>
      <c r="D117" t="s">
        <v>120</v>
      </c>
      <c r="E117" t="s">
        <v>120</v>
      </c>
      <c r="F117" s="6">
        <v>38.659999999999997</v>
      </c>
      <c r="G117" s="6">
        <v>20.25</v>
      </c>
      <c r="H117" s="6">
        <v>38.94</v>
      </c>
      <c r="I117" s="6">
        <v>47.54</v>
      </c>
      <c r="J117" s="6">
        <v>68.069999999999993</v>
      </c>
      <c r="K117" s="6">
        <v>11.54</v>
      </c>
      <c r="L117" s="6">
        <v>38.22</v>
      </c>
      <c r="M117" s="7">
        <f>_xlfn.RANK.EQ(L117,$L$2:$L$342,0)</f>
        <v>91</v>
      </c>
      <c r="N117" t="str">
        <f>IF(L117&gt;52.71, "Nivel Alto", IF(L117&lt;45.1, "Nivel Bajo", IF(L117&gt;49.02, "Nivel Medio Alto", "Nivel Medio Bajo")))</f>
        <v>Nivel Bajo</v>
      </c>
    </row>
    <row r="118" spans="1:14" x14ac:dyDescent="0.25">
      <c r="A118">
        <v>7</v>
      </c>
      <c r="B118">
        <v>71</v>
      </c>
      <c r="C118">
        <v>7106</v>
      </c>
      <c r="D118" t="s">
        <v>124</v>
      </c>
      <c r="E118" t="s">
        <v>120</v>
      </c>
      <c r="F118" s="6"/>
      <c r="G118" s="6"/>
      <c r="H118" s="6"/>
      <c r="I118" s="6"/>
      <c r="J118" s="6"/>
      <c r="K118" s="6"/>
      <c r="L118" s="6"/>
      <c r="M118" s="7"/>
    </row>
    <row r="119" spans="1:14" x14ac:dyDescent="0.25">
      <c r="A119">
        <v>7</v>
      </c>
      <c r="B119">
        <v>71</v>
      </c>
      <c r="C119">
        <v>7107</v>
      </c>
      <c r="D119" t="s">
        <v>125</v>
      </c>
      <c r="E119" t="s">
        <v>120</v>
      </c>
      <c r="F119" s="6"/>
      <c r="G119" s="6"/>
      <c r="H119" s="6"/>
      <c r="I119" s="6"/>
      <c r="J119" s="6"/>
      <c r="K119" s="6"/>
      <c r="L119" s="6"/>
      <c r="M119" s="7"/>
    </row>
    <row r="120" spans="1:14" x14ac:dyDescent="0.25">
      <c r="A120">
        <v>7</v>
      </c>
      <c r="B120">
        <v>71</v>
      </c>
      <c r="C120">
        <v>7108</v>
      </c>
      <c r="D120" t="s">
        <v>126</v>
      </c>
      <c r="E120" t="s">
        <v>120</v>
      </c>
      <c r="F120" s="6"/>
      <c r="G120" s="6"/>
      <c r="H120" s="6"/>
      <c r="I120" s="6"/>
      <c r="J120" s="6"/>
      <c r="K120" s="6"/>
      <c r="L120" s="6"/>
      <c r="M120" s="7"/>
    </row>
    <row r="121" spans="1:14" x14ac:dyDescent="0.25">
      <c r="A121">
        <v>7</v>
      </c>
      <c r="B121">
        <v>71</v>
      </c>
      <c r="C121">
        <v>7109</v>
      </c>
      <c r="D121" t="s">
        <v>127</v>
      </c>
      <c r="E121" t="s">
        <v>120</v>
      </c>
      <c r="F121" s="6"/>
      <c r="G121" s="6"/>
      <c r="H121" s="6"/>
      <c r="I121" s="6"/>
      <c r="J121" s="6"/>
      <c r="K121" s="6"/>
      <c r="L121" s="6"/>
      <c r="M121" s="7"/>
    </row>
    <row r="122" spans="1:14" x14ac:dyDescent="0.25">
      <c r="A122">
        <v>7</v>
      </c>
      <c r="B122">
        <v>71</v>
      </c>
      <c r="C122">
        <v>7110</v>
      </c>
      <c r="D122" t="s">
        <v>128</v>
      </c>
      <c r="E122" t="s">
        <v>120</v>
      </c>
      <c r="F122" s="6"/>
      <c r="G122" s="6"/>
      <c r="H122" s="6"/>
      <c r="I122" s="6"/>
      <c r="J122" s="6"/>
      <c r="K122" s="6"/>
      <c r="L122" s="6"/>
      <c r="M122" s="7"/>
    </row>
    <row r="123" spans="1:14" x14ac:dyDescent="0.25">
      <c r="A123">
        <v>7</v>
      </c>
      <c r="B123">
        <v>72</v>
      </c>
      <c r="C123">
        <v>7201</v>
      </c>
      <c r="D123" t="s">
        <v>129</v>
      </c>
      <c r="E123" t="s">
        <v>120</v>
      </c>
      <c r="F123" s="6"/>
      <c r="G123" s="6"/>
      <c r="H123" s="6"/>
      <c r="I123" s="6"/>
      <c r="J123" s="6"/>
      <c r="K123" s="6"/>
      <c r="L123" s="6"/>
      <c r="M123" s="7"/>
    </row>
    <row r="124" spans="1:14" x14ac:dyDescent="0.25">
      <c r="A124">
        <v>7</v>
      </c>
      <c r="B124">
        <v>72</v>
      </c>
      <c r="C124">
        <v>7202</v>
      </c>
      <c r="D124" t="s">
        <v>130</v>
      </c>
      <c r="E124" t="s">
        <v>120</v>
      </c>
      <c r="F124" s="6"/>
      <c r="G124" s="6"/>
      <c r="H124" s="6"/>
      <c r="I124" s="6"/>
      <c r="J124" s="6"/>
      <c r="K124" s="6"/>
      <c r="L124" s="6"/>
      <c r="M124" s="7"/>
    </row>
    <row r="125" spans="1:14" x14ac:dyDescent="0.25">
      <c r="A125">
        <v>7</v>
      </c>
      <c r="B125">
        <v>72</v>
      </c>
      <c r="C125">
        <v>7203</v>
      </c>
      <c r="D125" t="s">
        <v>131</v>
      </c>
      <c r="E125" t="s">
        <v>120</v>
      </c>
      <c r="F125" s="6"/>
      <c r="G125" s="6"/>
      <c r="H125" s="6"/>
      <c r="I125" s="6"/>
      <c r="J125" s="6"/>
      <c r="K125" s="6"/>
      <c r="L125" s="6"/>
      <c r="M125" s="7"/>
    </row>
    <row r="126" spans="1:14" x14ac:dyDescent="0.25">
      <c r="A126">
        <v>7</v>
      </c>
      <c r="B126">
        <v>73</v>
      </c>
      <c r="C126">
        <v>7301</v>
      </c>
      <c r="D126" t="s">
        <v>132</v>
      </c>
      <c r="E126" t="s">
        <v>120</v>
      </c>
      <c r="F126" s="6">
        <v>48.97</v>
      </c>
      <c r="G126" s="6">
        <v>53.98</v>
      </c>
      <c r="H126" s="6">
        <v>55.66</v>
      </c>
      <c r="I126" s="6">
        <v>47.26</v>
      </c>
      <c r="J126" s="6">
        <v>66.91</v>
      </c>
      <c r="K126" s="6">
        <v>26.79</v>
      </c>
      <c r="L126" s="6">
        <v>49.02</v>
      </c>
      <c r="M126" s="7">
        <f>_xlfn.RANK.EQ(L126,$L$2:$L$342,0)</f>
        <v>43</v>
      </c>
      <c r="N126" t="str">
        <f>IF(L126&gt;52.71, "Nivel Alto", IF(L126&lt;45.1, "Nivel Bajo", IF(L126&gt;49.02, "Nivel Medio Alto", "Nivel Medio Bajo")))</f>
        <v>Nivel Medio Bajo</v>
      </c>
    </row>
    <row r="127" spans="1:14" x14ac:dyDescent="0.25">
      <c r="A127">
        <v>7</v>
      </c>
      <c r="B127">
        <v>73</v>
      </c>
      <c r="C127">
        <v>7302</v>
      </c>
      <c r="D127" t="s">
        <v>133</v>
      </c>
      <c r="E127" t="s">
        <v>120</v>
      </c>
      <c r="F127" s="6"/>
      <c r="G127" s="6"/>
      <c r="H127" s="6"/>
      <c r="I127" s="6"/>
      <c r="J127" s="6"/>
      <c r="K127" s="6"/>
      <c r="L127" s="6"/>
      <c r="M127" s="7"/>
    </row>
    <row r="128" spans="1:14" x14ac:dyDescent="0.25">
      <c r="A128">
        <v>7</v>
      </c>
      <c r="B128">
        <v>73</v>
      </c>
      <c r="C128">
        <v>7303</v>
      </c>
      <c r="D128" t="s">
        <v>134</v>
      </c>
      <c r="E128" t="s">
        <v>120</v>
      </c>
      <c r="F128" s="6"/>
      <c r="G128" s="6"/>
      <c r="H128" s="6"/>
      <c r="I128" s="6"/>
      <c r="J128" s="6"/>
      <c r="K128" s="6"/>
      <c r="L128" s="6"/>
      <c r="M128" s="7"/>
    </row>
    <row r="129" spans="1:14" x14ac:dyDescent="0.25">
      <c r="A129">
        <v>7</v>
      </c>
      <c r="B129">
        <v>73</v>
      </c>
      <c r="C129">
        <v>7304</v>
      </c>
      <c r="D129" t="s">
        <v>135</v>
      </c>
      <c r="E129" t="s">
        <v>120</v>
      </c>
      <c r="F129" s="6">
        <v>52.51</v>
      </c>
      <c r="G129" s="6">
        <v>29.53</v>
      </c>
      <c r="H129" s="6">
        <v>43.72</v>
      </c>
      <c r="I129" s="6">
        <v>39.64</v>
      </c>
      <c r="J129" s="6">
        <v>77.06</v>
      </c>
      <c r="K129" s="6">
        <v>21.76</v>
      </c>
      <c r="L129" s="6">
        <v>44.43</v>
      </c>
      <c r="M129" s="7">
        <f>_xlfn.RANK.EQ(L129,$L$2:$L$342,0)</f>
        <v>66</v>
      </c>
      <c r="N129" t="str">
        <f>IF(L129&gt;52.71, "Nivel Alto", IF(L129&lt;45.1, "Nivel Bajo", IF(L129&gt;49.02, "Nivel Medio Alto", "Nivel Medio Bajo")))</f>
        <v>Nivel Bajo</v>
      </c>
    </row>
    <row r="130" spans="1:14" x14ac:dyDescent="0.25">
      <c r="A130">
        <v>7</v>
      </c>
      <c r="B130">
        <v>73</v>
      </c>
      <c r="C130">
        <v>7305</v>
      </c>
      <c r="D130" t="s">
        <v>136</v>
      </c>
      <c r="E130" t="s">
        <v>120</v>
      </c>
      <c r="F130" s="6"/>
      <c r="G130" s="6"/>
      <c r="H130" s="6"/>
      <c r="I130" s="6"/>
      <c r="J130" s="6"/>
      <c r="K130" s="6"/>
      <c r="L130" s="6"/>
      <c r="M130" s="7"/>
    </row>
    <row r="131" spans="1:14" x14ac:dyDescent="0.25">
      <c r="A131">
        <v>7</v>
      </c>
      <c r="B131">
        <v>73</v>
      </c>
      <c r="C131">
        <v>7306</v>
      </c>
      <c r="D131" t="s">
        <v>137</v>
      </c>
      <c r="E131" t="s">
        <v>120</v>
      </c>
      <c r="F131" s="6"/>
      <c r="G131" s="6"/>
      <c r="H131" s="6"/>
      <c r="I131" s="6"/>
      <c r="J131" s="6"/>
      <c r="K131" s="6"/>
      <c r="L131" s="6"/>
      <c r="M131" s="7"/>
    </row>
    <row r="132" spans="1:14" x14ac:dyDescent="0.25">
      <c r="A132">
        <v>7</v>
      </c>
      <c r="B132">
        <v>73</v>
      </c>
      <c r="C132">
        <v>7307</v>
      </c>
      <c r="D132" t="s">
        <v>138</v>
      </c>
      <c r="E132" t="s">
        <v>120</v>
      </c>
      <c r="F132" s="6"/>
      <c r="G132" s="6"/>
      <c r="H132" s="6"/>
      <c r="I132" s="6"/>
      <c r="J132" s="6"/>
      <c r="K132" s="6"/>
      <c r="L132" s="6"/>
      <c r="M132" s="7"/>
    </row>
    <row r="133" spans="1:14" x14ac:dyDescent="0.25">
      <c r="A133">
        <v>7</v>
      </c>
      <c r="B133">
        <v>73</v>
      </c>
      <c r="C133">
        <v>7308</v>
      </c>
      <c r="D133" t="s">
        <v>139</v>
      </c>
      <c r="E133" t="s">
        <v>120</v>
      </c>
      <c r="F133" s="6"/>
      <c r="G133" s="6"/>
      <c r="H133" s="6"/>
      <c r="I133" s="6"/>
      <c r="J133" s="6"/>
      <c r="K133" s="6"/>
      <c r="L133" s="6"/>
      <c r="M133" s="7"/>
    </row>
    <row r="134" spans="1:14" x14ac:dyDescent="0.25">
      <c r="A134">
        <v>7</v>
      </c>
      <c r="B134">
        <v>73</v>
      </c>
      <c r="C134">
        <v>7309</v>
      </c>
      <c r="D134" t="s">
        <v>140</v>
      </c>
      <c r="E134" t="s">
        <v>120</v>
      </c>
      <c r="F134" s="6"/>
      <c r="G134" s="6"/>
      <c r="H134" s="6"/>
      <c r="I134" s="6"/>
      <c r="J134" s="6"/>
      <c r="K134" s="6"/>
      <c r="L134" s="6"/>
      <c r="M134" s="7"/>
    </row>
    <row r="135" spans="1:14" x14ac:dyDescent="0.25">
      <c r="A135">
        <v>7</v>
      </c>
      <c r="B135">
        <v>74</v>
      </c>
      <c r="C135">
        <v>7401</v>
      </c>
      <c r="D135" t="s">
        <v>141</v>
      </c>
      <c r="E135" t="s">
        <v>120</v>
      </c>
      <c r="F135" s="6">
        <v>33.049999999999997</v>
      </c>
      <c r="G135" s="6">
        <v>48.42</v>
      </c>
      <c r="H135" s="6">
        <v>35.909999999999997</v>
      </c>
      <c r="I135" s="6">
        <v>50.55</v>
      </c>
      <c r="J135" s="6">
        <v>61.33</v>
      </c>
      <c r="K135" s="6">
        <v>23.41</v>
      </c>
      <c r="L135" s="6">
        <v>41.81</v>
      </c>
      <c r="M135" s="7">
        <f>_xlfn.RANK.EQ(L135,$L$2:$L$342,0)</f>
        <v>79</v>
      </c>
      <c r="N135" t="str">
        <f>IF(L135&gt;52.71, "Nivel Alto", IF(L135&lt;45.1, "Nivel Bajo", IF(L135&gt;49.02, "Nivel Medio Alto", "Nivel Medio Bajo")))</f>
        <v>Nivel Bajo</v>
      </c>
    </row>
    <row r="136" spans="1:14" x14ac:dyDescent="0.25">
      <c r="A136">
        <v>7</v>
      </c>
      <c r="B136">
        <v>74</v>
      </c>
      <c r="C136">
        <v>7402</v>
      </c>
      <c r="D136" t="s">
        <v>142</v>
      </c>
      <c r="E136" t="s">
        <v>120</v>
      </c>
      <c r="F136" s="6"/>
      <c r="G136" s="6"/>
      <c r="H136" s="6"/>
      <c r="I136" s="6"/>
      <c r="J136" s="6"/>
      <c r="K136" s="6"/>
      <c r="L136" s="6"/>
      <c r="M136" s="7"/>
    </row>
    <row r="137" spans="1:14" x14ac:dyDescent="0.25">
      <c r="A137">
        <v>7</v>
      </c>
      <c r="B137">
        <v>74</v>
      </c>
      <c r="C137">
        <v>7403</v>
      </c>
      <c r="D137" t="s">
        <v>143</v>
      </c>
      <c r="E137" t="s">
        <v>120</v>
      </c>
      <c r="F137" s="6"/>
      <c r="G137" s="6"/>
      <c r="H137" s="6"/>
      <c r="I137" s="6"/>
      <c r="J137" s="6"/>
      <c r="K137" s="6"/>
      <c r="L137" s="6"/>
      <c r="M137" s="7"/>
    </row>
    <row r="138" spans="1:14" x14ac:dyDescent="0.25">
      <c r="A138">
        <v>7</v>
      </c>
      <c r="B138">
        <v>74</v>
      </c>
      <c r="C138">
        <v>7404</v>
      </c>
      <c r="D138" t="s">
        <v>144</v>
      </c>
      <c r="E138" t="s">
        <v>120</v>
      </c>
      <c r="F138" s="6"/>
      <c r="G138" s="6"/>
      <c r="H138" s="6"/>
      <c r="I138" s="6"/>
      <c r="J138" s="6"/>
      <c r="K138" s="6"/>
      <c r="L138" s="6"/>
      <c r="M138" s="7"/>
    </row>
    <row r="139" spans="1:14" x14ac:dyDescent="0.25">
      <c r="A139">
        <v>7</v>
      </c>
      <c r="B139">
        <v>74</v>
      </c>
      <c r="C139">
        <v>7405</v>
      </c>
      <c r="D139" t="s">
        <v>145</v>
      </c>
      <c r="E139" t="s">
        <v>120</v>
      </c>
      <c r="F139" s="6"/>
      <c r="G139" s="6"/>
      <c r="H139" s="6"/>
      <c r="I139" s="6"/>
      <c r="J139" s="6"/>
      <c r="K139" s="6"/>
      <c r="L139" s="6"/>
      <c r="M139" s="7"/>
    </row>
    <row r="140" spans="1:14" x14ac:dyDescent="0.25">
      <c r="A140">
        <v>7</v>
      </c>
      <c r="B140">
        <v>74</v>
      </c>
      <c r="C140">
        <v>7406</v>
      </c>
      <c r="D140" t="s">
        <v>146</v>
      </c>
      <c r="E140" t="s">
        <v>120</v>
      </c>
      <c r="F140" s="6">
        <v>33.200000000000003</v>
      </c>
      <c r="G140" s="6">
        <v>31.34</v>
      </c>
      <c r="H140" s="6">
        <v>34.99</v>
      </c>
      <c r="I140" s="6">
        <v>18.829999999999998</v>
      </c>
      <c r="J140" s="6">
        <v>66.33</v>
      </c>
      <c r="K140" s="6">
        <v>24.6</v>
      </c>
      <c r="L140" s="6">
        <v>34.76</v>
      </c>
      <c r="M140" s="7">
        <f>_xlfn.RANK.EQ(L140,$L$2:$L$342,0)</f>
        <v>98</v>
      </c>
      <c r="N140" t="str">
        <f>IF(L140&gt;52.71, "Nivel Alto", IF(L140&lt;45.1, "Nivel Bajo", IF(L140&gt;49.02, "Nivel Medio Alto", "Nivel Medio Bajo")))</f>
        <v>Nivel Bajo</v>
      </c>
    </row>
    <row r="141" spans="1:14" x14ac:dyDescent="0.25">
      <c r="A141">
        <v>7</v>
      </c>
      <c r="B141">
        <v>74</v>
      </c>
      <c r="C141">
        <v>7407</v>
      </c>
      <c r="D141" t="s">
        <v>147</v>
      </c>
      <c r="E141" t="s">
        <v>120</v>
      </c>
      <c r="F141" s="6"/>
      <c r="G141" s="6"/>
      <c r="H141" s="6"/>
      <c r="I141" s="6"/>
      <c r="J141" s="6"/>
      <c r="K141" s="6"/>
      <c r="L141" s="6"/>
      <c r="M141" s="7"/>
    </row>
    <row r="142" spans="1:14" x14ac:dyDescent="0.25">
      <c r="A142">
        <v>7</v>
      </c>
      <c r="B142">
        <v>74</v>
      </c>
      <c r="C142">
        <v>7408</v>
      </c>
      <c r="D142" t="s">
        <v>148</v>
      </c>
      <c r="E142" t="s">
        <v>120</v>
      </c>
      <c r="F142" s="6"/>
      <c r="G142" s="6"/>
      <c r="H142" s="6"/>
      <c r="I142" s="6"/>
      <c r="J142" s="6"/>
      <c r="K142" s="6"/>
      <c r="L142" s="6"/>
      <c r="M142" s="7"/>
    </row>
    <row r="143" spans="1:14" x14ac:dyDescent="0.25">
      <c r="A143">
        <v>8</v>
      </c>
      <c r="B143">
        <v>81</v>
      </c>
      <c r="C143">
        <v>8101</v>
      </c>
      <c r="D143" t="s">
        <v>149</v>
      </c>
      <c r="E143" t="s">
        <v>150</v>
      </c>
      <c r="F143" s="6">
        <v>48.25</v>
      </c>
      <c r="G143" s="6">
        <v>65.72</v>
      </c>
      <c r="H143" s="6">
        <v>50.97</v>
      </c>
      <c r="I143" s="6">
        <v>66.209999999999994</v>
      </c>
      <c r="J143" s="6">
        <v>67.75</v>
      </c>
      <c r="K143" s="6">
        <v>35.85</v>
      </c>
      <c r="L143" s="6">
        <v>55.18</v>
      </c>
      <c r="M143" s="7">
        <f t="shared" ref="M143:M145" si="12">_xlfn.RANK.EQ(L143,$L$2:$L$342,0)</f>
        <v>12</v>
      </c>
      <c r="N143" t="str">
        <f t="shared" ref="N143:N145" si="13">IF(L143&gt;52.71, "Nivel Alto", IF(L143&lt;45.1, "Nivel Bajo", IF(L143&gt;49.02, "Nivel Medio Alto", "Nivel Medio Bajo")))</f>
        <v>Nivel Alto</v>
      </c>
    </row>
    <row r="144" spans="1:14" x14ac:dyDescent="0.25">
      <c r="A144">
        <v>8</v>
      </c>
      <c r="B144">
        <v>81</v>
      </c>
      <c r="C144">
        <v>8102</v>
      </c>
      <c r="D144" t="s">
        <v>151</v>
      </c>
      <c r="E144" t="s">
        <v>150</v>
      </c>
      <c r="F144" s="6">
        <v>41.2</v>
      </c>
      <c r="G144" s="6">
        <v>39.49</v>
      </c>
      <c r="H144" s="6">
        <v>44.01</v>
      </c>
      <c r="I144" s="6">
        <v>56.15</v>
      </c>
      <c r="J144" s="6">
        <v>70.06</v>
      </c>
      <c r="K144" s="6">
        <v>22.12</v>
      </c>
      <c r="L144" s="6">
        <v>45.72</v>
      </c>
      <c r="M144" s="7">
        <f t="shared" si="12"/>
        <v>59</v>
      </c>
      <c r="N144" t="str">
        <f t="shared" si="13"/>
        <v>Nivel Medio Bajo</v>
      </c>
    </row>
    <row r="145" spans="1:14" x14ac:dyDescent="0.25">
      <c r="A145">
        <v>8</v>
      </c>
      <c r="B145">
        <v>81</v>
      </c>
      <c r="C145">
        <v>8103</v>
      </c>
      <c r="D145" t="s">
        <v>152</v>
      </c>
      <c r="E145" t="s">
        <v>150</v>
      </c>
      <c r="F145" s="6">
        <v>43.91</v>
      </c>
      <c r="G145" s="6">
        <v>33.130000000000003</v>
      </c>
      <c r="H145" s="6">
        <v>53.17</v>
      </c>
      <c r="I145" s="6">
        <v>63.11</v>
      </c>
      <c r="J145" s="6">
        <v>75.63</v>
      </c>
      <c r="K145" s="6">
        <v>26.89</v>
      </c>
      <c r="L145" s="6">
        <v>50.07</v>
      </c>
      <c r="M145" s="7">
        <f t="shared" si="12"/>
        <v>31</v>
      </c>
      <c r="N145" t="str">
        <f t="shared" si="13"/>
        <v>Nivel Medio Alto</v>
      </c>
    </row>
    <row r="146" spans="1:14" x14ac:dyDescent="0.25">
      <c r="A146">
        <v>8</v>
      </c>
      <c r="B146">
        <v>81</v>
      </c>
      <c r="C146">
        <v>8104</v>
      </c>
      <c r="D146" t="s">
        <v>153</v>
      </c>
      <c r="E146" t="s">
        <v>150</v>
      </c>
      <c r="F146" s="6"/>
      <c r="G146" s="6"/>
      <c r="H146" s="6"/>
      <c r="I146" s="6"/>
      <c r="J146" s="6"/>
      <c r="K146" s="6"/>
      <c r="L146" s="6"/>
      <c r="M146" s="7"/>
    </row>
    <row r="147" spans="1:14" x14ac:dyDescent="0.25">
      <c r="A147">
        <v>8</v>
      </c>
      <c r="B147">
        <v>81</v>
      </c>
      <c r="C147">
        <v>8105</v>
      </c>
      <c r="D147" t="s">
        <v>154</v>
      </c>
      <c r="E147" t="s">
        <v>150</v>
      </c>
      <c r="F147" s="6"/>
      <c r="G147" s="6"/>
      <c r="H147" s="6"/>
      <c r="I147" s="6"/>
      <c r="J147" s="6"/>
      <c r="K147" s="6"/>
      <c r="L147" s="6"/>
      <c r="M147" s="7"/>
    </row>
    <row r="148" spans="1:14" x14ac:dyDescent="0.25">
      <c r="A148">
        <v>8</v>
      </c>
      <c r="B148">
        <v>81</v>
      </c>
      <c r="C148">
        <v>8106</v>
      </c>
      <c r="D148" t="s">
        <v>155</v>
      </c>
      <c r="E148" t="s">
        <v>150</v>
      </c>
      <c r="F148" s="6">
        <v>35</v>
      </c>
      <c r="G148" s="6">
        <v>27.13</v>
      </c>
      <c r="H148" s="6">
        <v>36.06</v>
      </c>
      <c r="I148" s="6">
        <v>42.51</v>
      </c>
      <c r="J148" s="6">
        <v>54.29</v>
      </c>
      <c r="K148" s="6">
        <v>21.63</v>
      </c>
      <c r="L148" s="6">
        <v>36.53</v>
      </c>
      <c r="M148" s="7">
        <f t="shared" ref="M148:M150" si="14">_xlfn.RANK.EQ(L148,$L$2:$L$342,0)</f>
        <v>96</v>
      </c>
      <c r="N148" t="str">
        <f t="shared" ref="N148:N150" si="15">IF(L148&gt;52.71, "Nivel Alto", IF(L148&lt;45.1, "Nivel Bajo", IF(L148&gt;49.02, "Nivel Medio Alto", "Nivel Medio Bajo")))</f>
        <v>Nivel Bajo</v>
      </c>
    </row>
    <row r="149" spans="1:14" x14ac:dyDescent="0.25">
      <c r="A149">
        <v>8</v>
      </c>
      <c r="B149">
        <v>81</v>
      </c>
      <c r="C149">
        <v>8107</v>
      </c>
      <c r="D149" t="s">
        <v>156</v>
      </c>
      <c r="E149" t="s">
        <v>150</v>
      </c>
      <c r="F149" s="6">
        <v>36.86</v>
      </c>
      <c r="G149" s="6">
        <v>36.49</v>
      </c>
      <c r="H149" s="6">
        <v>43.93</v>
      </c>
      <c r="I149" s="6">
        <v>40.299999999999997</v>
      </c>
      <c r="J149" s="6">
        <v>75.73</v>
      </c>
      <c r="K149" s="6">
        <v>17.86</v>
      </c>
      <c r="L149" s="6">
        <v>41.76</v>
      </c>
      <c r="M149" s="7">
        <f t="shared" si="14"/>
        <v>80</v>
      </c>
      <c r="N149" t="str">
        <f t="shared" si="15"/>
        <v>Nivel Bajo</v>
      </c>
    </row>
    <row r="150" spans="1:14" x14ac:dyDescent="0.25">
      <c r="A150">
        <v>8</v>
      </c>
      <c r="B150">
        <v>81</v>
      </c>
      <c r="C150">
        <v>8108</v>
      </c>
      <c r="D150" t="s">
        <v>157</v>
      </c>
      <c r="E150" t="s">
        <v>150</v>
      </c>
      <c r="F150" s="6">
        <v>54.47</v>
      </c>
      <c r="G150" s="6">
        <v>47.52</v>
      </c>
      <c r="H150" s="6">
        <v>45.48</v>
      </c>
      <c r="I150" s="6">
        <v>72.28</v>
      </c>
      <c r="J150" s="6">
        <v>67.459999999999994</v>
      </c>
      <c r="K150" s="6">
        <v>35.200000000000003</v>
      </c>
      <c r="L150" s="6">
        <v>54.32</v>
      </c>
      <c r="M150" s="7">
        <f t="shared" si="14"/>
        <v>15</v>
      </c>
      <c r="N150" t="str">
        <f t="shared" si="15"/>
        <v>Nivel Alto</v>
      </c>
    </row>
    <row r="151" spans="1:14" x14ac:dyDescent="0.25">
      <c r="A151">
        <v>8</v>
      </c>
      <c r="B151">
        <v>81</v>
      </c>
      <c r="C151">
        <v>8109</v>
      </c>
      <c r="D151" t="s">
        <v>158</v>
      </c>
      <c r="E151" t="s">
        <v>150</v>
      </c>
      <c r="F151" s="6"/>
      <c r="G151" s="6"/>
      <c r="H151" s="6"/>
      <c r="I151" s="6"/>
      <c r="J151" s="6"/>
      <c r="K151" s="6"/>
      <c r="L151" s="6"/>
      <c r="M151" s="7"/>
    </row>
    <row r="152" spans="1:14" x14ac:dyDescent="0.25">
      <c r="A152">
        <v>8</v>
      </c>
      <c r="B152">
        <v>81</v>
      </c>
      <c r="C152">
        <v>8110</v>
      </c>
      <c r="D152" t="s">
        <v>159</v>
      </c>
      <c r="E152" t="s">
        <v>150</v>
      </c>
      <c r="F152" s="6">
        <v>47.26</v>
      </c>
      <c r="G152" s="6">
        <v>42.08</v>
      </c>
      <c r="H152" s="6">
        <v>52.79</v>
      </c>
      <c r="I152" s="6">
        <v>77.319999999999993</v>
      </c>
      <c r="J152" s="6">
        <v>66.95</v>
      </c>
      <c r="K152" s="6">
        <v>26.52</v>
      </c>
      <c r="L152" s="6">
        <v>52.71</v>
      </c>
      <c r="M152" s="7">
        <f t="shared" ref="M152:M154" si="16">_xlfn.RANK.EQ(L152,$L$2:$L$342,0)</f>
        <v>18</v>
      </c>
      <c r="N152" t="str">
        <f t="shared" ref="N152:N154" si="17">IF(L152&gt;52.71, "Nivel Alto", IF(L152&lt;45.1, "Nivel Bajo", IF(L152&gt;49.02, "Nivel Medio Alto", "Nivel Medio Bajo")))</f>
        <v>Nivel Medio Alto</v>
      </c>
    </row>
    <row r="153" spans="1:14" x14ac:dyDescent="0.25">
      <c r="A153">
        <v>8</v>
      </c>
      <c r="B153">
        <v>81</v>
      </c>
      <c r="C153">
        <v>8111</v>
      </c>
      <c r="D153" t="s">
        <v>160</v>
      </c>
      <c r="E153" t="s">
        <v>150</v>
      </c>
      <c r="F153" s="6">
        <v>33.67</v>
      </c>
      <c r="G153" s="6">
        <v>23.2</v>
      </c>
      <c r="H153" s="6">
        <v>53.2</v>
      </c>
      <c r="I153" s="6">
        <v>53.06</v>
      </c>
      <c r="J153" s="6">
        <v>60.69</v>
      </c>
      <c r="K153" s="6">
        <v>23.36</v>
      </c>
      <c r="L153" s="6">
        <v>41.88</v>
      </c>
      <c r="M153" s="7">
        <f t="shared" si="16"/>
        <v>78</v>
      </c>
      <c r="N153" t="str">
        <f t="shared" si="17"/>
        <v>Nivel Bajo</v>
      </c>
    </row>
    <row r="154" spans="1:14" x14ac:dyDescent="0.25">
      <c r="A154">
        <v>8</v>
      </c>
      <c r="B154">
        <v>81</v>
      </c>
      <c r="C154">
        <v>8112</v>
      </c>
      <c r="D154" t="s">
        <v>161</v>
      </c>
      <c r="E154" t="s">
        <v>150</v>
      </c>
      <c r="F154" s="6">
        <v>45.83</v>
      </c>
      <c r="G154" s="6">
        <v>33.5</v>
      </c>
      <c r="H154" s="6">
        <v>59</v>
      </c>
      <c r="I154" s="6">
        <v>62.03</v>
      </c>
      <c r="J154" s="6">
        <v>71.180000000000007</v>
      </c>
      <c r="K154" s="6">
        <v>25</v>
      </c>
      <c r="L154" s="6">
        <v>49.89</v>
      </c>
      <c r="M154" s="7">
        <f t="shared" si="16"/>
        <v>35</v>
      </c>
      <c r="N154" t="str">
        <f t="shared" si="17"/>
        <v>Nivel Medio Alto</v>
      </c>
    </row>
    <row r="155" spans="1:14" x14ac:dyDescent="0.25">
      <c r="A155">
        <v>8</v>
      </c>
      <c r="B155">
        <v>82</v>
      </c>
      <c r="C155">
        <v>8201</v>
      </c>
      <c r="D155" t="s">
        <v>162</v>
      </c>
      <c r="E155" t="s">
        <v>150</v>
      </c>
      <c r="F155" s="6"/>
      <c r="G155" s="6"/>
      <c r="H155" s="6"/>
      <c r="I155" s="6"/>
      <c r="J155" s="6"/>
      <c r="K155" s="6"/>
      <c r="L155" s="6"/>
      <c r="M155" s="7"/>
    </row>
    <row r="156" spans="1:14" x14ac:dyDescent="0.25">
      <c r="A156">
        <v>8</v>
      </c>
      <c r="B156">
        <v>82</v>
      </c>
      <c r="C156">
        <v>8202</v>
      </c>
      <c r="D156" t="s">
        <v>163</v>
      </c>
      <c r="E156" t="s">
        <v>150</v>
      </c>
      <c r="F156" s="6"/>
      <c r="G156" s="6"/>
      <c r="H156" s="6"/>
      <c r="I156" s="6"/>
      <c r="J156" s="6"/>
      <c r="K156" s="6"/>
      <c r="L156" s="6"/>
      <c r="M156" s="7"/>
    </row>
    <row r="157" spans="1:14" x14ac:dyDescent="0.25">
      <c r="A157">
        <v>8</v>
      </c>
      <c r="B157">
        <v>82</v>
      </c>
      <c r="C157">
        <v>8203</v>
      </c>
      <c r="D157" t="s">
        <v>164</v>
      </c>
      <c r="E157" t="s">
        <v>150</v>
      </c>
      <c r="F157" s="6"/>
      <c r="G157" s="6"/>
      <c r="H157" s="6"/>
      <c r="I157" s="6"/>
      <c r="J157" s="6"/>
      <c r="K157" s="6"/>
      <c r="L157" s="6"/>
      <c r="M157" s="7"/>
    </row>
    <row r="158" spans="1:14" x14ac:dyDescent="0.25">
      <c r="A158">
        <v>8</v>
      </c>
      <c r="B158">
        <v>82</v>
      </c>
      <c r="C158">
        <v>8204</v>
      </c>
      <c r="D158" t="s">
        <v>165</v>
      </c>
      <c r="E158" t="s">
        <v>150</v>
      </c>
      <c r="F158" s="6"/>
      <c r="G158" s="6"/>
      <c r="H158" s="6"/>
      <c r="I158" s="6"/>
      <c r="J158" s="6"/>
      <c r="K158" s="6"/>
      <c r="L158" s="6"/>
      <c r="M158" s="7"/>
    </row>
    <row r="159" spans="1:14" x14ac:dyDescent="0.25">
      <c r="A159">
        <v>8</v>
      </c>
      <c r="B159">
        <v>82</v>
      </c>
      <c r="C159">
        <v>8205</v>
      </c>
      <c r="D159" t="s">
        <v>166</v>
      </c>
      <c r="E159" t="s">
        <v>150</v>
      </c>
      <c r="F159" s="6"/>
      <c r="G159" s="6"/>
      <c r="H159" s="6"/>
      <c r="I159" s="6"/>
      <c r="J159" s="6"/>
      <c r="K159" s="6"/>
      <c r="L159" s="6"/>
      <c r="M159" s="7"/>
    </row>
    <row r="160" spans="1:14" x14ac:dyDescent="0.25">
      <c r="A160">
        <v>8</v>
      </c>
      <c r="B160">
        <v>82</v>
      </c>
      <c r="C160">
        <v>8206</v>
      </c>
      <c r="D160" t="s">
        <v>167</v>
      </c>
      <c r="E160" t="s">
        <v>150</v>
      </c>
      <c r="F160" s="6"/>
      <c r="G160" s="6"/>
      <c r="H160" s="6"/>
      <c r="I160" s="6"/>
      <c r="J160" s="6"/>
      <c r="K160" s="6"/>
      <c r="L160" s="6"/>
      <c r="M160" s="7"/>
    </row>
    <row r="161" spans="1:14" x14ac:dyDescent="0.25">
      <c r="A161">
        <v>8</v>
      </c>
      <c r="B161">
        <v>82</v>
      </c>
      <c r="C161">
        <v>8207</v>
      </c>
      <c r="D161" t="s">
        <v>168</v>
      </c>
      <c r="E161" t="s">
        <v>150</v>
      </c>
      <c r="F161" s="6"/>
      <c r="G161" s="6"/>
      <c r="H161" s="6"/>
      <c r="I161" s="6"/>
      <c r="J161" s="6"/>
      <c r="K161" s="6"/>
      <c r="L161" s="6"/>
      <c r="M161" s="7"/>
    </row>
    <row r="162" spans="1:14" x14ac:dyDescent="0.25">
      <c r="A162">
        <v>8</v>
      </c>
      <c r="B162">
        <v>83</v>
      </c>
      <c r="C162">
        <v>8301</v>
      </c>
      <c r="D162" t="s">
        <v>169</v>
      </c>
      <c r="E162" t="s">
        <v>150</v>
      </c>
      <c r="F162" s="6">
        <v>34.11</v>
      </c>
      <c r="G162" s="6">
        <v>35.76</v>
      </c>
      <c r="H162" s="6">
        <v>37.39</v>
      </c>
      <c r="I162" s="6">
        <v>50.55</v>
      </c>
      <c r="J162" s="6">
        <v>61.79</v>
      </c>
      <c r="K162" s="6">
        <v>27.73</v>
      </c>
      <c r="L162" s="6">
        <v>41.69</v>
      </c>
      <c r="M162" s="7">
        <f>_xlfn.RANK.EQ(L162,$L$2:$L$342,0)</f>
        <v>81</v>
      </c>
      <c r="N162" t="str">
        <f>IF(L162&gt;52.71, "Nivel Alto", IF(L162&lt;45.1, "Nivel Bajo", IF(L162&gt;49.02, "Nivel Medio Alto", "Nivel Medio Bajo")))</f>
        <v>Nivel Bajo</v>
      </c>
    </row>
    <row r="163" spans="1:14" x14ac:dyDescent="0.25">
      <c r="A163">
        <v>8</v>
      </c>
      <c r="B163">
        <v>83</v>
      </c>
      <c r="C163">
        <v>8302</v>
      </c>
      <c r="D163" t="s">
        <v>170</v>
      </c>
      <c r="E163" t="s">
        <v>150</v>
      </c>
      <c r="F163" s="6"/>
      <c r="G163" s="6"/>
      <c r="H163" s="6"/>
      <c r="I163" s="6"/>
      <c r="J163" s="6"/>
      <c r="K163" s="6"/>
      <c r="L163" s="6"/>
      <c r="M163" s="7"/>
    </row>
    <row r="164" spans="1:14" x14ac:dyDescent="0.25">
      <c r="A164">
        <v>8</v>
      </c>
      <c r="B164">
        <v>83</v>
      </c>
      <c r="C164">
        <v>8303</v>
      </c>
      <c r="D164" t="s">
        <v>171</v>
      </c>
      <c r="E164" t="s">
        <v>150</v>
      </c>
      <c r="F164" s="6"/>
      <c r="G164" s="6"/>
      <c r="H164" s="6"/>
      <c r="I164" s="6"/>
      <c r="J164" s="6"/>
      <c r="K164" s="6"/>
      <c r="L164" s="6"/>
      <c r="M164" s="7"/>
    </row>
    <row r="165" spans="1:14" x14ac:dyDescent="0.25">
      <c r="A165">
        <v>8</v>
      </c>
      <c r="B165">
        <v>83</v>
      </c>
      <c r="C165">
        <v>8304</v>
      </c>
      <c r="D165" t="s">
        <v>172</v>
      </c>
      <c r="E165" t="s">
        <v>150</v>
      </c>
      <c r="F165" s="6"/>
      <c r="G165" s="6"/>
      <c r="H165" s="6"/>
      <c r="I165" s="6"/>
      <c r="J165" s="6"/>
      <c r="K165" s="6"/>
      <c r="L165" s="6"/>
      <c r="M165" s="7"/>
    </row>
    <row r="166" spans="1:14" x14ac:dyDescent="0.25">
      <c r="A166">
        <v>8</v>
      </c>
      <c r="B166">
        <v>83</v>
      </c>
      <c r="C166">
        <v>8305</v>
      </c>
      <c r="D166" t="s">
        <v>173</v>
      </c>
      <c r="E166" t="s">
        <v>150</v>
      </c>
      <c r="F166" s="6"/>
      <c r="G166" s="6"/>
      <c r="H166" s="6"/>
      <c r="I166" s="6"/>
      <c r="J166" s="6"/>
      <c r="K166" s="6"/>
      <c r="L166" s="6"/>
      <c r="M166" s="7"/>
    </row>
    <row r="167" spans="1:14" x14ac:dyDescent="0.25">
      <c r="A167">
        <v>8</v>
      </c>
      <c r="B167">
        <v>83</v>
      </c>
      <c r="C167">
        <v>8306</v>
      </c>
      <c r="D167" t="s">
        <v>174</v>
      </c>
      <c r="E167" t="s">
        <v>150</v>
      </c>
      <c r="F167" s="6"/>
      <c r="G167" s="6"/>
      <c r="H167" s="6"/>
      <c r="I167" s="6"/>
      <c r="J167" s="6"/>
      <c r="K167" s="6"/>
      <c r="L167" s="6"/>
      <c r="M167" s="7"/>
    </row>
    <row r="168" spans="1:14" x14ac:dyDescent="0.25">
      <c r="A168">
        <v>8</v>
      </c>
      <c r="B168">
        <v>83</v>
      </c>
      <c r="C168">
        <v>8307</v>
      </c>
      <c r="D168" t="s">
        <v>175</v>
      </c>
      <c r="E168" t="s">
        <v>150</v>
      </c>
      <c r="F168" s="6"/>
      <c r="G168" s="6"/>
      <c r="H168" s="6"/>
      <c r="I168" s="6"/>
      <c r="J168" s="6"/>
      <c r="K168" s="6"/>
      <c r="L168" s="6"/>
      <c r="M168" s="7"/>
    </row>
    <row r="169" spans="1:14" x14ac:dyDescent="0.25">
      <c r="A169">
        <v>8</v>
      </c>
      <c r="B169">
        <v>83</v>
      </c>
      <c r="C169">
        <v>8308</v>
      </c>
      <c r="D169" t="s">
        <v>176</v>
      </c>
      <c r="E169" t="s">
        <v>150</v>
      </c>
      <c r="F169" s="6"/>
      <c r="G169" s="6"/>
      <c r="H169" s="6"/>
      <c r="I169" s="6"/>
      <c r="J169" s="6"/>
      <c r="K169" s="6"/>
      <c r="L169" s="6"/>
      <c r="M169" s="7"/>
    </row>
    <row r="170" spans="1:14" x14ac:dyDescent="0.25">
      <c r="A170">
        <v>8</v>
      </c>
      <c r="B170">
        <v>83</v>
      </c>
      <c r="C170">
        <v>8309</v>
      </c>
      <c r="D170" t="s">
        <v>177</v>
      </c>
      <c r="E170" t="s">
        <v>150</v>
      </c>
      <c r="F170" s="6"/>
      <c r="G170" s="6"/>
      <c r="H170" s="6"/>
      <c r="I170" s="6"/>
      <c r="J170" s="6"/>
      <c r="K170" s="6"/>
      <c r="L170" s="6"/>
      <c r="M170" s="7"/>
    </row>
    <row r="171" spans="1:14" x14ac:dyDescent="0.25">
      <c r="A171">
        <v>8</v>
      </c>
      <c r="B171">
        <v>83</v>
      </c>
      <c r="C171">
        <v>8310</v>
      </c>
      <c r="D171" t="s">
        <v>178</v>
      </c>
      <c r="E171" t="s">
        <v>150</v>
      </c>
      <c r="F171" s="6"/>
      <c r="G171" s="6"/>
      <c r="H171" s="6"/>
      <c r="I171" s="6"/>
      <c r="J171" s="6"/>
      <c r="K171" s="6"/>
      <c r="L171" s="6"/>
      <c r="M171" s="7"/>
    </row>
    <row r="172" spans="1:14" x14ac:dyDescent="0.25">
      <c r="A172">
        <v>8</v>
      </c>
      <c r="B172">
        <v>83</v>
      </c>
      <c r="C172">
        <v>8311</v>
      </c>
      <c r="D172" t="s">
        <v>179</v>
      </c>
      <c r="E172" t="s">
        <v>150</v>
      </c>
      <c r="F172" s="6"/>
      <c r="G172" s="6"/>
      <c r="H172" s="6"/>
      <c r="I172" s="6"/>
      <c r="J172" s="6"/>
      <c r="K172" s="6"/>
      <c r="L172" s="6"/>
      <c r="M172" s="7"/>
    </row>
    <row r="173" spans="1:14" x14ac:dyDescent="0.25">
      <c r="A173">
        <v>8</v>
      </c>
      <c r="B173">
        <v>83</v>
      </c>
      <c r="C173">
        <v>8312</v>
      </c>
      <c r="D173" t="s">
        <v>180</v>
      </c>
      <c r="E173" t="s">
        <v>150</v>
      </c>
      <c r="F173" s="6"/>
      <c r="G173" s="6"/>
      <c r="H173" s="6"/>
      <c r="I173" s="6"/>
      <c r="J173" s="6"/>
      <c r="K173" s="6"/>
      <c r="L173" s="6"/>
      <c r="M173" s="7"/>
    </row>
    <row r="174" spans="1:14" x14ac:dyDescent="0.25">
      <c r="A174">
        <v>8</v>
      </c>
      <c r="B174">
        <v>83</v>
      </c>
      <c r="C174">
        <v>8313</v>
      </c>
      <c r="D174" t="s">
        <v>181</v>
      </c>
      <c r="E174" t="s">
        <v>150</v>
      </c>
      <c r="F174" s="6"/>
      <c r="G174" s="6"/>
      <c r="H174" s="6"/>
      <c r="I174" s="6"/>
      <c r="J174" s="6"/>
      <c r="K174" s="6"/>
      <c r="L174" s="6"/>
      <c r="M174" s="7"/>
    </row>
    <row r="175" spans="1:14" x14ac:dyDescent="0.25">
      <c r="A175">
        <v>8</v>
      </c>
      <c r="B175">
        <v>83</v>
      </c>
      <c r="C175">
        <v>8314</v>
      </c>
      <c r="D175" t="s">
        <v>182</v>
      </c>
      <c r="E175" t="s">
        <v>150</v>
      </c>
      <c r="F175" s="6"/>
      <c r="G175" s="6"/>
      <c r="H175" s="6"/>
      <c r="I175" s="6"/>
      <c r="J175" s="6"/>
      <c r="K175" s="6"/>
      <c r="L175" s="6"/>
      <c r="M175" s="7"/>
    </row>
    <row r="176" spans="1:14" x14ac:dyDescent="0.25">
      <c r="A176">
        <v>9</v>
      </c>
      <c r="B176">
        <v>91</v>
      </c>
      <c r="C176">
        <v>9101</v>
      </c>
      <c r="D176" t="s">
        <v>183</v>
      </c>
      <c r="E176" t="s">
        <v>184</v>
      </c>
      <c r="F176" s="6">
        <v>39.479999999999997</v>
      </c>
      <c r="G176" s="6">
        <v>39.68</v>
      </c>
      <c r="H176" s="6">
        <v>54.73</v>
      </c>
      <c r="I176" s="6">
        <v>65.099999999999994</v>
      </c>
      <c r="J176" s="6">
        <v>65.08</v>
      </c>
      <c r="K176" s="6">
        <v>31.78</v>
      </c>
      <c r="L176" s="6">
        <v>49.76</v>
      </c>
      <c r="M176" s="7">
        <f>_xlfn.RANK.EQ(L176,$L$2:$L$342,0)</f>
        <v>38</v>
      </c>
      <c r="N176" t="str">
        <f>IF(L176&gt;52.71, "Nivel Alto", IF(L176&lt;45.1, "Nivel Bajo", IF(L176&gt;49.02, "Nivel Medio Alto", "Nivel Medio Bajo")))</f>
        <v>Nivel Medio Alto</v>
      </c>
    </row>
    <row r="177" spans="1:14" x14ac:dyDescent="0.25">
      <c r="A177">
        <v>9</v>
      </c>
      <c r="B177">
        <v>91</v>
      </c>
      <c r="C177">
        <v>9102</v>
      </c>
      <c r="D177" t="s">
        <v>185</v>
      </c>
      <c r="E177" t="s">
        <v>184</v>
      </c>
      <c r="F177" s="6"/>
      <c r="G177" s="6"/>
      <c r="H177" s="6"/>
      <c r="I177" s="6"/>
      <c r="J177" s="6"/>
      <c r="K177" s="6"/>
      <c r="L177" s="6"/>
      <c r="M177" s="7"/>
    </row>
    <row r="178" spans="1:14" x14ac:dyDescent="0.25">
      <c r="A178">
        <v>9</v>
      </c>
      <c r="B178">
        <v>91</v>
      </c>
      <c r="C178">
        <v>9103</v>
      </c>
      <c r="D178" t="s">
        <v>186</v>
      </c>
      <c r="E178" t="s">
        <v>184</v>
      </c>
      <c r="F178" s="6"/>
      <c r="G178" s="6"/>
      <c r="H178" s="6"/>
      <c r="I178" s="6"/>
      <c r="J178" s="6"/>
      <c r="K178" s="6"/>
      <c r="L178" s="6"/>
      <c r="M178" s="7"/>
    </row>
    <row r="179" spans="1:14" x14ac:dyDescent="0.25">
      <c r="A179">
        <v>9</v>
      </c>
      <c r="B179">
        <v>91</v>
      </c>
      <c r="C179">
        <v>9104</v>
      </c>
      <c r="D179" t="s">
        <v>187</v>
      </c>
      <c r="E179" t="s">
        <v>184</v>
      </c>
      <c r="F179" s="6"/>
      <c r="G179" s="6"/>
      <c r="H179" s="6"/>
      <c r="I179" s="6"/>
      <c r="J179" s="6"/>
      <c r="K179" s="6"/>
      <c r="L179" s="6"/>
      <c r="M179" s="7"/>
    </row>
    <row r="180" spans="1:14" x14ac:dyDescent="0.25">
      <c r="A180">
        <v>9</v>
      </c>
      <c r="B180">
        <v>91</v>
      </c>
      <c r="C180">
        <v>9105</v>
      </c>
      <c r="D180" t="s">
        <v>188</v>
      </c>
      <c r="E180" t="s">
        <v>184</v>
      </c>
      <c r="F180" s="6"/>
      <c r="G180" s="6"/>
      <c r="H180" s="6"/>
      <c r="I180" s="6"/>
      <c r="J180" s="6"/>
      <c r="K180" s="6"/>
      <c r="L180" s="6"/>
      <c r="M180" s="7"/>
    </row>
    <row r="181" spans="1:14" x14ac:dyDescent="0.25">
      <c r="A181">
        <v>9</v>
      </c>
      <c r="B181">
        <v>91</v>
      </c>
      <c r="C181">
        <v>9106</v>
      </c>
      <c r="D181" t="s">
        <v>189</v>
      </c>
      <c r="E181" t="s">
        <v>184</v>
      </c>
      <c r="F181" s="6"/>
      <c r="G181" s="6"/>
      <c r="H181" s="6"/>
      <c r="I181" s="6"/>
      <c r="J181" s="6"/>
      <c r="K181" s="6"/>
      <c r="L181" s="6"/>
      <c r="M181" s="7"/>
    </row>
    <row r="182" spans="1:14" x14ac:dyDescent="0.25">
      <c r="A182">
        <v>9</v>
      </c>
      <c r="B182">
        <v>91</v>
      </c>
      <c r="C182">
        <v>9107</v>
      </c>
      <c r="D182" t="s">
        <v>190</v>
      </c>
      <c r="E182" t="s">
        <v>184</v>
      </c>
      <c r="F182" s="6"/>
      <c r="G182" s="6"/>
      <c r="H182" s="6"/>
      <c r="I182" s="6"/>
      <c r="J182" s="6"/>
      <c r="K182" s="6"/>
      <c r="L182" s="6"/>
      <c r="M182" s="7"/>
    </row>
    <row r="183" spans="1:14" x14ac:dyDescent="0.25">
      <c r="A183">
        <v>9</v>
      </c>
      <c r="B183">
        <v>91</v>
      </c>
      <c r="C183">
        <v>9108</v>
      </c>
      <c r="D183" t="s">
        <v>191</v>
      </c>
      <c r="E183" t="s">
        <v>184</v>
      </c>
      <c r="F183" s="6"/>
      <c r="G183" s="6"/>
      <c r="H183" s="6"/>
      <c r="I183" s="6"/>
      <c r="J183" s="6"/>
      <c r="K183" s="6"/>
      <c r="L183" s="6"/>
      <c r="M183" s="7"/>
    </row>
    <row r="184" spans="1:14" x14ac:dyDescent="0.25">
      <c r="A184">
        <v>9</v>
      </c>
      <c r="B184">
        <v>91</v>
      </c>
      <c r="C184">
        <v>9109</v>
      </c>
      <c r="D184" t="s">
        <v>192</v>
      </c>
      <c r="E184" t="s">
        <v>184</v>
      </c>
      <c r="F184" s="6"/>
      <c r="G184" s="6"/>
      <c r="H184" s="6"/>
      <c r="I184" s="6"/>
      <c r="J184" s="6"/>
      <c r="K184" s="6"/>
      <c r="L184" s="6"/>
      <c r="M184" s="7"/>
    </row>
    <row r="185" spans="1:14" x14ac:dyDescent="0.25">
      <c r="A185">
        <v>9</v>
      </c>
      <c r="B185">
        <v>91</v>
      </c>
      <c r="C185">
        <v>9110</v>
      </c>
      <c r="D185" t="s">
        <v>193</v>
      </c>
      <c r="E185" t="s">
        <v>184</v>
      </c>
      <c r="F185" s="6"/>
      <c r="G185" s="6"/>
      <c r="H185" s="6"/>
      <c r="I185" s="6"/>
      <c r="J185" s="6"/>
      <c r="K185" s="6"/>
      <c r="L185" s="6"/>
      <c r="M185" s="7"/>
    </row>
    <row r="186" spans="1:14" x14ac:dyDescent="0.25">
      <c r="A186">
        <v>9</v>
      </c>
      <c r="B186">
        <v>91</v>
      </c>
      <c r="C186">
        <v>9111</v>
      </c>
      <c r="D186" t="s">
        <v>194</v>
      </c>
      <c r="E186" t="s">
        <v>184</v>
      </c>
      <c r="F186" s="6"/>
      <c r="G186" s="6"/>
      <c r="H186" s="6"/>
      <c r="I186" s="6"/>
      <c r="J186" s="6"/>
      <c r="K186" s="6"/>
      <c r="L186" s="6"/>
      <c r="M186" s="7"/>
    </row>
    <row r="187" spans="1:14" x14ac:dyDescent="0.25">
      <c r="A187">
        <v>9</v>
      </c>
      <c r="B187">
        <v>91</v>
      </c>
      <c r="C187">
        <v>9112</v>
      </c>
      <c r="D187" t="s">
        <v>195</v>
      </c>
      <c r="E187" t="s">
        <v>184</v>
      </c>
      <c r="F187" s="6">
        <v>27.27</v>
      </c>
      <c r="G187" s="6">
        <v>20.49</v>
      </c>
      <c r="H187" s="6">
        <v>46.63</v>
      </c>
      <c r="I187" s="6">
        <v>53.8</v>
      </c>
      <c r="J187" s="6">
        <v>75.41</v>
      </c>
      <c r="K187" s="6">
        <v>14.92</v>
      </c>
      <c r="L187" s="6">
        <v>40.67</v>
      </c>
      <c r="M187" s="7">
        <f>_xlfn.RANK.EQ(L187,$L$2:$L$342,0)</f>
        <v>84</v>
      </c>
      <c r="N187" t="str">
        <f>IF(L187&gt;52.71, "Nivel Alto", IF(L187&lt;45.1, "Nivel Bajo", IF(L187&gt;49.02, "Nivel Medio Alto", "Nivel Medio Bajo")))</f>
        <v>Nivel Bajo</v>
      </c>
    </row>
    <row r="188" spans="1:14" x14ac:dyDescent="0.25">
      <c r="A188">
        <v>9</v>
      </c>
      <c r="B188">
        <v>91</v>
      </c>
      <c r="C188">
        <v>9113</v>
      </c>
      <c r="D188" t="s">
        <v>196</v>
      </c>
      <c r="E188" t="s">
        <v>184</v>
      </c>
      <c r="F188" s="6"/>
      <c r="G188" s="6"/>
      <c r="H188" s="6"/>
      <c r="I188" s="6"/>
      <c r="J188" s="6"/>
      <c r="K188" s="6"/>
      <c r="L188" s="6"/>
      <c r="M188" s="7"/>
    </row>
    <row r="189" spans="1:14" x14ac:dyDescent="0.25">
      <c r="A189">
        <v>9</v>
      </c>
      <c r="B189">
        <v>91</v>
      </c>
      <c r="C189">
        <v>9114</v>
      </c>
      <c r="D189" t="s">
        <v>197</v>
      </c>
      <c r="E189" t="s">
        <v>184</v>
      </c>
      <c r="F189" s="6"/>
      <c r="G189" s="6"/>
      <c r="H189" s="6"/>
      <c r="I189" s="6"/>
      <c r="J189" s="6"/>
      <c r="K189" s="6"/>
      <c r="L189" s="6"/>
      <c r="M189" s="7"/>
    </row>
    <row r="190" spans="1:14" x14ac:dyDescent="0.25">
      <c r="A190">
        <v>9</v>
      </c>
      <c r="B190">
        <v>91</v>
      </c>
      <c r="C190">
        <v>9115</v>
      </c>
      <c r="D190" t="s">
        <v>198</v>
      </c>
      <c r="E190" t="s">
        <v>184</v>
      </c>
      <c r="F190" s="6"/>
      <c r="G190" s="6"/>
      <c r="H190" s="6"/>
      <c r="I190" s="6"/>
      <c r="J190" s="6"/>
      <c r="K190" s="6"/>
      <c r="L190" s="6"/>
      <c r="M190" s="7"/>
    </row>
    <row r="191" spans="1:14" x14ac:dyDescent="0.25">
      <c r="A191">
        <v>9</v>
      </c>
      <c r="B191">
        <v>91</v>
      </c>
      <c r="C191">
        <v>9116</v>
      </c>
      <c r="D191" t="s">
        <v>199</v>
      </c>
      <c r="E191" t="s">
        <v>184</v>
      </c>
      <c r="F191" s="6"/>
      <c r="G191" s="6"/>
      <c r="H191" s="6"/>
      <c r="I191" s="6"/>
      <c r="J191" s="6"/>
      <c r="K191" s="6"/>
      <c r="L191" s="6"/>
      <c r="M191" s="7"/>
    </row>
    <row r="192" spans="1:14" x14ac:dyDescent="0.25">
      <c r="A192">
        <v>9</v>
      </c>
      <c r="B192">
        <v>91</v>
      </c>
      <c r="C192">
        <v>9117</v>
      </c>
      <c r="D192" t="s">
        <v>200</v>
      </c>
      <c r="E192" t="s">
        <v>184</v>
      </c>
      <c r="F192" s="6"/>
      <c r="G192" s="6"/>
      <c r="H192" s="6"/>
      <c r="I192" s="6"/>
      <c r="J192" s="6"/>
      <c r="K192" s="6"/>
      <c r="L192" s="6"/>
      <c r="M192" s="7"/>
    </row>
    <row r="193" spans="1:14" x14ac:dyDescent="0.25">
      <c r="A193">
        <v>9</v>
      </c>
      <c r="B193">
        <v>91</v>
      </c>
      <c r="C193">
        <v>9118</v>
      </c>
      <c r="D193" t="s">
        <v>201</v>
      </c>
      <c r="E193" t="s">
        <v>184</v>
      </c>
      <c r="F193" s="6"/>
      <c r="G193" s="6"/>
      <c r="H193" s="6"/>
      <c r="I193" s="6"/>
      <c r="J193" s="6"/>
      <c r="K193" s="6"/>
      <c r="L193" s="6"/>
      <c r="M193" s="7"/>
    </row>
    <row r="194" spans="1:14" x14ac:dyDescent="0.25">
      <c r="A194">
        <v>9</v>
      </c>
      <c r="B194">
        <v>91</v>
      </c>
      <c r="C194">
        <v>9119</v>
      </c>
      <c r="D194" t="s">
        <v>202</v>
      </c>
      <c r="E194" t="s">
        <v>184</v>
      </c>
      <c r="F194" s="6"/>
      <c r="G194" s="6"/>
      <c r="H194" s="6"/>
      <c r="I194" s="6"/>
      <c r="J194" s="6"/>
      <c r="K194" s="6"/>
      <c r="L194" s="6"/>
      <c r="M194" s="7"/>
    </row>
    <row r="195" spans="1:14" x14ac:dyDescent="0.25">
      <c r="A195">
        <v>9</v>
      </c>
      <c r="B195">
        <v>91</v>
      </c>
      <c r="C195">
        <v>9120</v>
      </c>
      <c r="D195" t="s">
        <v>203</v>
      </c>
      <c r="E195" t="s">
        <v>184</v>
      </c>
      <c r="F195" s="6">
        <v>23.11</v>
      </c>
      <c r="G195" s="6">
        <v>44.56</v>
      </c>
      <c r="H195" s="6">
        <v>49.64</v>
      </c>
      <c r="I195" s="6">
        <v>39.25</v>
      </c>
      <c r="J195" s="6">
        <v>57.27</v>
      </c>
      <c r="K195" s="6">
        <v>29.78</v>
      </c>
      <c r="L195" s="6">
        <v>40.049999999999997</v>
      </c>
      <c r="M195" s="7">
        <f>_xlfn.RANK.EQ(L195,$L$2:$L$342,0)</f>
        <v>87</v>
      </c>
      <c r="N195" t="str">
        <f>IF(L195&gt;52.71, "Nivel Alto", IF(L195&lt;45.1, "Nivel Bajo", IF(L195&gt;49.02, "Nivel Medio Alto", "Nivel Medio Bajo")))</f>
        <v>Nivel Bajo</v>
      </c>
    </row>
    <row r="196" spans="1:14" x14ac:dyDescent="0.25">
      <c r="A196">
        <v>9</v>
      </c>
      <c r="B196">
        <v>91</v>
      </c>
      <c r="C196">
        <v>9121</v>
      </c>
      <c r="D196" t="s">
        <v>204</v>
      </c>
      <c r="E196" t="s">
        <v>184</v>
      </c>
      <c r="F196" s="6"/>
      <c r="G196" s="6"/>
      <c r="H196" s="6"/>
      <c r="I196" s="6"/>
      <c r="J196" s="6"/>
      <c r="K196" s="6"/>
      <c r="L196" s="6"/>
      <c r="M196" s="7"/>
    </row>
    <row r="197" spans="1:14" x14ac:dyDescent="0.25">
      <c r="A197">
        <v>9</v>
      </c>
      <c r="B197">
        <v>92</v>
      </c>
      <c r="C197">
        <v>9201</v>
      </c>
      <c r="D197" t="s">
        <v>205</v>
      </c>
      <c r="E197" t="s">
        <v>184</v>
      </c>
      <c r="F197" s="6">
        <v>23.53</v>
      </c>
      <c r="G197" s="6">
        <v>33.18</v>
      </c>
      <c r="H197" s="6">
        <v>39.479999999999997</v>
      </c>
      <c r="I197" s="6">
        <v>49.46</v>
      </c>
      <c r="J197" s="6">
        <v>65.260000000000005</v>
      </c>
      <c r="K197" s="6">
        <v>25.14</v>
      </c>
      <c r="L197" s="6">
        <v>39.83</v>
      </c>
      <c r="M197" s="7">
        <f>_xlfn.RANK.EQ(L197,$L$2:$L$342,0)</f>
        <v>89</v>
      </c>
      <c r="N197" t="str">
        <f>IF(L197&gt;52.71, "Nivel Alto", IF(L197&lt;45.1, "Nivel Bajo", IF(L197&gt;49.02, "Nivel Medio Alto", "Nivel Medio Bajo")))</f>
        <v>Nivel Bajo</v>
      </c>
    </row>
    <row r="198" spans="1:14" x14ac:dyDescent="0.25">
      <c r="A198">
        <v>9</v>
      </c>
      <c r="B198">
        <v>92</v>
      </c>
      <c r="C198">
        <v>9202</v>
      </c>
      <c r="D198" t="s">
        <v>206</v>
      </c>
      <c r="E198" t="s">
        <v>184</v>
      </c>
      <c r="F198" s="6"/>
      <c r="G198" s="6"/>
      <c r="H198" s="6"/>
      <c r="I198" s="6"/>
      <c r="J198" s="6"/>
      <c r="K198" s="6"/>
      <c r="L198" s="6"/>
      <c r="M198" s="7"/>
    </row>
    <row r="199" spans="1:14" x14ac:dyDescent="0.25">
      <c r="A199">
        <v>9</v>
      </c>
      <c r="B199">
        <v>92</v>
      </c>
      <c r="C199">
        <v>9203</v>
      </c>
      <c r="D199" t="s">
        <v>207</v>
      </c>
      <c r="E199" t="s">
        <v>184</v>
      </c>
      <c r="F199" s="6"/>
      <c r="G199" s="6"/>
      <c r="H199" s="6"/>
      <c r="I199" s="6"/>
      <c r="J199" s="6"/>
      <c r="K199" s="6"/>
      <c r="L199" s="6"/>
      <c r="M199" s="7"/>
    </row>
    <row r="200" spans="1:14" x14ac:dyDescent="0.25">
      <c r="A200">
        <v>9</v>
      </c>
      <c r="B200">
        <v>92</v>
      </c>
      <c r="C200">
        <v>9204</v>
      </c>
      <c r="D200" t="s">
        <v>208</v>
      </c>
      <c r="E200" t="s">
        <v>184</v>
      </c>
      <c r="F200" s="6"/>
      <c r="G200" s="6"/>
      <c r="H200" s="6"/>
      <c r="I200" s="6"/>
      <c r="J200" s="6"/>
      <c r="K200" s="6"/>
      <c r="L200" s="6"/>
      <c r="M200" s="7"/>
    </row>
    <row r="201" spans="1:14" x14ac:dyDescent="0.25">
      <c r="A201">
        <v>9</v>
      </c>
      <c r="B201">
        <v>92</v>
      </c>
      <c r="C201">
        <v>9205</v>
      </c>
      <c r="D201" t="s">
        <v>209</v>
      </c>
      <c r="E201" t="s">
        <v>184</v>
      </c>
      <c r="F201" s="6"/>
      <c r="G201" s="6"/>
      <c r="H201" s="6"/>
      <c r="I201" s="6"/>
      <c r="J201" s="6"/>
      <c r="K201" s="6"/>
      <c r="L201" s="6"/>
      <c r="M201" s="7"/>
    </row>
    <row r="202" spans="1:14" x14ac:dyDescent="0.25">
      <c r="A202">
        <v>9</v>
      </c>
      <c r="B202">
        <v>92</v>
      </c>
      <c r="C202">
        <v>9206</v>
      </c>
      <c r="D202" t="s">
        <v>210</v>
      </c>
      <c r="E202" t="s">
        <v>184</v>
      </c>
      <c r="F202" s="6"/>
      <c r="G202" s="6"/>
      <c r="H202" s="6"/>
      <c r="I202" s="6"/>
      <c r="J202" s="6"/>
      <c r="K202" s="6"/>
      <c r="L202" s="6"/>
      <c r="M202" s="7"/>
    </row>
    <row r="203" spans="1:14" x14ac:dyDescent="0.25">
      <c r="A203">
        <v>9</v>
      </c>
      <c r="B203">
        <v>92</v>
      </c>
      <c r="C203">
        <v>9207</v>
      </c>
      <c r="D203" t="s">
        <v>211</v>
      </c>
      <c r="E203" t="s">
        <v>184</v>
      </c>
      <c r="F203" s="6"/>
      <c r="G203" s="6"/>
      <c r="H203" s="6"/>
      <c r="I203" s="6"/>
      <c r="J203" s="6"/>
      <c r="K203" s="6"/>
      <c r="L203" s="6"/>
      <c r="M203" s="7"/>
    </row>
    <row r="204" spans="1:14" x14ac:dyDescent="0.25">
      <c r="A204">
        <v>9</v>
      </c>
      <c r="B204">
        <v>92</v>
      </c>
      <c r="C204">
        <v>9208</v>
      </c>
      <c r="D204" t="s">
        <v>212</v>
      </c>
      <c r="E204" t="s">
        <v>184</v>
      </c>
      <c r="F204" s="6"/>
      <c r="G204" s="6"/>
      <c r="H204" s="6"/>
      <c r="I204" s="6"/>
      <c r="J204" s="6"/>
      <c r="K204" s="6"/>
      <c r="L204" s="6"/>
      <c r="M204" s="7"/>
    </row>
    <row r="205" spans="1:14" x14ac:dyDescent="0.25">
      <c r="A205">
        <v>9</v>
      </c>
      <c r="B205">
        <v>92</v>
      </c>
      <c r="C205">
        <v>9209</v>
      </c>
      <c r="D205" t="s">
        <v>213</v>
      </c>
      <c r="E205" t="s">
        <v>184</v>
      </c>
      <c r="F205" s="6"/>
      <c r="G205" s="6"/>
      <c r="H205" s="6"/>
      <c r="I205" s="6"/>
      <c r="J205" s="6"/>
      <c r="K205" s="6"/>
      <c r="L205" s="6"/>
      <c r="M205" s="7"/>
    </row>
    <row r="206" spans="1:14" x14ac:dyDescent="0.25">
      <c r="A206">
        <v>9</v>
      </c>
      <c r="B206">
        <v>92</v>
      </c>
      <c r="C206">
        <v>9210</v>
      </c>
      <c r="D206" t="s">
        <v>214</v>
      </c>
      <c r="E206" t="s">
        <v>184</v>
      </c>
      <c r="F206" s="6"/>
      <c r="G206" s="6"/>
      <c r="H206" s="6"/>
      <c r="I206" s="6"/>
      <c r="J206" s="6"/>
      <c r="K206" s="6"/>
      <c r="L206" s="6"/>
      <c r="M206" s="7"/>
    </row>
    <row r="207" spans="1:14" x14ac:dyDescent="0.25">
      <c r="A207">
        <v>9</v>
      </c>
      <c r="B207">
        <v>92</v>
      </c>
      <c r="C207">
        <v>9211</v>
      </c>
      <c r="D207" t="s">
        <v>215</v>
      </c>
      <c r="E207" t="s">
        <v>184</v>
      </c>
      <c r="F207" s="6"/>
      <c r="G207" s="6"/>
      <c r="H207" s="6"/>
      <c r="I207" s="6"/>
      <c r="J207" s="6"/>
      <c r="K207" s="6"/>
      <c r="L207" s="6"/>
      <c r="M207" s="7"/>
    </row>
    <row r="208" spans="1:14" x14ac:dyDescent="0.25">
      <c r="A208">
        <v>10</v>
      </c>
      <c r="B208">
        <v>101</v>
      </c>
      <c r="C208">
        <v>10101</v>
      </c>
      <c r="D208" t="s">
        <v>216</v>
      </c>
      <c r="E208" t="s">
        <v>217</v>
      </c>
      <c r="F208" s="6">
        <v>41.15</v>
      </c>
      <c r="G208" s="6">
        <v>45.35</v>
      </c>
      <c r="H208" s="6">
        <v>49.44</v>
      </c>
      <c r="I208" s="6">
        <v>60.16</v>
      </c>
      <c r="J208" s="6">
        <v>67.010000000000005</v>
      </c>
      <c r="K208" s="6">
        <v>28.91</v>
      </c>
      <c r="L208" s="6">
        <v>48.75</v>
      </c>
      <c r="M208" s="7">
        <f>_xlfn.RANK.EQ(L208,$L$2:$L$342,0)</f>
        <v>44</v>
      </c>
      <c r="N208" t="str">
        <f>IF(L208&gt;52.71, "Nivel Alto", IF(L208&lt;45.1, "Nivel Bajo", IF(L208&gt;49.02, "Nivel Medio Alto", "Nivel Medio Bajo")))</f>
        <v>Nivel Medio Bajo</v>
      </c>
    </row>
    <row r="209" spans="1:14" x14ac:dyDescent="0.25">
      <c r="A209">
        <v>10</v>
      </c>
      <c r="B209">
        <v>101</v>
      </c>
      <c r="C209">
        <v>10102</v>
      </c>
      <c r="D209" t="s">
        <v>218</v>
      </c>
      <c r="E209" t="s">
        <v>217</v>
      </c>
      <c r="F209" s="6"/>
      <c r="G209" s="6"/>
      <c r="H209" s="6"/>
      <c r="I209" s="6"/>
      <c r="J209" s="6"/>
      <c r="K209" s="6"/>
      <c r="L209" s="6"/>
      <c r="M209" s="7"/>
    </row>
    <row r="210" spans="1:14" x14ac:dyDescent="0.25">
      <c r="A210">
        <v>10</v>
      </c>
      <c r="B210">
        <v>101</v>
      </c>
      <c r="C210">
        <v>10103</v>
      </c>
      <c r="D210" t="s">
        <v>219</v>
      </c>
      <c r="E210" t="s">
        <v>217</v>
      </c>
      <c r="F210" s="6"/>
      <c r="G210" s="6"/>
      <c r="H210" s="6"/>
      <c r="I210" s="6"/>
      <c r="J210" s="6"/>
      <c r="K210" s="6"/>
      <c r="L210" s="6"/>
      <c r="M210" s="7"/>
    </row>
    <row r="211" spans="1:14" x14ac:dyDescent="0.25">
      <c r="A211">
        <v>10</v>
      </c>
      <c r="B211">
        <v>101</v>
      </c>
      <c r="C211">
        <v>10104</v>
      </c>
      <c r="D211" t="s">
        <v>220</v>
      </c>
      <c r="E211" t="s">
        <v>217</v>
      </c>
      <c r="F211" s="6"/>
      <c r="G211" s="6"/>
      <c r="H211" s="6"/>
      <c r="I211" s="6"/>
      <c r="J211" s="6"/>
      <c r="K211" s="6"/>
      <c r="L211" s="6"/>
      <c r="M211" s="7"/>
    </row>
    <row r="212" spans="1:14" x14ac:dyDescent="0.25">
      <c r="A212">
        <v>10</v>
      </c>
      <c r="B212">
        <v>101</v>
      </c>
      <c r="C212">
        <v>10105</v>
      </c>
      <c r="D212" t="s">
        <v>221</v>
      </c>
      <c r="E212" t="s">
        <v>217</v>
      </c>
      <c r="F212" s="6"/>
      <c r="G212" s="6"/>
      <c r="H212" s="6"/>
      <c r="I212" s="6"/>
      <c r="J212" s="6"/>
      <c r="K212" s="6"/>
      <c r="L212" s="6"/>
      <c r="M212" s="7"/>
    </row>
    <row r="213" spans="1:14" x14ac:dyDescent="0.25">
      <c r="A213">
        <v>10</v>
      </c>
      <c r="B213">
        <v>101</v>
      </c>
      <c r="C213">
        <v>10106</v>
      </c>
      <c r="D213" t="s">
        <v>222</v>
      </c>
      <c r="E213" t="s">
        <v>217</v>
      </c>
      <c r="F213" s="6"/>
      <c r="G213" s="6"/>
      <c r="H213" s="6"/>
      <c r="I213" s="6"/>
      <c r="J213" s="6"/>
      <c r="K213" s="6"/>
      <c r="L213" s="6"/>
      <c r="M213" s="7"/>
    </row>
    <row r="214" spans="1:14" x14ac:dyDescent="0.25">
      <c r="A214">
        <v>10</v>
      </c>
      <c r="B214">
        <v>101</v>
      </c>
      <c r="C214">
        <v>10107</v>
      </c>
      <c r="D214" t="s">
        <v>223</v>
      </c>
      <c r="E214" t="s">
        <v>217</v>
      </c>
      <c r="F214" s="6"/>
      <c r="G214" s="6"/>
      <c r="H214" s="6"/>
      <c r="I214" s="6"/>
      <c r="J214" s="6"/>
      <c r="K214" s="6"/>
      <c r="L214" s="6"/>
      <c r="M214" s="7"/>
    </row>
    <row r="215" spans="1:14" x14ac:dyDescent="0.25">
      <c r="A215">
        <v>10</v>
      </c>
      <c r="B215">
        <v>101</v>
      </c>
      <c r="C215">
        <v>10108</v>
      </c>
      <c r="D215" t="s">
        <v>224</v>
      </c>
      <c r="E215" t="s">
        <v>217</v>
      </c>
      <c r="F215" s="6"/>
      <c r="G215" s="6"/>
      <c r="H215" s="6"/>
      <c r="I215" s="6"/>
      <c r="J215" s="6"/>
      <c r="K215" s="6"/>
      <c r="L215" s="6"/>
      <c r="M215" s="7"/>
    </row>
    <row r="216" spans="1:14" x14ac:dyDescent="0.25">
      <c r="A216">
        <v>10</v>
      </c>
      <c r="B216">
        <v>101</v>
      </c>
      <c r="C216">
        <v>10109</v>
      </c>
      <c r="D216" t="s">
        <v>225</v>
      </c>
      <c r="E216" t="s">
        <v>217</v>
      </c>
      <c r="F216" s="6">
        <v>40.01</v>
      </c>
      <c r="G216" s="6">
        <v>63.9</v>
      </c>
      <c r="H216" s="6">
        <v>42.33</v>
      </c>
      <c r="I216" s="6">
        <v>55.43</v>
      </c>
      <c r="J216" s="6">
        <v>59.98</v>
      </c>
      <c r="K216" s="6">
        <v>46.83</v>
      </c>
      <c r="L216" s="6">
        <v>51.04</v>
      </c>
      <c r="M216" s="7">
        <f t="shared" ref="M216:M217" si="18">_xlfn.RANK.EQ(L216,$L$2:$L$342,0)</f>
        <v>26</v>
      </c>
      <c r="N216" t="str">
        <f t="shared" ref="N216:N217" si="19">IF(L216&gt;52.71, "Nivel Alto", IF(L216&lt;45.1, "Nivel Bajo", IF(L216&gt;49.02, "Nivel Medio Alto", "Nivel Medio Bajo")))</f>
        <v>Nivel Medio Alto</v>
      </c>
    </row>
    <row r="217" spans="1:14" x14ac:dyDescent="0.25">
      <c r="A217">
        <v>10</v>
      </c>
      <c r="B217">
        <v>102</v>
      </c>
      <c r="C217">
        <v>10201</v>
      </c>
      <c r="D217" t="s">
        <v>226</v>
      </c>
      <c r="E217" t="s">
        <v>217</v>
      </c>
      <c r="F217" s="6">
        <v>24.95</v>
      </c>
      <c r="G217" s="6">
        <v>45.77</v>
      </c>
      <c r="H217" s="6">
        <v>47.41</v>
      </c>
      <c r="I217" s="6">
        <v>62.03</v>
      </c>
      <c r="J217" s="6">
        <v>70.73</v>
      </c>
      <c r="K217" s="6">
        <v>25.67</v>
      </c>
      <c r="L217" s="6">
        <v>46.19</v>
      </c>
      <c r="M217" s="7">
        <f t="shared" si="18"/>
        <v>57</v>
      </c>
      <c r="N217" t="str">
        <f t="shared" si="19"/>
        <v>Nivel Medio Bajo</v>
      </c>
    </row>
    <row r="218" spans="1:14" x14ac:dyDescent="0.25">
      <c r="A218">
        <v>10</v>
      </c>
      <c r="B218">
        <v>102</v>
      </c>
      <c r="C218">
        <v>10202</v>
      </c>
      <c r="D218" t="s">
        <v>227</v>
      </c>
      <c r="E218" t="s">
        <v>217</v>
      </c>
      <c r="F218" s="6"/>
      <c r="G218" s="6"/>
      <c r="H218" s="6"/>
      <c r="I218" s="6"/>
      <c r="J218" s="6"/>
      <c r="K218" s="6"/>
      <c r="L218" s="6"/>
      <c r="M218" s="7"/>
    </row>
    <row r="219" spans="1:14" x14ac:dyDescent="0.25">
      <c r="A219">
        <v>10</v>
      </c>
      <c r="B219">
        <v>102</v>
      </c>
      <c r="C219">
        <v>10203</v>
      </c>
      <c r="D219" t="s">
        <v>228</v>
      </c>
      <c r="E219" t="s">
        <v>217</v>
      </c>
      <c r="F219" s="6"/>
      <c r="G219" s="6"/>
      <c r="H219" s="6"/>
      <c r="I219" s="6"/>
      <c r="J219" s="6"/>
      <c r="K219" s="6"/>
      <c r="L219" s="6"/>
      <c r="M219" s="7"/>
    </row>
    <row r="220" spans="1:14" x14ac:dyDescent="0.25">
      <c r="A220">
        <v>10</v>
      </c>
      <c r="B220">
        <v>102</v>
      </c>
      <c r="C220">
        <v>10204</v>
      </c>
      <c r="D220" t="s">
        <v>229</v>
      </c>
      <c r="E220" t="s">
        <v>217</v>
      </c>
      <c r="F220" s="6"/>
      <c r="G220" s="6"/>
      <c r="H220" s="6"/>
      <c r="I220" s="6"/>
      <c r="J220" s="6"/>
      <c r="K220" s="6"/>
      <c r="L220" s="6"/>
      <c r="M220" s="7"/>
    </row>
    <row r="221" spans="1:14" x14ac:dyDescent="0.25">
      <c r="A221">
        <v>10</v>
      </c>
      <c r="B221">
        <v>102</v>
      </c>
      <c r="C221">
        <v>10205</v>
      </c>
      <c r="D221" t="s">
        <v>230</v>
      </c>
      <c r="E221" t="s">
        <v>217</v>
      </c>
      <c r="F221" s="6"/>
      <c r="G221" s="6"/>
      <c r="H221" s="6"/>
      <c r="I221" s="6"/>
      <c r="J221" s="6"/>
      <c r="K221" s="6"/>
      <c r="L221" s="6"/>
      <c r="M221" s="7"/>
    </row>
    <row r="222" spans="1:14" x14ac:dyDescent="0.25">
      <c r="A222">
        <v>10</v>
      </c>
      <c r="B222">
        <v>102</v>
      </c>
      <c r="C222">
        <v>10206</v>
      </c>
      <c r="D222" t="s">
        <v>231</v>
      </c>
      <c r="E222" t="s">
        <v>217</v>
      </c>
      <c r="F222" s="6"/>
      <c r="G222" s="6"/>
      <c r="H222" s="6"/>
      <c r="I222" s="6"/>
      <c r="J222" s="6"/>
      <c r="K222" s="6"/>
      <c r="L222" s="6"/>
      <c r="M222" s="7"/>
    </row>
    <row r="223" spans="1:14" x14ac:dyDescent="0.25">
      <c r="A223">
        <v>10</v>
      </c>
      <c r="B223">
        <v>102</v>
      </c>
      <c r="C223">
        <v>10207</v>
      </c>
      <c r="D223" t="s">
        <v>232</v>
      </c>
      <c r="E223" t="s">
        <v>217</v>
      </c>
      <c r="F223" s="6"/>
      <c r="G223" s="6"/>
      <c r="H223" s="6"/>
      <c r="I223" s="6"/>
      <c r="J223" s="6"/>
      <c r="K223" s="6"/>
      <c r="L223" s="6"/>
      <c r="M223" s="7"/>
    </row>
    <row r="224" spans="1:14" x14ac:dyDescent="0.25">
      <c r="A224">
        <v>10</v>
      </c>
      <c r="B224">
        <v>102</v>
      </c>
      <c r="C224">
        <v>10208</v>
      </c>
      <c r="D224" t="s">
        <v>233</v>
      </c>
      <c r="E224" t="s">
        <v>217</v>
      </c>
      <c r="F224" s="6"/>
      <c r="G224" s="6"/>
      <c r="H224" s="6"/>
      <c r="I224" s="6"/>
      <c r="J224" s="6"/>
      <c r="K224" s="6"/>
      <c r="L224" s="6"/>
      <c r="M224" s="7"/>
    </row>
    <row r="225" spans="1:14" x14ac:dyDescent="0.25">
      <c r="A225">
        <v>10</v>
      </c>
      <c r="B225">
        <v>102</v>
      </c>
      <c r="C225">
        <v>10209</v>
      </c>
      <c r="D225" t="s">
        <v>234</v>
      </c>
      <c r="E225" t="s">
        <v>217</v>
      </c>
      <c r="F225" s="6"/>
      <c r="G225" s="6"/>
      <c r="H225" s="6"/>
      <c r="I225" s="6"/>
      <c r="J225" s="6"/>
      <c r="K225" s="6"/>
      <c r="L225" s="6"/>
      <c r="M225" s="7"/>
    </row>
    <row r="226" spans="1:14" x14ac:dyDescent="0.25">
      <c r="A226">
        <v>10</v>
      </c>
      <c r="B226">
        <v>102</v>
      </c>
      <c r="C226">
        <v>10210</v>
      </c>
      <c r="D226" t="s">
        <v>235</v>
      </c>
      <c r="E226" t="s">
        <v>217</v>
      </c>
      <c r="F226" s="6"/>
      <c r="G226" s="6"/>
      <c r="H226" s="6"/>
      <c r="I226" s="6"/>
      <c r="J226" s="6"/>
      <c r="K226" s="6"/>
      <c r="L226" s="6"/>
      <c r="M226" s="7"/>
    </row>
    <row r="227" spans="1:14" x14ac:dyDescent="0.25">
      <c r="A227">
        <v>10</v>
      </c>
      <c r="B227">
        <v>103</v>
      </c>
      <c r="C227">
        <v>10301</v>
      </c>
      <c r="D227" t="s">
        <v>236</v>
      </c>
      <c r="E227" t="s">
        <v>217</v>
      </c>
      <c r="F227" s="6">
        <v>35</v>
      </c>
      <c r="G227" s="6">
        <v>32.39</v>
      </c>
      <c r="H227" s="6">
        <v>63.61</v>
      </c>
      <c r="I227" s="6">
        <v>51.79</v>
      </c>
      <c r="J227" s="6">
        <v>57.36</v>
      </c>
      <c r="K227" s="6">
        <v>33.840000000000003</v>
      </c>
      <c r="L227" s="6">
        <v>45.9</v>
      </c>
      <c r="M227" s="7">
        <f>_xlfn.RANK.EQ(L227,$L$2:$L$342,0)</f>
        <v>58</v>
      </c>
      <c r="N227" t="str">
        <f>IF(L227&gt;52.71, "Nivel Alto", IF(L227&lt;45.1, "Nivel Bajo", IF(L227&gt;49.02, "Nivel Medio Alto", "Nivel Medio Bajo")))</f>
        <v>Nivel Medio Bajo</v>
      </c>
    </row>
    <row r="228" spans="1:14" x14ac:dyDescent="0.25">
      <c r="A228">
        <v>10</v>
      </c>
      <c r="B228">
        <v>103</v>
      </c>
      <c r="C228">
        <v>10302</v>
      </c>
      <c r="D228" t="s">
        <v>237</v>
      </c>
      <c r="E228" t="s">
        <v>217</v>
      </c>
      <c r="F228" s="6"/>
      <c r="G228" s="6"/>
      <c r="H228" s="6"/>
      <c r="I228" s="6"/>
      <c r="J228" s="6"/>
      <c r="K228" s="6"/>
      <c r="L228" s="6"/>
      <c r="M228" s="7"/>
    </row>
    <row r="229" spans="1:14" x14ac:dyDescent="0.25">
      <c r="A229">
        <v>10</v>
      </c>
      <c r="B229">
        <v>103</v>
      </c>
      <c r="C229">
        <v>10303</v>
      </c>
      <c r="D229" t="s">
        <v>238</v>
      </c>
      <c r="E229" t="s">
        <v>217</v>
      </c>
      <c r="F229" s="6"/>
      <c r="G229" s="6"/>
      <c r="H229" s="6"/>
      <c r="I229" s="6"/>
      <c r="J229" s="6"/>
      <c r="K229" s="6"/>
      <c r="L229" s="6"/>
      <c r="M229" s="7"/>
    </row>
    <row r="230" spans="1:14" x14ac:dyDescent="0.25">
      <c r="A230">
        <v>10</v>
      </c>
      <c r="B230">
        <v>103</v>
      </c>
      <c r="C230">
        <v>10304</v>
      </c>
      <c r="D230" t="s">
        <v>239</v>
      </c>
      <c r="E230" t="s">
        <v>217</v>
      </c>
      <c r="F230" s="6"/>
      <c r="G230" s="6"/>
      <c r="H230" s="6"/>
      <c r="I230" s="6"/>
      <c r="J230" s="6"/>
      <c r="K230" s="6"/>
      <c r="L230" s="6"/>
      <c r="M230" s="7"/>
    </row>
    <row r="231" spans="1:14" x14ac:dyDescent="0.25">
      <c r="A231">
        <v>10</v>
      </c>
      <c r="B231">
        <v>103</v>
      </c>
      <c r="C231">
        <v>10305</v>
      </c>
      <c r="D231" t="s">
        <v>240</v>
      </c>
      <c r="E231" t="s">
        <v>217</v>
      </c>
      <c r="F231" s="6"/>
      <c r="G231" s="6"/>
      <c r="H231" s="6"/>
      <c r="I231" s="6"/>
      <c r="J231" s="6"/>
      <c r="K231" s="6"/>
      <c r="L231" s="6"/>
      <c r="M231" s="7"/>
    </row>
    <row r="232" spans="1:14" x14ac:dyDescent="0.25">
      <c r="A232">
        <v>10</v>
      </c>
      <c r="B232">
        <v>103</v>
      </c>
      <c r="C232">
        <v>10306</v>
      </c>
      <c r="D232" t="s">
        <v>241</v>
      </c>
      <c r="E232" t="s">
        <v>217</v>
      </c>
      <c r="F232" s="6"/>
      <c r="G232" s="6"/>
      <c r="H232" s="6"/>
      <c r="I232" s="6"/>
      <c r="J232" s="6"/>
      <c r="K232" s="6"/>
      <c r="L232" s="6"/>
      <c r="M232" s="7"/>
    </row>
    <row r="233" spans="1:14" x14ac:dyDescent="0.25">
      <c r="A233">
        <v>10</v>
      </c>
      <c r="B233">
        <v>103</v>
      </c>
      <c r="C233">
        <v>10307</v>
      </c>
      <c r="D233" t="s">
        <v>242</v>
      </c>
      <c r="E233" t="s">
        <v>217</v>
      </c>
      <c r="F233" s="6"/>
      <c r="G233" s="6"/>
      <c r="H233" s="6"/>
      <c r="I233" s="6"/>
      <c r="J233" s="6"/>
      <c r="K233" s="6"/>
      <c r="L233" s="6"/>
      <c r="M233" s="7"/>
    </row>
    <row r="234" spans="1:14" x14ac:dyDescent="0.25">
      <c r="A234">
        <v>10</v>
      </c>
      <c r="B234">
        <v>104</v>
      </c>
      <c r="C234">
        <v>10401</v>
      </c>
      <c r="D234" t="s">
        <v>243</v>
      </c>
      <c r="E234" t="s">
        <v>217</v>
      </c>
      <c r="F234" s="6"/>
      <c r="G234" s="6"/>
      <c r="H234" s="6"/>
      <c r="I234" s="6"/>
      <c r="J234" s="6"/>
      <c r="K234" s="6"/>
      <c r="L234" s="6"/>
      <c r="M234" s="7"/>
    </row>
    <row r="235" spans="1:14" x14ac:dyDescent="0.25">
      <c r="A235">
        <v>10</v>
      </c>
      <c r="B235">
        <v>104</v>
      </c>
      <c r="C235">
        <v>10402</v>
      </c>
      <c r="D235" t="s">
        <v>244</v>
      </c>
      <c r="E235" t="s">
        <v>217</v>
      </c>
      <c r="F235" s="6"/>
      <c r="G235" s="6"/>
      <c r="H235" s="6"/>
      <c r="I235" s="6"/>
      <c r="J235" s="6"/>
      <c r="K235" s="6"/>
      <c r="L235" s="6"/>
      <c r="M235" s="7"/>
    </row>
    <row r="236" spans="1:14" x14ac:dyDescent="0.25">
      <c r="A236">
        <v>10</v>
      </c>
      <c r="B236">
        <v>104</v>
      </c>
      <c r="C236">
        <v>10403</v>
      </c>
      <c r="D236" t="s">
        <v>245</v>
      </c>
      <c r="E236" t="s">
        <v>217</v>
      </c>
      <c r="F236" s="6"/>
      <c r="G236" s="6"/>
      <c r="H236" s="6"/>
      <c r="I236" s="6"/>
      <c r="J236" s="6"/>
      <c r="K236" s="6"/>
      <c r="L236" s="6"/>
      <c r="M236" s="7"/>
    </row>
    <row r="237" spans="1:14" x14ac:dyDescent="0.25">
      <c r="A237">
        <v>10</v>
      </c>
      <c r="B237">
        <v>104</v>
      </c>
      <c r="C237">
        <v>10404</v>
      </c>
      <c r="D237" t="s">
        <v>246</v>
      </c>
      <c r="E237" t="s">
        <v>217</v>
      </c>
      <c r="F237" s="6"/>
      <c r="G237" s="6"/>
      <c r="H237" s="6"/>
      <c r="I237" s="6"/>
      <c r="J237" s="6"/>
      <c r="K237" s="6"/>
      <c r="L237" s="6"/>
      <c r="M237" s="7"/>
    </row>
    <row r="238" spans="1:14" x14ac:dyDescent="0.25">
      <c r="A238">
        <v>11</v>
      </c>
      <c r="B238">
        <v>111</v>
      </c>
      <c r="C238">
        <v>11101</v>
      </c>
      <c r="D238" t="s">
        <v>247</v>
      </c>
      <c r="E238" t="s">
        <v>248</v>
      </c>
      <c r="F238" s="6">
        <v>42.01</v>
      </c>
      <c r="G238" s="6">
        <v>40.9</v>
      </c>
      <c r="H238" s="6">
        <v>50.22</v>
      </c>
      <c r="I238" s="6">
        <v>63.43</v>
      </c>
      <c r="J238" s="6">
        <v>69.790000000000006</v>
      </c>
      <c r="K238" s="6">
        <v>29.09</v>
      </c>
      <c r="L238" s="6">
        <v>49.66</v>
      </c>
      <c r="M238" s="7">
        <f>_xlfn.RANK.EQ(L238,$L$2:$L$342,0)</f>
        <v>39</v>
      </c>
      <c r="N238" t="str">
        <f>IF(L238&gt;52.71, "Nivel Alto", IF(L238&lt;45.1, "Nivel Bajo", IF(L238&gt;49.02, "Nivel Medio Alto", "Nivel Medio Bajo")))</f>
        <v>Nivel Medio Alto</v>
      </c>
    </row>
    <row r="239" spans="1:14" x14ac:dyDescent="0.25">
      <c r="A239">
        <v>11</v>
      </c>
      <c r="B239">
        <v>111</v>
      </c>
      <c r="C239">
        <v>11102</v>
      </c>
      <c r="D239" t="s">
        <v>249</v>
      </c>
      <c r="E239" t="s">
        <v>248</v>
      </c>
      <c r="F239" s="6"/>
      <c r="G239" s="6"/>
      <c r="H239" s="6"/>
      <c r="I239" s="6"/>
      <c r="J239" s="6"/>
      <c r="K239" s="6"/>
      <c r="L239" s="6"/>
      <c r="M239" s="7"/>
    </row>
    <row r="240" spans="1:14" x14ac:dyDescent="0.25">
      <c r="A240">
        <v>11</v>
      </c>
      <c r="B240">
        <v>112</v>
      </c>
      <c r="C240">
        <v>11201</v>
      </c>
      <c r="D240" t="s">
        <v>250</v>
      </c>
      <c r="E240" t="s">
        <v>248</v>
      </c>
      <c r="F240" s="6"/>
      <c r="G240" s="6"/>
      <c r="H240" s="6"/>
      <c r="I240" s="6"/>
      <c r="J240" s="6"/>
      <c r="K240" s="6"/>
      <c r="L240" s="6"/>
      <c r="M240" s="7"/>
    </row>
    <row r="241" spans="1:14" x14ac:dyDescent="0.25">
      <c r="A241">
        <v>11</v>
      </c>
      <c r="B241">
        <v>112</v>
      </c>
      <c r="C241">
        <v>11202</v>
      </c>
      <c r="D241" t="s">
        <v>251</v>
      </c>
      <c r="E241" t="s">
        <v>248</v>
      </c>
      <c r="F241" s="6"/>
      <c r="G241" s="6"/>
      <c r="H241" s="6"/>
      <c r="I241" s="6"/>
      <c r="J241" s="6"/>
      <c r="K241" s="6"/>
      <c r="L241" s="6"/>
      <c r="M241" s="7"/>
    </row>
    <row r="242" spans="1:14" x14ac:dyDescent="0.25">
      <c r="A242">
        <v>11</v>
      </c>
      <c r="B242">
        <v>112</v>
      </c>
      <c r="C242">
        <v>11203</v>
      </c>
      <c r="D242" t="s">
        <v>252</v>
      </c>
      <c r="E242" t="s">
        <v>248</v>
      </c>
      <c r="F242" s="6"/>
      <c r="G242" s="6"/>
      <c r="H242" s="6"/>
      <c r="I242" s="6"/>
      <c r="J242" s="6"/>
      <c r="K242" s="6"/>
      <c r="L242" s="6"/>
      <c r="M242" s="7"/>
    </row>
    <row r="243" spans="1:14" x14ac:dyDescent="0.25">
      <c r="A243">
        <v>11</v>
      </c>
      <c r="B243">
        <v>113</v>
      </c>
      <c r="C243">
        <v>11301</v>
      </c>
      <c r="D243" t="s">
        <v>253</v>
      </c>
      <c r="E243" t="s">
        <v>248</v>
      </c>
      <c r="F243" s="6"/>
      <c r="G243" s="6"/>
      <c r="H243" s="6"/>
      <c r="I243" s="6"/>
      <c r="J243" s="6"/>
      <c r="K243" s="6"/>
      <c r="L243" s="6"/>
      <c r="M243" s="7"/>
    </row>
    <row r="244" spans="1:14" x14ac:dyDescent="0.25">
      <c r="A244">
        <v>11</v>
      </c>
      <c r="B244">
        <v>113</v>
      </c>
      <c r="C244">
        <v>11302</v>
      </c>
      <c r="D244" t="s">
        <v>86</v>
      </c>
      <c r="E244" t="s">
        <v>248</v>
      </c>
      <c r="F244" s="6"/>
      <c r="G244" s="6"/>
      <c r="H244" s="6"/>
      <c r="I244" s="6"/>
      <c r="J244" s="6"/>
      <c r="K244" s="6"/>
      <c r="L244" s="6"/>
      <c r="M244" s="7"/>
    </row>
    <row r="245" spans="1:14" x14ac:dyDescent="0.25">
      <c r="A245">
        <v>11</v>
      </c>
      <c r="B245">
        <v>113</v>
      </c>
      <c r="C245">
        <v>11303</v>
      </c>
      <c r="D245" t="s">
        <v>254</v>
      </c>
      <c r="E245" t="s">
        <v>248</v>
      </c>
      <c r="F245" s="6"/>
      <c r="G245" s="6"/>
      <c r="H245" s="6"/>
      <c r="I245" s="6"/>
      <c r="J245" s="6"/>
      <c r="K245" s="6"/>
      <c r="L245" s="6"/>
      <c r="M245" s="7"/>
    </row>
    <row r="246" spans="1:14" x14ac:dyDescent="0.25">
      <c r="A246">
        <v>11</v>
      </c>
      <c r="B246">
        <v>114</v>
      </c>
      <c r="C246">
        <v>11401</v>
      </c>
      <c r="D246" t="s">
        <v>255</v>
      </c>
      <c r="E246" t="s">
        <v>248</v>
      </c>
      <c r="F246" s="6"/>
      <c r="G246" s="6"/>
      <c r="H246" s="6"/>
      <c r="I246" s="6"/>
      <c r="J246" s="6"/>
      <c r="K246" s="6"/>
      <c r="L246" s="6"/>
      <c r="M246" s="7"/>
    </row>
    <row r="247" spans="1:14" x14ac:dyDescent="0.25">
      <c r="A247">
        <v>11</v>
      </c>
      <c r="B247">
        <v>114</v>
      </c>
      <c r="C247">
        <v>11402</v>
      </c>
      <c r="D247" t="s">
        <v>256</v>
      </c>
      <c r="E247" t="s">
        <v>248</v>
      </c>
      <c r="F247" s="6"/>
      <c r="G247" s="6"/>
      <c r="H247" s="6"/>
      <c r="I247" s="6"/>
      <c r="J247" s="6"/>
      <c r="K247" s="6"/>
      <c r="L247" s="6"/>
      <c r="M247" s="7"/>
    </row>
    <row r="248" spans="1:14" x14ac:dyDescent="0.25">
      <c r="A248">
        <v>12</v>
      </c>
      <c r="B248">
        <v>121</v>
      </c>
      <c r="C248">
        <v>12101</v>
      </c>
      <c r="D248" t="s">
        <v>257</v>
      </c>
      <c r="E248" t="s">
        <v>258</v>
      </c>
      <c r="F248" s="6">
        <v>56.21</v>
      </c>
      <c r="G248" s="6">
        <v>53.47</v>
      </c>
      <c r="H248" s="6">
        <v>51.84</v>
      </c>
      <c r="I248" s="6">
        <v>59.48</v>
      </c>
      <c r="J248" s="6">
        <v>66.959999999999994</v>
      </c>
      <c r="K248" s="6">
        <v>39.65</v>
      </c>
      <c r="L248" s="6">
        <v>54.54</v>
      </c>
      <c r="M248" s="7">
        <f>_xlfn.RANK.EQ(L248,$L$2:$L$342,0)</f>
        <v>14</v>
      </c>
      <c r="N248" t="str">
        <f>IF(L248&gt;52.71, "Nivel Alto", IF(L248&lt;45.1, "Nivel Bajo", IF(L248&gt;49.02, "Nivel Medio Alto", "Nivel Medio Bajo")))</f>
        <v>Nivel Alto</v>
      </c>
    </row>
    <row r="249" spans="1:14" x14ac:dyDescent="0.25">
      <c r="A249">
        <v>12</v>
      </c>
      <c r="B249">
        <v>121</v>
      </c>
      <c r="C249">
        <v>12102</v>
      </c>
      <c r="D249" t="s">
        <v>259</v>
      </c>
      <c r="E249" t="s">
        <v>258</v>
      </c>
      <c r="F249" s="6"/>
      <c r="G249" s="6"/>
      <c r="H249" s="6"/>
      <c r="I249" s="6"/>
      <c r="J249" s="6"/>
      <c r="K249" s="6"/>
      <c r="L249" s="6"/>
      <c r="M249" s="7"/>
    </row>
    <row r="250" spans="1:14" x14ac:dyDescent="0.25">
      <c r="A250">
        <v>12</v>
      </c>
      <c r="B250">
        <v>121</v>
      </c>
      <c r="C250">
        <v>12103</v>
      </c>
      <c r="D250" t="s">
        <v>260</v>
      </c>
      <c r="E250" t="s">
        <v>258</v>
      </c>
      <c r="F250" s="6"/>
      <c r="G250" s="6"/>
      <c r="H250" s="6"/>
      <c r="I250" s="6"/>
      <c r="J250" s="6"/>
      <c r="K250" s="6"/>
      <c r="L250" s="6"/>
      <c r="M250" s="7"/>
    </row>
    <row r="251" spans="1:14" x14ac:dyDescent="0.25">
      <c r="A251">
        <v>12</v>
      </c>
      <c r="B251">
        <v>121</v>
      </c>
      <c r="C251">
        <v>12104</v>
      </c>
      <c r="D251" t="s">
        <v>261</v>
      </c>
      <c r="E251" t="s">
        <v>258</v>
      </c>
      <c r="F251" s="6"/>
      <c r="G251" s="6"/>
      <c r="H251" s="6"/>
      <c r="I251" s="6"/>
      <c r="J251" s="6"/>
      <c r="K251" s="6"/>
      <c r="L251" s="6"/>
      <c r="M251" s="7"/>
    </row>
    <row r="252" spans="1:14" x14ac:dyDescent="0.25">
      <c r="A252">
        <v>12</v>
      </c>
      <c r="B252">
        <v>122</v>
      </c>
      <c r="C252">
        <v>12201</v>
      </c>
      <c r="D252" t="s">
        <v>262</v>
      </c>
      <c r="E252" t="s">
        <v>258</v>
      </c>
      <c r="F252" s="6"/>
      <c r="G252" s="6"/>
      <c r="H252" s="6"/>
      <c r="I252" s="6"/>
      <c r="J252" s="6"/>
      <c r="K252" s="6"/>
      <c r="L252" s="6"/>
      <c r="M252" s="7"/>
    </row>
    <row r="253" spans="1:14" x14ac:dyDescent="0.25">
      <c r="A253">
        <v>12</v>
      </c>
      <c r="B253">
        <v>123</v>
      </c>
      <c r="C253">
        <v>12301</v>
      </c>
      <c r="D253" t="s">
        <v>263</v>
      </c>
      <c r="E253" t="s">
        <v>258</v>
      </c>
      <c r="F253" s="6"/>
      <c r="G253" s="6"/>
      <c r="H253" s="6"/>
      <c r="I253" s="6"/>
      <c r="J253" s="6"/>
      <c r="K253" s="6"/>
      <c r="L253" s="6"/>
      <c r="M253" s="7"/>
    </row>
    <row r="254" spans="1:14" x14ac:dyDescent="0.25">
      <c r="A254">
        <v>12</v>
      </c>
      <c r="B254">
        <v>123</v>
      </c>
      <c r="C254">
        <v>12302</v>
      </c>
      <c r="D254" t="s">
        <v>264</v>
      </c>
      <c r="E254" t="s">
        <v>258</v>
      </c>
      <c r="F254" s="6"/>
      <c r="G254" s="6"/>
      <c r="H254" s="6"/>
      <c r="I254" s="6"/>
      <c r="J254" s="6"/>
      <c r="K254" s="6"/>
      <c r="L254" s="6"/>
      <c r="M254" s="7"/>
    </row>
    <row r="255" spans="1:14" x14ac:dyDescent="0.25">
      <c r="A255">
        <v>12</v>
      </c>
      <c r="B255">
        <v>123</v>
      </c>
      <c r="C255">
        <v>12303</v>
      </c>
      <c r="D255" t="s">
        <v>265</v>
      </c>
      <c r="E255" t="s">
        <v>258</v>
      </c>
      <c r="F255" s="6"/>
      <c r="G255" s="6"/>
      <c r="H255" s="6"/>
      <c r="I255" s="6"/>
      <c r="J255" s="6"/>
      <c r="K255" s="6"/>
      <c r="L255" s="6"/>
      <c r="M255" s="7"/>
    </row>
    <row r="256" spans="1:14" x14ac:dyDescent="0.25">
      <c r="A256">
        <v>12</v>
      </c>
      <c r="B256">
        <v>124</v>
      </c>
      <c r="C256">
        <v>12401</v>
      </c>
      <c r="D256" t="s">
        <v>266</v>
      </c>
      <c r="E256" t="s">
        <v>258</v>
      </c>
      <c r="F256" s="6"/>
      <c r="G256" s="6"/>
      <c r="H256" s="6"/>
      <c r="I256" s="6"/>
      <c r="J256" s="6"/>
      <c r="K256" s="6"/>
      <c r="L256" s="6"/>
      <c r="M256" s="7"/>
    </row>
    <row r="257" spans="1:14" x14ac:dyDescent="0.25">
      <c r="A257">
        <v>12</v>
      </c>
      <c r="B257">
        <v>124</v>
      </c>
      <c r="C257">
        <v>12402</v>
      </c>
      <c r="D257" t="s">
        <v>267</v>
      </c>
      <c r="E257" t="s">
        <v>258</v>
      </c>
      <c r="F257" s="6"/>
      <c r="G257" s="6"/>
      <c r="H257" s="6"/>
      <c r="I257" s="6"/>
      <c r="J257" s="6"/>
      <c r="K257" s="6"/>
      <c r="L257" s="6"/>
      <c r="M257" s="7"/>
    </row>
    <row r="258" spans="1:14" x14ac:dyDescent="0.25">
      <c r="A258">
        <v>13</v>
      </c>
      <c r="B258">
        <v>131</v>
      </c>
      <c r="C258">
        <v>13101</v>
      </c>
      <c r="D258" t="s">
        <v>268</v>
      </c>
      <c r="E258" t="s">
        <v>269</v>
      </c>
      <c r="F258" s="6">
        <v>61.5</v>
      </c>
      <c r="G258" s="6">
        <v>56.92</v>
      </c>
      <c r="H258" s="6">
        <v>40.14</v>
      </c>
      <c r="I258" s="6">
        <v>82.54</v>
      </c>
      <c r="J258" s="6">
        <v>68.680000000000007</v>
      </c>
      <c r="K258" s="6">
        <v>51.92</v>
      </c>
      <c r="L258" s="6">
        <v>61.33</v>
      </c>
      <c r="M258" s="7">
        <f t="shared" ref="M258:M290" si="20">_xlfn.RANK.EQ(L258,$L$2:$L$342,0)</f>
        <v>6</v>
      </c>
      <c r="N258" t="str">
        <f t="shared" ref="N258:N290" si="21">IF(L258&gt;52.71, "Nivel Alto", IF(L258&lt;45.1, "Nivel Bajo", IF(L258&gt;49.02, "Nivel Medio Alto", "Nivel Medio Bajo")))</f>
        <v>Nivel Alto</v>
      </c>
    </row>
    <row r="259" spans="1:14" x14ac:dyDescent="0.25">
      <c r="A259">
        <v>13</v>
      </c>
      <c r="B259">
        <v>131</v>
      </c>
      <c r="C259">
        <v>13102</v>
      </c>
      <c r="D259" t="s">
        <v>270</v>
      </c>
      <c r="E259" t="s">
        <v>269</v>
      </c>
      <c r="F259" s="6">
        <v>43.69</v>
      </c>
      <c r="G259" s="6">
        <v>57.01</v>
      </c>
      <c r="H259" s="6">
        <v>32.61</v>
      </c>
      <c r="I259" s="6">
        <v>51.32</v>
      </c>
      <c r="J259" s="6">
        <v>60.23</v>
      </c>
      <c r="K259" s="6">
        <v>24.57</v>
      </c>
      <c r="L259" s="6">
        <v>44.28</v>
      </c>
      <c r="M259" s="7">
        <f t="shared" si="20"/>
        <v>70</v>
      </c>
      <c r="N259" t="str">
        <f t="shared" si="21"/>
        <v>Nivel Bajo</v>
      </c>
    </row>
    <row r="260" spans="1:14" x14ac:dyDescent="0.25">
      <c r="A260">
        <v>13</v>
      </c>
      <c r="B260">
        <v>131</v>
      </c>
      <c r="C260">
        <v>13103</v>
      </c>
      <c r="D260" t="s">
        <v>271</v>
      </c>
      <c r="E260" t="s">
        <v>269</v>
      </c>
      <c r="F260" s="6">
        <v>28.94</v>
      </c>
      <c r="G260" s="6">
        <v>21.11</v>
      </c>
      <c r="H260" s="6">
        <v>21.28</v>
      </c>
      <c r="I260" s="6">
        <v>70.709999999999994</v>
      </c>
      <c r="J260" s="6">
        <v>61.65</v>
      </c>
      <c r="K260" s="6">
        <v>11.31</v>
      </c>
      <c r="L260" s="6">
        <v>37.4</v>
      </c>
      <c r="M260" s="7">
        <f t="shared" si="20"/>
        <v>93</v>
      </c>
      <c r="N260" t="str">
        <f t="shared" si="21"/>
        <v>Nivel Bajo</v>
      </c>
    </row>
    <row r="261" spans="1:14" x14ac:dyDescent="0.25">
      <c r="A261">
        <v>13</v>
      </c>
      <c r="B261">
        <v>131</v>
      </c>
      <c r="C261">
        <v>13104</v>
      </c>
      <c r="D261" t="s">
        <v>272</v>
      </c>
      <c r="E261" t="s">
        <v>269</v>
      </c>
      <c r="F261" s="6">
        <v>34.17</v>
      </c>
      <c r="G261" s="6">
        <v>35.44</v>
      </c>
      <c r="H261" s="6">
        <v>24.97</v>
      </c>
      <c r="I261" s="6">
        <v>75.31</v>
      </c>
      <c r="J261" s="6">
        <v>70.17</v>
      </c>
      <c r="K261" s="6">
        <v>16.260000000000002</v>
      </c>
      <c r="L261" s="6">
        <v>43.88</v>
      </c>
      <c r="M261" s="7">
        <f t="shared" si="20"/>
        <v>73</v>
      </c>
      <c r="N261" t="str">
        <f t="shared" si="21"/>
        <v>Nivel Bajo</v>
      </c>
    </row>
    <row r="262" spans="1:14" x14ac:dyDescent="0.25">
      <c r="A262">
        <v>13</v>
      </c>
      <c r="B262">
        <v>131</v>
      </c>
      <c r="C262">
        <v>13105</v>
      </c>
      <c r="D262" t="s">
        <v>273</v>
      </c>
      <c r="E262" t="s">
        <v>269</v>
      </c>
      <c r="F262" s="6">
        <v>41.35</v>
      </c>
      <c r="G262" s="6">
        <v>16.420000000000002</v>
      </c>
      <c r="H262" s="6">
        <v>19.11</v>
      </c>
      <c r="I262" s="6">
        <v>65.150000000000006</v>
      </c>
      <c r="J262" s="6">
        <v>54.33</v>
      </c>
      <c r="K262" s="6">
        <v>9.1999999999999993</v>
      </c>
      <c r="L262" s="6">
        <v>35.799999999999997</v>
      </c>
      <c r="M262" s="7">
        <f t="shared" si="20"/>
        <v>97</v>
      </c>
      <c r="N262" t="str">
        <f t="shared" si="21"/>
        <v>Nivel Bajo</v>
      </c>
    </row>
    <row r="263" spans="1:14" x14ac:dyDescent="0.25">
      <c r="A263">
        <v>13</v>
      </c>
      <c r="B263">
        <v>131</v>
      </c>
      <c r="C263">
        <v>13106</v>
      </c>
      <c r="D263" t="s">
        <v>274</v>
      </c>
      <c r="E263" t="s">
        <v>269</v>
      </c>
      <c r="F263" s="6">
        <v>47.39</v>
      </c>
      <c r="G263" s="6">
        <v>64.83</v>
      </c>
      <c r="H263" s="6">
        <v>41.49</v>
      </c>
      <c r="I263" s="6">
        <v>75.28</v>
      </c>
      <c r="J263" s="6">
        <v>59.85</v>
      </c>
      <c r="K263" s="6">
        <v>19.829999999999998</v>
      </c>
      <c r="L263" s="6">
        <v>50.69</v>
      </c>
      <c r="M263" s="7">
        <f t="shared" si="20"/>
        <v>29</v>
      </c>
      <c r="N263" t="str">
        <f t="shared" si="21"/>
        <v>Nivel Medio Alto</v>
      </c>
    </row>
    <row r="264" spans="1:14" x14ac:dyDescent="0.25">
      <c r="A264">
        <v>13</v>
      </c>
      <c r="B264">
        <v>131</v>
      </c>
      <c r="C264">
        <v>13107</v>
      </c>
      <c r="D264" t="s">
        <v>275</v>
      </c>
      <c r="E264" t="s">
        <v>269</v>
      </c>
      <c r="F264" s="6">
        <v>41.29</v>
      </c>
      <c r="G264" s="6">
        <v>48.05</v>
      </c>
      <c r="H264" s="6">
        <v>19.8</v>
      </c>
      <c r="I264" s="6">
        <v>71.760000000000005</v>
      </c>
      <c r="J264" s="6">
        <v>76.319999999999993</v>
      </c>
      <c r="K264" s="6">
        <v>35.61</v>
      </c>
      <c r="L264" s="6">
        <v>50.04</v>
      </c>
      <c r="M264" s="7">
        <f t="shared" si="20"/>
        <v>32</v>
      </c>
      <c r="N264" t="str">
        <f t="shared" si="21"/>
        <v>Nivel Medio Alto</v>
      </c>
    </row>
    <row r="265" spans="1:14" x14ac:dyDescent="0.25">
      <c r="A265">
        <v>13</v>
      </c>
      <c r="B265">
        <v>131</v>
      </c>
      <c r="C265">
        <v>13108</v>
      </c>
      <c r="D265" t="s">
        <v>276</v>
      </c>
      <c r="E265" t="s">
        <v>269</v>
      </c>
      <c r="F265" s="6">
        <v>47.68</v>
      </c>
      <c r="G265" s="6">
        <v>47.83</v>
      </c>
      <c r="H265" s="6">
        <v>41.58</v>
      </c>
      <c r="I265" s="6">
        <v>79.39</v>
      </c>
      <c r="J265" s="6">
        <v>55.48</v>
      </c>
      <c r="K265" s="6">
        <v>13.66</v>
      </c>
      <c r="L265" s="6">
        <v>47.57</v>
      </c>
      <c r="M265" s="7">
        <f t="shared" si="20"/>
        <v>48</v>
      </c>
      <c r="N265" t="str">
        <f t="shared" si="21"/>
        <v>Nivel Medio Bajo</v>
      </c>
    </row>
    <row r="266" spans="1:14" x14ac:dyDescent="0.25">
      <c r="A266">
        <v>13</v>
      </c>
      <c r="B266">
        <v>131</v>
      </c>
      <c r="C266">
        <v>13109</v>
      </c>
      <c r="D266" t="s">
        <v>277</v>
      </c>
      <c r="E266" t="s">
        <v>269</v>
      </c>
      <c r="F266" s="6">
        <v>39.700000000000003</v>
      </c>
      <c r="G266" s="6">
        <v>71.7</v>
      </c>
      <c r="H266" s="6">
        <v>45.12</v>
      </c>
      <c r="I266" s="6">
        <v>67.64</v>
      </c>
      <c r="J266" s="6">
        <v>61.74</v>
      </c>
      <c r="K266" s="6">
        <v>24.37</v>
      </c>
      <c r="L266" s="6">
        <v>50.49</v>
      </c>
      <c r="M266" s="7">
        <f t="shared" si="20"/>
        <v>30</v>
      </c>
      <c r="N266" t="str">
        <f t="shared" si="21"/>
        <v>Nivel Medio Alto</v>
      </c>
    </row>
    <row r="267" spans="1:14" x14ac:dyDescent="0.25">
      <c r="A267">
        <v>13</v>
      </c>
      <c r="B267">
        <v>131</v>
      </c>
      <c r="C267">
        <v>13110</v>
      </c>
      <c r="D267" t="s">
        <v>278</v>
      </c>
      <c r="E267" t="s">
        <v>269</v>
      </c>
      <c r="F267" s="6">
        <v>45.9</v>
      </c>
      <c r="G267" s="6">
        <v>51.26</v>
      </c>
      <c r="H267" s="6">
        <v>38.58</v>
      </c>
      <c r="I267" s="6">
        <v>75.62</v>
      </c>
      <c r="J267" s="6">
        <v>55.39</v>
      </c>
      <c r="K267" s="6">
        <v>30.93</v>
      </c>
      <c r="L267" s="6">
        <v>49.93</v>
      </c>
      <c r="M267" s="7">
        <f t="shared" si="20"/>
        <v>34</v>
      </c>
      <c r="N267" t="str">
        <f t="shared" si="21"/>
        <v>Nivel Medio Alto</v>
      </c>
    </row>
    <row r="268" spans="1:14" x14ac:dyDescent="0.25">
      <c r="A268">
        <v>13</v>
      </c>
      <c r="B268">
        <v>131</v>
      </c>
      <c r="C268">
        <v>13111</v>
      </c>
      <c r="D268" t="s">
        <v>279</v>
      </c>
      <c r="E268" t="s">
        <v>269</v>
      </c>
      <c r="F268" s="6">
        <v>33.33</v>
      </c>
      <c r="G268" s="6">
        <v>11.48</v>
      </c>
      <c r="H268" s="6">
        <v>27.23</v>
      </c>
      <c r="I268" s="6">
        <v>65.510000000000005</v>
      </c>
      <c r="J268" s="6">
        <v>67.010000000000005</v>
      </c>
      <c r="K268" s="6">
        <v>13.05</v>
      </c>
      <c r="L268" s="6">
        <v>38.200000000000003</v>
      </c>
      <c r="M268" s="7">
        <f t="shared" si="20"/>
        <v>92</v>
      </c>
      <c r="N268" t="str">
        <f t="shared" si="21"/>
        <v>Nivel Bajo</v>
      </c>
    </row>
    <row r="269" spans="1:14" x14ac:dyDescent="0.25">
      <c r="A269">
        <v>13</v>
      </c>
      <c r="B269">
        <v>131</v>
      </c>
      <c r="C269">
        <v>13112</v>
      </c>
      <c r="D269" t="s">
        <v>280</v>
      </c>
      <c r="E269" t="s">
        <v>269</v>
      </c>
      <c r="F269" s="6">
        <v>29.11</v>
      </c>
      <c r="G269" s="6">
        <v>3.61</v>
      </c>
      <c r="H269" s="6">
        <v>11.15</v>
      </c>
      <c r="I269" s="6">
        <v>59.43</v>
      </c>
      <c r="J269" s="6">
        <v>61.91</v>
      </c>
      <c r="K269" s="6">
        <v>8.33</v>
      </c>
      <c r="L269" s="6">
        <v>31.23</v>
      </c>
      <c r="M269" s="7">
        <f t="shared" si="20"/>
        <v>99</v>
      </c>
      <c r="N269" t="str">
        <f t="shared" si="21"/>
        <v>Nivel Bajo</v>
      </c>
    </row>
    <row r="270" spans="1:14" x14ac:dyDescent="0.25">
      <c r="A270">
        <v>13</v>
      </c>
      <c r="B270">
        <v>131</v>
      </c>
      <c r="C270">
        <v>13113</v>
      </c>
      <c r="D270" t="s">
        <v>281</v>
      </c>
      <c r="E270" t="s">
        <v>269</v>
      </c>
      <c r="F270" s="6">
        <v>60.4</v>
      </c>
      <c r="G270" s="6">
        <v>50.4</v>
      </c>
      <c r="H270" s="6">
        <v>50.66</v>
      </c>
      <c r="I270" s="6">
        <v>69.5</v>
      </c>
      <c r="J270" s="6">
        <v>76.209999999999994</v>
      </c>
      <c r="K270" s="6">
        <v>48.67</v>
      </c>
      <c r="L270" s="6">
        <v>60.12</v>
      </c>
      <c r="M270" s="7">
        <f t="shared" si="20"/>
        <v>8</v>
      </c>
      <c r="N270" t="str">
        <f t="shared" si="21"/>
        <v>Nivel Alto</v>
      </c>
    </row>
    <row r="271" spans="1:14" x14ac:dyDescent="0.25">
      <c r="A271">
        <v>13</v>
      </c>
      <c r="B271">
        <v>131</v>
      </c>
      <c r="C271">
        <v>13114</v>
      </c>
      <c r="D271" t="s">
        <v>282</v>
      </c>
      <c r="E271" t="s">
        <v>269</v>
      </c>
      <c r="F271" s="6">
        <v>66.099999999999994</v>
      </c>
      <c r="G271" s="6">
        <v>58.3</v>
      </c>
      <c r="H271" s="6">
        <v>58.75</v>
      </c>
      <c r="I271" s="6">
        <v>86.17</v>
      </c>
      <c r="J271" s="6">
        <v>76.52</v>
      </c>
      <c r="K271" s="6">
        <v>69.91</v>
      </c>
      <c r="L271" s="6">
        <v>70.66</v>
      </c>
      <c r="M271" s="7">
        <f t="shared" si="20"/>
        <v>2</v>
      </c>
      <c r="N271" t="str">
        <f t="shared" si="21"/>
        <v>Nivel Alto</v>
      </c>
    </row>
    <row r="272" spans="1:14" x14ac:dyDescent="0.25">
      <c r="A272">
        <v>13</v>
      </c>
      <c r="B272">
        <v>131</v>
      </c>
      <c r="C272">
        <v>13115</v>
      </c>
      <c r="D272" t="s">
        <v>283</v>
      </c>
      <c r="E272" t="s">
        <v>269</v>
      </c>
      <c r="F272" s="6">
        <v>55.46</v>
      </c>
      <c r="G272" s="6">
        <v>68.430000000000007</v>
      </c>
      <c r="H272" s="6">
        <v>37.979999999999997</v>
      </c>
      <c r="I272" s="6">
        <v>74.459999999999994</v>
      </c>
      <c r="J272" s="6">
        <v>78.14</v>
      </c>
      <c r="K272" s="6">
        <v>91.4</v>
      </c>
      <c r="L272" s="6">
        <v>69.34</v>
      </c>
      <c r="M272" s="7">
        <f t="shared" si="20"/>
        <v>3</v>
      </c>
      <c r="N272" t="str">
        <f t="shared" si="21"/>
        <v>Nivel Alto</v>
      </c>
    </row>
    <row r="273" spans="1:14" x14ac:dyDescent="0.25">
      <c r="A273">
        <v>13</v>
      </c>
      <c r="B273">
        <v>131</v>
      </c>
      <c r="C273">
        <v>13116</v>
      </c>
      <c r="D273" t="s">
        <v>284</v>
      </c>
      <c r="E273" t="s">
        <v>269</v>
      </c>
      <c r="F273" s="6">
        <v>23.94</v>
      </c>
      <c r="G273" s="6">
        <v>27.24</v>
      </c>
      <c r="H273" s="6">
        <v>15.56</v>
      </c>
      <c r="I273" s="6">
        <v>72.069999999999993</v>
      </c>
      <c r="J273" s="6">
        <v>67.58</v>
      </c>
      <c r="K273" s="6">
        <v>13.64</v>
      </c>
      <c r="L273" s="6">
        <v>38.24</v>
      </c>
      <c r="M273" s="7">
        <f t="shared" si="20"/>
        <v>90</v>
      </c>
      <c r="N273" t="str">
        <f t="shared" si="21"/>
        <v>Nivel Bajo</v>
      </c>
    </row>
    <row r="274" spans="1:14" x14ac:dyDescent="0.25">
      <c r="A274">
        <v>13</v>
      </c>
      <c r="B274">
        <v>131</v>
      </c>
      <c r="C274">
        <v>13117</v>
      </c>
      <c r="D274" t="s">
        <v>285</v>
      </c>
      <c r="E274" t="s">
        <v>269</v>
      </c>
      <c r="F274" s="6">
        <v>32.67</v>
      </c>
      <c r="G274" s="6">
        <v>35.630000000000003</v>
      </c>
      <c r="H274" s="6">
        <v>38.69</v>
      </c>
      <c r="I274" s="6">
        <v>69.48</v>
      </c>
      <c r="J274" s="6">
        <v>54.31</v>
      </c>
      <c r="K274" s="6">
        <v>13.05</v>
      </c>
      <c r="L274" s="6">
        <v>41</v>
      </c>
      <c r="M274" s="7">
        <f t="shared" si="20"/>
        <v>83</v>
      </c>
      <c r="N274" t="str">
        <f t="shared" si="21"/>
        <v>Nivel Bajo</v>
      </c>
    </row>
    <row r="275" spans="1:14" x14ac:dyDescent="0.25">
      <c r="A275">
        <v>13</v>
      </c>
      <c r="B275">
        <v>131</v>
      </c>
      <c r="C275">
        <v>13118</v>
      </c>
      <c r="D275" t="s">
        <v>286</v>
      </c>
      <c r="E275" t="s">
        <v>269</v>
      </c>
      <c r="F275" s="6">
        <v>46.71</v>
      </c>
      <c r="G275" s="6">
        <v>54.29</v>
      </c>
      <c r="H275" s="6">
        <v>43.47</v>
      </c>
      <c r="I275" s="6">
        <v>73.400000000000006</v>
      </c>
      <c r="J275" s="6">
        <v>68.040000000000006</v>
      </c>
      <c r="K275" s="6">
        <v>33.51</v>
      </c>
      <c r="L275" s="6">
        <v>53.5</v>
      </c>
      <c r="M275" s="7">
        <f t="shared" si="20"/>
        <v>16</v>
      </c>
      <c r="N275" t="str">
        <f t="shared" si="21"/>
        <v>Nivel Alto</v>
      </c>
    </row>
    <row r="276" spans="1:14" x14ac:dyDescent="0.25">
      <c r="A276">
        <v>13</v>
      </c>
      <c r="B276">
        <v>131</v>
      </c>
      <c r="C276">
        <v>13119</v>
      </c>
      <c r="D276" t="s">
        <v>287</v>
      </c>
      <c r="E276" t="s">
        <v>269</v>
      </c>
      <c r="F276" s="6">
        <v>49.46</v>
      </c>
      <c r="G276" s="6">
        <v>25.76</v>
      </c>
      <c r="H276" s="6">
        <v>44.09</v>
      </c>
      <c r="I276" s="6">
        <v>68.34</v>
      </c>
      <c r="J276" s="6">
        <v>70.010000000000005</v>
      </c>
      <c r="K276" s="6">
        <v>29.33</v>
      </c>
      <c r="L276" s="6">
        <v>49.32</v>
      </c>
      <c r="M276" s="7">
        <f t="shared" si="20"/>
        <v>41</v>
      </c>
      <c r="N276" t="str">
        <f t="shared" si="21"/>
        <v>Nivel Medio Alto</v>
      </c>
    </row>
    <row r="277" spans="1:14" x14ac:dyDescent="0.25">
      <c r="A277">
        <v>13</v>
      </c>
      <c r="B277">
        <v>131</v>
      </c>
      <c r="C277">
        <v>13120</v>
      </c>
      <c r="D277" t="s">
        <v>288</v>
      </c>
      <c r="E277" t="s">
        <v>269</v>
      </c>
      <c r="F277" s="6">
        <v>60.89</v>
      </c>
      <c r="G277" s="6">
        <v>70.819999999999993</v>
      </c>
      <c r="H277" s="6">
        <v>51.38</v>
      </c>
      <c r="I277" s="6">
        <v>82.26</v>
      </c>
      <c r="J277" s="6">
        <v>80.489999999999995</v>
      </c>
      <c r="K277" s="6">
        <v>53.23</v>
      </c>
      <c r="L277" s="6">
        <v>66.8</v>
      </c>
      <c r="M277" s="7">
        <f t="shared" si="20"/>
        <v>5</v>
      </c>
      <c r="N277" t="str">
        <f t="shared" si="21"/>
        <v>Nivel Alto</v>
      </c>
    </row>
    <row r="278" spans="1:14" x14ac:dyDescent="0.25">
      <c r="A278">
        <v>13</v>
      </c>
      <c r="B278">
        <v>131</v>
      </c>
      <c r="C278">
        <v>13121</v>
      </c>
      <c r="D278" t="s">
        <v>289</v>
      </c>
      <c r="E278" t="s">
        <v>269</v>
      </c>
      <c r="F278" s="6">
        <v>32.07</v>
      </c>
      <c r="G278" s="6">
        <v>19.350000000000001</v>
      </c>
      <c r="H278" s="6">
        <v>37.020000000000003</v>
      </c>
      <c r="I278" s="6">
        <v>75.11</v>
      </c>
      <c r="J278" s="6">
        <v>68.53</v>
      </c>
      <c r="K278" s="6">
        <v>21.55</v>
      </c>
      <c r="L278" s="6">
        <v>44.14</v>
      </c>
      <c r="M278" s="7">
        <f t="shared" si="20"/>
        <v>72</v>
      </c>
      <c r="N278" t="str">
        <f t="shared" si="21"/>
        <v>Nivel Bajo</v>
      </c>
    </row>
    <row r="279" spans="1:14" x14ac:dyDescent="0.25">
      <c r="A279">
        <v>13</v>
      </c>
      <c r="B279">
        <v>131</v>
      </c>
      <c r="C279">
        <v>13122</v>
      </c>
      <c r="D279" t="s">
        <v>290</v>
      </c>
      <c r="E279" t="s">
        <v>269</v>
      </c>
      <c r="F279" s="6">
        <v>40.799999999999997</v>
      </c>
      <c r="G279" s="6">
        <v>67.38</v>
      </c>
      <c r="H279" s="6">
        <v>36.33</v>
      </c>
      <c r="I279" s="6">
        <v>69.27</v>
      </c>
      <c r="J279" s="6">
        <v>56.67</v>
      </c>
      <c r="K279" s="6">
        <v>29.51</v>
      </c>
      <c r="L279" s="6">
        <v>49.33</v>
      </c>
      <c r="M279" s="7">
        <f t="shared" si="20"/>
        <v>40</v>
      </c>
      <c r="N279" t="str">
        <f t="shared" si="21"/>
        <v>Nivel Medio Alto</v>
      </c>
    </row>
    <row r="280" spans="1:14" x14ac:dyDescent="0.25">
      <c r="A280">
        <v>13</v>
      </c>
      <c r="B280">
        <v>131</v>
      </c>
      <c r="C280">
        <v>13123</v>
      </c>
      <c r="D280" t="s">
        <v>291</v>
      </c>
      <c r="E280" t="s">
        <v>269</v>
      </c>
      <c r="F280" s="6">
        <v>67.959999999999994</v>
      </c>
      <c r="G280" s="6">
        <v>67.180000000000007</v>
      </c>
      <c r="H280" s="6">
        <v>54.81</v>
      </c>
      <c r="I280" s="6">
        <v>74.349999999999994</v>
      </c>
      <c r="J280" s="6">
        <v>68.81</v>
      </c>
      <c r="K280" s="6">
        <v>75.36</v>
      </c>
      <c r="L280" s="6">
        <v>68.819999999999993</v>
      </c>
      <c r="M280" s="7">
        <f t="shared" si="20"/>
        <v>4</v>
      </c>
      <c r="N280" t="str">
        <f t="shared" si="21"/>
        <v>Nivel Alto</v>
      </c>
    </row>
    <row r="281" spans="1:14" x14ac:dyDescent="0.25">
      <c r="A281">
        <v>13</v>
      </c>
      <c r="B281">
        <v>131</v>
      </c>
      <c r="C281">
        <v>13124</v>
      </c>
      <c r="D281" t="s">
        <v>292</v>
      </c>
      <c r="E281" t="s">
        <v>269</v>
      </c>
      <c r="F281" s="6">
        <v>44.09</v>
      </c>
      <c r="G281" s="6">
        <v>48.49</v>
      </c>
      <c r="H281" s="6">
        <v>36.1</v>
      </c>
      <c r="I281" s="6">
        <v>65.209999999999994</v>
      </c>
      <c r="J281" s="6">
        <v>59.56</v>
      </c>
      <c r="K281" s="6">
        <v>23.68</v>
      </c>
      <c r="L281" s="6">
        <v>46.25</v>
      </c>
      <c r="M281" s="7">
        <f t="shared" si="20"/>
        <v>56</v>
      </c>
      <c r="N281" t="str">
        <f t="shared" si="21"/>
        <v>Nivel Medio Bajo</v>
      </c>
    </row>
    <row r="282" spans="1:14" x14ac:dyDescent="0.25">
      <c r="A282">
        <v>13</v>
      </c>
      <c r="B282">
        <v>131</v>
      </c>
      <c r="C282">
        <v>13125</v>
      </c>
      <c r="D282" t="s">
        <v>293</v>
      </c>
      <c r="E282" t="s">
        <v>269</v>
      </c>
      <c r="F282" s="6">
        <v>59.69</v>
      </c>
      <c r="G282" s="6">
        <v>43.52</v>
      </c>
      <c r="H282" s="6">
        <v>35.65</v>
      </c>
      <c r="I282" s="6">
        <v>69.709999999999994</v>
      </c>
      <c r="J282" s="6">
        <v>66.069999999999993</v>
      </c>
      <c r="K282" s="6">
        <v>37.21</v>
      </c>
      <c r="L282" s="6">
        <v>52.96</v>
      </c>
      <c r="M282" s="7">
        <f t="shared" si="20"/>
        <v>17</v>
      </c>
      <c r="N282" t="str">
        <f t="shared" si="21"/>
        <v>Nivel Alto</v>
      </c>
    </row>
    <row r="283" spans="1:14" x14ac:dyDescent="0.25">
      <c r="A283">
        <v>13</v>
      </c>
      <c r="B283">
        <v>131</v>
      </c>
      <c r="C283">
        <v>13126</v>
      </c>
      <c r="D283" t="s">
        <v>294</v>
      </c>
      <c r="E283" t="s">
        <v>269</v>
      </c>
      <c r="F283" s="6">
        <v>34.92</v>
      </c>
      <c r="G283" s="6">
        <v>56.02</v>
      </c>
      <c r="H283" s="6">
        <v>35.700000000000003</v>
      </c>
      <c r="I283" s="6">
        <v>68.28</v>
      </c>
      <c r="J283" s="6">
        <v>56.74</v>
      </c>
      <c r="K283" s="6">
        <v>20.69</v>
      </c>
      <c r="L283" s="6">
        <v>45.02</v>
      </c>
      <c r="M283" s="7">
        <f t="shared" si="20"/>
        <v>62</v>
      </c>
      <c r="N283" t="str">
        <f t="shared" si="21"/>
        <v>Nivel Bajo</v>
      </c>
    </row>
    <row r="284" spans="1:14" x14ac:dyDescent="0.25">
      <c r="A284">
        <v>13</v>
      </c>
      <c r="B284">
        <v>131</v>
      </c>
      <c r="C284">
        <v>13127</v>
      </c>
      <c r="D284" t="s">
        <v>295</v>
      </c>
      <c r="E284" t="s">
        <v>269</v>
      </c>
      <c r="F284" s="6">
        <v>42.63</v>
      </c>
      <c r="G284" s="6">
        <v>50.65</v>
      </c>
      <c r="H284" s="6">
        <v>38.15</v>
      </c>
      <c r="I284" s="6">
        <v>70.63</v>
      </c>
      <c r="J284" s="6">
        <v>53.6</v>
      </c>
      <c r="K284" s="6">
        <v>15.93</v>
      </c>
      <c r="L284" s="6">
        <v>44.98</v>
      </c>
      <c r="M284" s="7">
        <f t="shared" si="20"/>
        <v>64</v>
      </c>
      <c r="N284" t="str">
        <f t="shared" si="21"/>
        <v>Nivel Bajo</v>
      </c>
    </row>
    <row r="285" spans="1:14" x14ac:dyDescent="0.25">
      <c r="A285">
        <v>13</v>
      </c>
      <c r="B285">
        <v>131</v>
      </c>
      <c r="C285">
        <v>13128</v>
      </c>
      <c r="D285" t="s">
        <v>296</v>
      </c>
      <c r="E285" t="s">
        <v>269</v>
      </c>
      <c r="F285" s="6">
        <v>40.82</v>
      </c>
      <c r="G285" s="6">
        <v>41.23</v>
      </c>
      <c r="H285" s="6">
        <v>17.32</v>
      </c>
      <c r="I285" s="6">
        <v>67.91</v>
      </c>
      <c r="J285" s="6">
        <v>64.430000000000007</v>
      </c>
      <c r="K285" s="6">
        <v>18.149999999999999</v>
      </c>
      <c r="L285" s="6">
        <v>42.45</v>
      </c>
      <c r="M285" s="7">
        <f t="shared" si="20"/>
        <v>77</v>
      </c>
      <c r="N285" t="str">
        <f t="shared" si="21"/>
        <v>Nivel Bajo</v>
      </c>
    </row>
    <row r="286" spans="1:14" x14ac:dyDescent="0.25">
      <c r="A286">
        <v>13</v>
      </c>
      <c r="B286">
        <v>131</v>
      </c>
      <c r="C286">
        <v>13129</v>
      </c>
      <c r="D286" t="s">
        <v>297</v>
      </c>
      <c r="E286" t="s">
        <v>269</v>
      </c>
      <c r="F286" s="6">
        <v>35.32</v>
      </c>
      <c r="G286" s="6">
        <v>60</v>
      </c>
      <c r="H286" s="6">
        <v>41.16</v>
      </c>
      <c r="I286" s="6">
        <v>66.62</v>
      </c>
      <c r="J286" s="6">
        <v>83.62</v>
      </c>
      <c r="K286" s="6">
        <v>23.27</v>
      </c>
      <c r="L286" s="6">
        <v>51.39</v>
      </c>
      <c r="M286" s="7">
        <f t="shared" si="20"/>
        <v>21</v>
      </c>
      <c r="N286" t="str">
        <f t="shared" si="21"/>
        <v>Nivel Medio Alto</v>
      </c>
    </row>
    <row r="287" spans="1:14" x14ac:dyDescent="0.25">
      <c r="A287">
        <v>13</v>
      </c>
      <c r="B287">
        <v>131</v>
      </c>
      <c r="C287">
        <v>13130</v>
      </c>
      <c r="D287" t="s">
        <v>298</v>
      </c>
      <c r="E287" t="s">
        <v>269</v>
      </c>
      <c r="F287" s="6">
        <v>47.85</v>
      </c>
      <c r="G287" s="6">
        <v>78.760000000000005</v>
      </c>
      <c r="H287" s="6">
        <v>41.56</v>
      </c>
      <c r="I287" s="6">
        <v>88.57</v>
      </c>
      <c r="J287" s="6">
        <v>60.11</v>
      </c>
      <c r="K287" s="6">
        <v>37.69</v>
      </c>
      <c r="L287" s="6">
        <v>58.55</v>
      </c>
      <c r="M287" s="7">
        <f t="shared" si="20"/>
        <v>9</v>
      </c>
      <c r="N287" t="str">
        <f t="shared" si="21"/>
        <v>Nivel Alto</v>
      </c>
    </row>
    <row r="288" spans="1:14" x14ac:dyDescent="0.25">
      <c r="A288">
        <v>13</v>
      </c>
      <c r="B288">
        <v>131</v>
      </c>
      <c r="C288">
        <v>13131</v>
      </c>
      <c r="D288" t="s">
        <v>299</v>
      </c>
      <c r="E288" t="s">
        <v>269</v>
      </c>
      <c r="F288" s="6">
        <v>22.62</v>
      </c>
      <c r="G288" s="6">
        <v>22.43</v>
      </c>
      <c r="H288" s="6">
        <v>41.87</v>
      </c>
      <c r="I288" s="6">
        <v>65.55</v>
      </c>
      <c r="J288" s="6">
        <v>72.39</v>
      </c>
      <c r="K288" s="6">
        <v>8.84</v>
      </c>
      <c r="L288" s="6">
        <v>39.94</v>
      </c>
      <c r="M288" s="7">
        <f t="shared" si="20"/>
        <v>88</v>
      </c>
      <c r="N288" t="str">
        <f t="shared" si="21"/>
        <v>Nivel Bajo</v>
      </c>
    </row>
    <row r="289" spans="1:14" x14ac:dyDescent="0.25">
      <c r="A289">
        <v>13</v>
      </c>
      <c r="B289">
        <v>131</v>
      </c>
      <c r="C289">
        <v>13132</v>
      </c>
      <c r="D289" t="s">
        <v>300</v>
      </c>
      <c r="E289" t="s">
        <v>269</v>
      </c>
      <c r="F289" s="6">
        <v>66.97</v>
      </c>
      <c r="G289" s="6">
        <v>79.349999999999994</v>
      </c>
      <c r="H289" s="6">
        <v>57.58</v>
      </c>
      <c r="I289" s="6">
        <v>74.760000000000005</v>
      </c>
      <c r="J289" s="6">
        <v>81.09</v>
      </c>
      <c r="K289" s="6">
        <v>91.84</v>
      </c>
      <c r="L289" s="6">
        <v>76.040000000000006</v>
      </c>
      <c r="M289" s="7">
        <f t="shared" si="20"/>
        <v>1</v>
      </c>
      <c r="N289" t="str">
        <f t="shared" si="21"/>
        <v>Nivel Alto</v>
      </c>
    </row>
    <row r="290" spans="1:14" x14ac:dyDescent="0.25">
      <c r="A290">
        <v>13</v>
      </c>
      <c r="B290">
        <v>132</v>
      </c>
      <c r="C290">
        <v>13201</v>
      </c>
      <c r="D290" t="s">
        <v>301</v>
      </c>
      <c r="E290" t="s">
        <v>269</v>
      </c>
      <c r="F290" s="6">
        <v>48.29</v>
      </c>
      <c r="G290" s="6">
        <v>22.62</v>
      </c>
      <c r="H290" s="6">
        <v>27.61</v>
      </c>
      <c r="I290" s="6">
        <v>65.83</v>
      </c>
      <c r="J290" s="6">
        <v>47.32</v>
      </c>
      <c r="K290" s="6">
        <v>22.81</v>
      </c>
      <c r="L290" s="6">
        <v>40.479999999999997</v>
      </c>
      <c r="M290" s="7">
        <f t="shared" si="20"/>
        <v>85</v>
      </c>
      <c r="N290" t="str">
        <f t="shared" si="21"/>
        <v>Nivel Bajo</v>
      </c>
    </row>
    <row r="291" spans="1:14" x14ac:dyDescent="0.25">
      <c r="A291">
        <v>13</v>
      </c>
      <c r="B291">
        <v>132</v>
      </c>
      <c r="C291">
        <v>13202</v>
      </c>
      <c r="D291" t="s">
        <v>302</v>
      </c>
      <c r="E291" t="s">
        <v>269</v>
      </c>
      <c r="F291" s="6"/>
      <c r="G291" s="6"/>
      <c r="H291" s="6"/>
      <c r="I291" s="6"/>
      <c r="J291" s="6"/>
      <c r="K291" s="6"/>
      <c r="L291" s="6"/>
      <c r="M291" s="7"/>
    </row>
    <row r="292" spans="1:14" x14ac:dyDescent="0.25">
      <c r="A292">
        <v>13</v>
      </c>
      <c r="B292">
        <v>132</v>
      </c>
      <c r="C292">
        <v>13203</v>
      </c>
      <c r="D292" t="s">
        <v>303</v>
      </c>
      <c r="E292" t="s">
        <v>269</v>
      </c>
      <c r="F292" s="6"/>
      <c r="G292" s="6"/>
      <c r="H292" s="6"/>
      <c r="I292" s="6"/>
      <c r="J292" s="6"/>
      <c r="K292" s="6"/>
      <c r="L292" s="6"/>
      <c r="M292" s="7"/>
    </row>
    <row r="293" spans="1:14" x14ac:dyDescent="0.25">
      <c r="A293">
        <v>13</v>
      </c>
      <c r="B293">
        <v>133</v>
      </c>
      <c r="C293">
        <v>13301</v>
      </c>
      <c r="D293" t="s">
        <v>304</v>
      </c>
      <c r="E293" t="s">
        <v>269</v>
      </c>
      <c r="F293" s="6">
        <v>48.3</v>
      </c>
      <c r="G293" s="6">
        <v>62.03</v>
      </c>
      <c r="H293" s="6">
        <v>22.8</v>
      </c>
      <c r="I293" s="6">
        <v>40.1</v>
      </c>
      <c r="J293" s="6">
        <v>87.89</v>
      </c>
      <c r="K293" s="6">
        <v>38.83</v>
      </c>
      <c r="L293" s="6">
        <v>49.88</v>
      </c>
      <c r="M293" s="7">
        <f t="shared" ref="M293:M294" si="22">_xlfn.RANK.EQ(L293,$L$2:$L$342,0)</f>
        <v>36</v>
      </c>
      <c r="N293" t="str">
        <f t="shared" ref="N293:N294" si="23">IF(L293&gt;52.71, "Nivel Alto", IF(L293&lt;45.1, "Nivel Bajo", IF(L293&gt;49.02, "Nivel Medio Alto", "Nivel Medio Bajo")))</f>
        <v>Nivel Medio Alto</v>
      </c>
    </row>
    <row r="294" spans="1:14" x14ac:dyDescent="0.25">
      <c r="A294">
        <v>13</v>
      </c>
      <c r="B294">
        <v>133</v>
      </c>
      <c r="C294">
        <v>13302</v>
      </c>
      <c r="D294" t="s">
        <v>305</v>
      </c>
      <c r="E294" t="s">
        <v>269</v>
      </c>
      <c r="F294" s="6">
        <v>42.17</v>
      </c>
      <c r="G294" s="6">
        <v>60.42</v>
      </c>
      <c r="H294" s="6">
        <v>33.49</v>
      </c>
      <c r="I294" s="6">
        <v>57.49</v>
      </c>
      <c r="J294" s="6">
        <v>64.73</v>
      </c>
      <c r="K294" s="6">
        <v>24.78</v>
      </c>
      <c r="L294" s="6">
        <v>46.59</v>
      </c>
      <c r="M294" s="7">
        <f t="shared" si="22"/>
        <v>52</v>
      </c>
      <c r="N294" t="str">
        <f t="shared" si="23"/>
        <v>Nivel Medio Bajo</v>
      </c>
    </row>
    <row r="295" spans="1:14" x14ac:dyDescent="0.25">
      <c r="A295">
        <v>13</v>
      </c>
      <c r="B295">
        <v>133</v>
      </c>
      <c r="C295">
        <v>13303</v>
      </c>
      <c r="D295" t="s">
        <v>306</v>
      </c>
      <c r="E295" t="s">
        <v>269</v>
      </c>
      <c r="F295" s="6"/>
      <c r="G295" s="6"/>
      <c r="H295" s="6"/>
      <c r="I295" s="6"/>
      <c r="J295" s="6"/>
      <c r="K295" s="6"/>
      <c r="L295" s="6"/>
      <c r="M295" s="7"/>
    </row>
    <row r="296" spans="1:14" x14ac:dyDescent="0.25">
      <c r="A296">
        <v>13</v>
      </c>
      <c r="B296">
        <v>134</v>
      </c>
      <c r="C296">
        <v>13401</v>
      </c>
      <c r="D296" t="s">
        <v>307</v>
      </c>
      <c r="E296" t="s">
        <v>269</v>
      </c>
      <c r="F296" s="6">
        <v>46.55</v>
      </c>
      <c r="G296" s="6">
        <v>47.59</v>
      </c>
      <c r="H296" s="6">
        <v>30.48</v>
      </c>
      <c r="I296" s="6">
        <v>61.92</v>
      </c>
      <c r="J296" s="6">
        <v>59.22</v>
      </c>
      <c r="K296" s="6">
        <v>19.88</v>
      </c>
      <c r="L296" s="6">
        <v>44.29</v>
      </c>
      <c r="M296" s="7">
        <f t="shared" ref="M296:M297" si="24">_xlfn.RANK.EQ(L296,$L$2:$L$342,0)</f>
        <v>69</v>
      </c>
      <c r="N296" t="str">
        <f t="shared" ref="N296:N297" si="25">IF(L296&gt;52.71, "Nivel Alto", IF(L296&lt;45.1, "Nivel Bajo", IF(L296&gt;49.02, "Nivel Medio Alto", "Nivel Medio Bajo")))</f>
        <v>Nivel Bajo</v>
      </c>
    </row>
    <row r="297" spans="1:14" x14ac:dyDescent="0.25">
      <c r="A297">
        <v>13</v>
      </c>
      <c r="B297">
        <v>134</v>
      </c>
      <c r="C297">
        <v>13402</v>
      </c>
      <c r="D297" t="s">
        <v>308</v>
      </c>
      <c r="E297" t="s">
        <v>269</v>
      </c>
      <c r="F297" s="6">
        <v>48.29</v>
      </c>
      <c r="G297" s="6">
        <v>42.02</v>
      </c>
      <c r="H297" s="6">
        <v>34.72</v>
      </c>
      <c r="I297" s="6">
        <v>37.92</v>
      </c>
      <c r="J297" s="6">
        <v>67.73</v>
      </c>
      <c r="K297" s="6">
        <v>33.409999999999997</v>
      </c>
      <c r="L297" s="6">
        <v>44.16</v>
      </c>
      <c r="M297" s="7">
        <f t="shared" si="24"/>
        <v>71</v>
      </c>
      <c r="N297" t="str">
        <f t="shared" si="25"/>
        <v>Nivel Bajo</v>
      </c>
    </row>
    <row r="298" spans="1:14" x14ac:dyDescent="0.25">
      <c r="A298">
        <v>13</v>
      </c>
      <c r="B298">
        <v>134</v>
      </c>
      <c r="C298">
        <v>13403</v>
      </c>
      <c r="D298" t="s">
        <v>309</v>
      </c>
      <c r="E298" t="s">
        <v>269</v>
      </c>
      <c r="F298" s="6"/>
      <c r="G298" s="6"/>
      <c r="H298" s="6"/>
      <c r="I298" s="6"/>
      <c r="J298" s="6"/>
      <c r="K298" s="6"/>
      <c r="L298" s="6"/>
      <c r="M298" s="7"/>
    </row>
    <row r="299" spans="1:14" x14ac:dyDescent="0.25">
      <c r="A299">
        <v>13</v>
      </c>
      <c r="B299">
        <v>134</v>
      </c>
      <c r="C299">
        <v>13404</v>
      </c>
      <c r="D299" t="s">
        <v>310</v>
      </c>
      <c r="E299" t="s">
        <v>269</v>
      </c>
      <c r="F299" s="6">
        <v>48.22</v>
      </c>
      <c r="G299" s="6">
        <v>46.79</v>
      </c>
      <c r="H299" s="6">
        <v>45.23</v>
      </c>
      <c r="I299" s="6">
        <v>28.14</v>
      </c>
      <c r="J299" s="6">
        <v>56.74</v>
      </c>
      <c r="K299" s="6">
        <v>22.05</v>
      </c>
      <c r="L299" s="6">
        <v>40.08</v>
      </c>
      <c r="M299" s="7">
        <f t="shared" ref="M299:M300" si="26">_xlfn.RANK.EQ(L299,$L$2:$L$342,0)</f>
        <v>86</v>
      </c>
      <c r="N299" t="str">
        <f t="shared" ref="N299:N300" si="27">IF(L299&gt;52.71, "Nivel Alto", IF(L299&lt;45.1, "Nivel Bajo", IF(L299&gt;49.02, "Nivel Medio Alto", "Nivel Medio Bajo")))</f>
        <v>Nivel Bajo</v>
      </c>
    </row>
    <row r="300" spans="1:14" x14ac:dyDescent="0.25">
      <c r="A300">
        <v>13</v>
      </c>
      <c r="B300">
        <v>135</v>
      </c>
      <c r="C300">
        <v>13501</v>
      </c>
      <c r="D300" t="s">
        <v>311</v>
      </c>
      <c r="E300" t="s">
        <v>269</v>
      </c>
      <c r="F300" s="6">
        <v>34.65</v>
      </c>
      <c r="G300" s="6">
        <v>33.03</v>
      </c>
      <c r="H300" s="6">
        <v>54.68</v>
      </c>
      <c r="I300" s="6">
        <v>47.47</v>
      </c>
      <c r="J300" s="6">
        <v>68.88</v>
      </c>
      <c r="K300" s="6">
        <v>28.27</v>
      </c>
      <c r="L300" s="6">
        <v>44.77</v>
      </c>
      <c r="M300" s="7">
        <f t="shared" si="26"/>
        <v>65</v>
      </c>
      <c r="N300" t="str">
        <f t="shared" si="27"/>
        <v>Nivel Bajo</v>
      </c>
    </row>
    <row r="301" spans="1:14" x14ac:dyDescent="0.25">
      <c r="A301">
        <v>13</v>
      </c>
      <c r="B301">
        <v>135</v>
      </c>
      <c r="C301">
        <v>13502</v>
      </c>
      <c r="D301" t="s">
        <v>312</v>
      </c>
      <c r="E301" t="s">
        <v>269</v>
      </c>
      <c r="F301" s="6"/>
      <c r="G301" s="6"/>
      <c r="H301" s="6"/>
      <c r="I301" s="6"/>
      <c r="J301" s="6"/>
      <c r="K301" s="6"/>
      <c r="L301" s="6"/>
      <c r="M301" s="7"/>
    </row>
    <row r="302" spans="1:14" x14ac:dyDescent="0.25">
      <c r="A302">
        <v>13</v>
      </c>
      <c r="B302">
        <v>135</v>
      </c>
      <c r="C302">
        <v>13503</v>
      </c>
      <c r="D302" t="s">
        <v>313</v>
      </c>
      <c r="E302" t="s">
        <v>269</v>
      </c>
      <c r="F302" s="6"/>
      <c r="G302" s="6"/>
      <c r="H302" s="6"/>
      <c r="I302" s="6"/>
      <c r="J302" s="6"/>
      <c r="K302" s="6"/>
      <c r="L302" s="6"/>
      <c r="M302" s="7"/>
    </row>
    <row r="303" spans="1:14" x14ac:dyDescent="0.25">
      <c r="A303">
        <v>13</v>
      </c>
      <c r="B303">
        <v>135</v>
      </c>
      <c r="C303">
        <v>13504</v>
      </c>
      <c r="D303" t="s">
        <v>314</v>
      </c>
      <c r="E303" t="s">
        <v>269</v>
      </c>
      <c r="F303" s="6"/>
      <c r="G303" s="6"/>
      <c r="H303" s="6"/>
      <c r="I303" s="6"/>
      <c r="J303" s="6"/>
      <c r="K303" s="6"/>
      <c r="L303" s="6"/>
      <c r="M303" s="7"/>
    </row>
    <row r="304" spans="1:14" x14ac:dyDescent="0.25">
      <c r="A304">
        <v>13</v>
      </c>
      <c r="B304">
        <v>135</v>
      </c>
      <c r="C304">
        <v>13505</v>
      </c>
      <c r="D304" t="s">
        <v>315</v>
      </c>
      <c r="E304" t="s">
        <v>269</v>
      </c>
      <c r="F304" s="6"/>
      <c r="G304" s="6"/>
      <c r="H304" s="6"/>
      <c r="I304" s="6"/>
      <c r="J304" s="6"/>
      <c r="K304" s="6"/>
      <c r="L304" s="6"/>
      <c r="M304" s="7"/>
    </row>
    <row r="305" spans="1:14" x14ac:dyDescent="0.25">
      <c r="A305">
        <v>13</v>
      </c>
      <c r="B305">
        <v>136</v>
      </c>
      <c r="C305">
        <v>13601</v>
      </c>
      <c r="D305" t="s">
        <v>316</v>
      </c>
      <c r="E305" t="s">
        <v>269</v>
      </c>
      <c r="F305" s="6">
        <v>44.03</v>
      </c>
      <c r="G305" s="6">
        <v>29.26</v>
      </c>
      <c r="H305" s="6">
        <v>40.369999999999997</v>
      </c>
      <c r="I305" s="6">
        <v>47</v>
      </c>
      <c r="J305" s="6">
        <v>76.25</v>
      </c>
      <c r="K305" s="6">
        <v>24.6</v>
      </c>
      <c r="L305" s="6">
        <v>44.34</v>
      </c>
      <c r="M305" s="7">
        <f>_xlfn.RANK.EQ(L305,$L$2:$L$342,0)</f>
        <v>68</v>
      </c>
      <c r="N305" t="str">
        <f>IF(L305&gt;52.71, "Nivel Alto", IF(L305&lt;45.1, "Nivel Bajo", IF(L305&gt;49.02, "Nivel Medio Alto", "Nivel Medio Bajo")))</f>
        <v>Nivel Bajo</v>
      </c>
    </row>
    <row r="306" spans="1:14" x14ac:dyDescent="0.25">
      <c r="A306">
        <v>13</v>
      </c>
      <c r="B306">
        <v>136</v>
      </c>
      <c r="C306">
        <v>13602</v>
      </c>
      <c r="D306" t="s">
        <v>317</v>
      </c>
      <c r="E306" t="s">
        <v>269</v>
      </c>
      <c r="F306" s="6"/>
      <c r="G306" s="6"/>
      <c r="H306" s="6"/>
      <c r="I306" s="6"/>
      <c r="J306" s="6"/>
      <c r="K306" s="6"/>
      <c r="L306" s="6"/>
      <c r="M306" s="7"/>
    </row>
    <row r="307" spans="1:14" x14ac:dyDescent="0.25">
      <c r="A307">
        <v>13</v>
      </c>
      <c r="B307">
        <v>136</v>
      </c>
      <c r="C307">
        <v>13603</v>
      </c>
      <c r="D307" t="s">
        <v>318</v>
      </c>
      <c r="E307" t="s">
        <v>269</v>
      </c>
      <c r="F307" s="6"/>
      <c r="G307" s="6"/>
      <c r="H307" s="6"/>
      <c r="I307" s="6"/>
      <c r="J307" s="6"/>
      <c r="K307" s="6"/>
      <c r="L307" s="6"/>
      <c r="M307" s="7"/>
    </row>
    <row r="308" spans="1:14" x14ac:dyDescent="0.25">
      <c r="A308">
        <v>13</v>
      </c>
      <c r="B308">
        <v>136</v>
      </c>
      <c r="C308">
        <v>13604</v>
      </c>
      <c r="D308" t="s">
        <v>319</v>
      </c>
      <c r="E308" t="s">
        <v>269</v>
      </c>
      <c r="F308" s="6">
        <v>48.45</v>
      </c>
      <c r="G308" s="6">
        <v>41.55</v>
      </c>
      <c r="H308" s="6">
        <v>40.090000000000003</v>
      </c>
      <c r="I308" s="6">
        <v>53.64</v>
      </c>
      <c r="J308" s="6">
        <v>61.88</v>
      </c>
      <c r="K308" s="6">
        <v>23.94</v>
      </c>
      <c r="L308" s="6">
        <v>45</v>
      </c>
      <c r="M308" s="7">
        <f t="shared" ref="M308:M310" si="28">_xlfn.RANK.EQ(L308,$L$2:$L$342,0)</f>
        <v>63</v>
      </c>
      <c r="N308" t="str">
        <f t="shared" ref="N308:N310" si="29">IF(L308&gt;52.71, "Nivel Alto", IF(L308&lt;45.1, "Nivel Bajo", IF(L308&gt;49.02, "Nivel Medio Alto", "Nivel Medio Bajo")))</f>
        <v>Nivel Bajo</v>
      </c>
    </row>
    <row r="309" spans="1:14" x14ac:dyDescent="0.25">
      <c r="A309">
        <v>13</v>
      </c>
      <c r="B309">
        <v>136</v>
      </c>
      <c r="C309">
        <v>13605</v>
      </c>
      <c r="D309" t="s">
        <v>320</v>
      </c>
      <c r="E309" t="s">
        <v>269</v>
      </c>
      <c r="F309" s="6">
        <v>47.81</v>
      </c>
      <c r="G309" s="6">
        <v>36.049999999999997</v>
      </c>
      <c r="H309" s="6">
        <v>55.08</v>
      </c>
      <c r="I309" s="6">
        <v>54.75</v>
      </c>
      <c r="J309" s="6">
        <v>65.67</v>
      </c>
      <c r="K309" s="6">
        <v>22.31</v>
      </c>
      <c r="L309" s="6">
        <v>47.01</v>
      </c>
      <c r="M309" s="7">
        <f t="shared" si="28"/>
        <v>51</v>
      </c>
      <c r="N309" t="str">
        <f t="shared" si="29"/>
        <v>Nivel Medio Bajo</v>
      </c>
    </row>
    <row r="310" spans="1:14" x14ac:dyDescent="0.25">
      <c r="A310">
        <v>14</v>
      </c>
      <c r="B310">
        <v>141</v>
      </c>
      <c r="C310">
        <v>14101</v>
      </c>
      <c r="D310" t="s">
        <v>321</v>
      </c>
      <c r="E310" t="s">
        <v>322</v>
      </c>
      <c r="F310" s="6">
        <v>44.2</v>
      </c>
      <c r="G310" s="6">
        <v>19.670000000000002</v>
      </c>
      <c r="H310" s="6">
        <v>70.59</v>
      </c>
      <c r="I310" s="6">
        <v>62.35</v>
      </c>
      <c r="J310" s="6">
        <v>65</v>
      </c>
      <c r="K310" s="6">
        <v>37.71</v>
      </c>
      <c r="L310" s="6">
        <v>51.18</v>
      </c>
      <c r="M310" s="7">
        <f t="shared" si="28"/>
        <v>24</v>
      </c>
      <c r="N310" t="str">
        <f t="shared" si="29"/>
        <v>Nivel Medio Alto</v>
      </c>
    </row>
    <row r="311" spans="1:14" x14ac:dyDescent="0.25">
      <c r="A311">
        <v>14</v>
      </c>
      <c r="B311">
        <v>141</v>
      </c>
      <c r="C311">
        <v>14102</v>
      </c>
      <c r="D311" t="s">
        <v>323</v>
      </c>
      <c r="E311" t="s">
        <v>322</v>
      </c>
      <c r="F311" s="6"/>
      <c r="G311" s="6"/>
      <c r="H311" s="6"/>
      <c r="I311" s="6"/>
      <c r="J311" s="6"/>
      <c r="K311" s="6"/>
      <c r="L311" s="6"/>
      <c r="M311" s="7"/>
    </row>
    <row r="312" spans="1:14" x14ac:dyDescent="0.25">
      <c r="A312">
        <v>14</v>
      </c>
      <c r="B312">
        <v>141</v>
      </c>
      <c r="C312">
        <v>14103</v>
      </c>
      <c r="D312" t="s">
        <v>324</v>
      </c>
      <c r="E312" t="s">
        <v>322</v>
      </c>
      <c r="F312" s="6"/>
      <c r="G312" s="6"/>
      <c r="H312" s="6"/>
      <c r="I312" s="6"/>
      <c r="J312" s="6"/>
      <c r="K312" s="6"/>
      <c r="L312" s="6"/>
      <c r="M312" s="7"/>
    </row>
    <row r="313" spans="1:14" x14ac:dyDescent="0.25">
      <c r="A313">
        <v>14</v>
      </c>
      <c r="B313">
        <v>141</v>
      </c>
      <c r="C313">
        <v>14104</v>
      </c>
      <c r="D313" t="s">
        <v>217</v>
      </c>
      <c r="E313" t="s">
        <v>322</v>
      </c>
      <c r="F313" s="6"/>
      <c r="G313" s="6"/>
      <c r="H313" s="6"/>
      <c r="I313" s="6"/>
      <c r="J313" s="6"/>
      <c r="K313" s="6"/>
      <c r="L313" s="6"/>
      <c r="M313" s="7"/>
    </row>
    <row r="314" spans="1:14" x14ac:dyDescent="0.25">
      <c r="A314">
        <v>14</v>
      </c>
      <c r="B314">
        <v>141</v>
      </c>
      <c r="C314">
        <v>14105</v>
      </c>
      <c r="D314" t="s">
        <v>325</v>
      </c>
      <c r="E314" t="s">
        <v>322</v>
      </c>
      <c r="F314" s="6"/>
      <c r="G314" s="6"/>
      <c r="H314" s="6"/>
      <c r="I314" s="6"/>
      <c r="J314" s="6"/>
      <c r="K314" s="6"/>
      <c r="L314" s="6"/>
      <c r="M314" s="7"/>
    </row>
    <row r="315" spans="1:14" x14ac:dyDescent="0.25">
      <c r="A315">
        <v>14</v>
      </c>
      <c r="B315">
        <v>141</v>
      </c>
      <c r="C315">
        <v>14106</v>
      </c>
      <c r="D315" t="s">
        <v>326</v>
      </c>
      <c r="E315" t="s">
        <v>322</v>
      </c>
      <c r="F315" s="6"/>
      <c r="G315" s="6"/>
      <c r="H315" s="6"/>
      <c r="I315" s="6"/>
      <c r="J315" s="6"/>
      <c r="K315" s="6"/>
      <c r="L315" s="6"/>
      <c r="M315" s="7"/>
    </row>
    <row r="316" spans="1:14" x14ac:dyDescent="0.25">
      <c r="A316">
        <v>14</v>
      </c>
      <c r="B316">
        <v>141</v>
      </c>
      <c r="C316">
        <v>14107</v>
      </c>
      <c r="D316" t="s">
        <v>327</v>
      </c>
      <c r="E316" t="s">
        <v>322</v>
      </c>
      <c r="F316" s="6"/>
      <c r="G316" s="6"/>
      <c r="H316" s="6"/>
      <c r="I316" s="6"/>
      <c r="J316" s="6"/>
      <c r="K316" s="6"/>
      <c r="L316" s="6"/>
      <c r="M316" s="7"/>
    </row>
    <row r="317" spans="1:14" x14ac:dyDescent="0.25">
      <c r="A317">
        <v>14</v>
      </c>
      <c r="B317">
        <v>141</v>
      </c>
      <c r="C317">
        <v>14108</v>
      </c>
      <c r="D317" t="s">
        <v>328</v>
      </c>
      <c r="E317" t="s">
        <v>322</v>
      </c>
      <c r="F317" s="6"/>
      <c r="G317" s="6"/>
      <c r="H317" s="6"/>
      <c r="I317" s="6"/>
      <c r="J317" s="6"/>
      <c r="K317" s="6"/>
      <c r="L317" s="6"/>
      <c r="M317" s="7"/>
    </row>
    <row r="318" spans="1:14" x14ac:dyDescent="0.25">
      <c r="A318">
        <v>14</v>
      </c>
      <c r="B318">
        <v>142</v>
      </c>
      <c r="C318">
        <v>14201</v>
      </c>
      <c r="D318" t="s">
        <v>329</v>
      </c>
      <c r="E318" t="s">
        <v>322</v>
      </c>
      <c r="F318" s="6"/>
      <c r="G318" s="6"/>
      <c r="H318" s="6"/>
      <c r="I318" s="6"/>
      <c r="J318" s="6"/>
      <c r="K318" s="6"/>
      <c r="L318" s="6"/>
      <c r="M318" s="7"/>
    </row>
    <row r="319" spans="1:14" x14ac:dyDescent="0.25">
      <c r="A319">
        <v>14</v>
      </c>
      <c r="B319">
        <v>142</v>
      </c>
      <c r="C319">
        <v>14202</v>
      </c>
      <c r="D319" t="s">
        <v>330</v>
      </c>
      <c r="E319" t="s">
        <v>322</v>
      </c>
      <c r="F319" s="6"/>
      <c r="G319" s="6"/>
      <c r="H319" s="6"/>
      <c r="I319" s="6"/>
      <c r="J319" s="6"/>
      <c r="K319" s="6"/>
      <c r="L319" s="6"/>
      <c r="M319" s="7"/>
    </row>
    <row r="320" spans="1:14" x14ac:dyDescent="0.25">
      <c r="A320">
        <v>14</v>
      </c>
      <c r="B320">
        <v>142</v>
      </c>
      <c r="C320">
        <v>14203</v>
      </c>
      <c r="D320" t="s">
        <v>331</v>
      </c>
      <c r="E320" t="s">
        <v>322</v>
      </c>
      <c r="F320" s="6"/>
      <c r="G320" s="6"/>
      <c r="H320" s="6"/>
      <c r="I320" s="6"/>
      <c r="J320" s="6"/>
      <c r="K320" s="6"/>
      <c r="L320" s="6"/>
      <c r="M320" s="7"/>
    </row>
    <row r="321" spans="1:14" x14ac:dyDescent="0.25">
      <c r="A321">
        <v>14</v>
      </c>
      <c r="B321">
        <v>142</v>
      </c>
      <c r="C321">
        <v>14204</v>
      </c>
      <c r="D321" t="s">
        <v>332</v>
      </c>
      <c r="E321" t="s">
        <v>322</v>
      </c>
      <c r="F321" s="6"/>
      <c r="G321" s="6"/>
      <c r="H321" s="6"/>
      <c r="I321" s="6"/>
      <c r="J321" s="6"/>
      <c r="K321" s="6"/>
      <c r="L321" s="6"/>
      <c r="M321" s="7"/>
    </row>
    <row r="322" spans="1:14" x14ac:dyDescent="0.25">
      <c r="A322">
        <v>15</v>
      </c>
      <c r="B322">
        <v>151</v>
      </c>
      <c r="C322">
        <v>15101</v>
      </c>
      <c r="D322" t="s">
        <v>333</v>
      </c>
      <c r="E322" t="s">
        <v>334</v>
      </c>
      <c r="F322" s="6">
        <v>41.73</v>
      </c>
      <c r="G322" s="6">
        <v>44.32</v>
      </c>
      <c r="H322" s="6">
        <v>57.13</v>
      </c>
      <c r="I322" s="6">
        <v>66.02</v>
      </c>
      <c r="J322" s="6">
        <v>58.08</v>
      </c>
      <c r="K322" s="6">
        <v>18.12</v>
      </c>
      <c r="L322" s="6">
        <v>47.21</v>
      </c>
      <c r="M322" s="7">
        <f>_xlfn.RANK.EQ(L322,$L$2:$L$342,0)</f>
        <v>49</v>
      </c>
      <c r="N322" t="str">
        <f>IF(L322&gt;52.71, "Nivel Alto", IF(L322&lt;45.1, "Nivel Bajo", IF(L322&gt;49.02, "Nivel Medio Alto", "Nivel Medio Bajo")))</f>
        <v>Nivel Medio Bajo</v>
      </c>
    </row>
    <row r="323" spans="1:14" x14ac:dyDescent="0.25">
      <c r="A323">
        <v>15</v>
      </c>
      <c r="B323">
        <v>151</v>
      </c>
      <c r="C323">
        <v>15102</v>
      </c>
      <c r="D323" t="s">
        <v>335</v>
      </c>
      <c r="E323" t="s">
        <v>334</v>
      </c>
      <c r="F323" s="6"/>
      <c r="G323" s="6"/>
      <c r="H323" s="6"/>
      <c r="I323" s="6"/>
      <c r="J323" s="6"/>
      <c r="K323" s="6"/>
      <c r="L323" s="6"/>
      <c r="M323" s="7"/>
    </row>
    <row r="324" spans="1:14" x14ac:dyDescent="0.25">
      <c r="A324">
        <v>15</v>
      </c>
      <c r="B324">
        <v>152</v>
      </c>
      <c r="C324">
        <v>15201</v>
      </c>
      <c r="D324" t="s">
        <v>336</v>
      </c>
      <c r="E324" t="s">
        <v>334</v>
      </c>
      <c r="F324" s="6"/>
      <c r="G324" s="6"/>
      <c r="H324" s="6"/>
      <c r="I324" s="6"/>
      <c r="J324" s="6"/>
      <c r="K324" s="6"/>
      <c r="L324" s="6"/>
      <c r="M324" s="7"/>
    </row>
    <row r="325" spans="1:14" x14ac:dyDescent="0.25">
      <c r="A325">
        <v>15</v>
      </c>
      <c r="B325">
        <v>152</v>
      </c>
      <c r="C325">
        <v>15202</v>
      </c>
      <c r="D325" t="s">
        <v>337</v>
      </c>
      <c r="E325" t="s">
        <v>334</v>
      </c>
      <c r="F325" s="6"/>
      <c r="G325" s="6"/>
      <c r="H325" s="6"/>
      <c r="I325" s="6"/>
      <c r="J325" s="6"/>
      <c r="K325" s="6"/>
      <c r="L325" s="6"/>
      <c r="M325" s="7"/>
    </row>
    <row r="326" spans="1:14" x14ac:dyDescent="0.25">
      <c r="A326">
        <v>16</v>
      </c>
      <c r="B326">
        <v>161</v>
      </c>
      <c r="C326">
        <v>16101</v>
      </c>
      <c r="D326" t="s">
        <v>338</v>
      </c>
      <c r="E326" t="s">
        <v>339</v>
      </c>
      <c r="F326" s="6">
        <v>38.08</v>
      </c>
      <c r="G326" s="6">
        <v>36.299999999999997</v>
      </c>
      <c r="H326" s="6">
        <v>41.52</v>
      </c>
      <c r="I326" s="6">
        <v>62.45</v>
      </c>
      <c r="J326" s="6">
        <v>68.349999999999994</v>
      </c>
      <c r="K326" s="6">
        <v>27.59</v>
      </c>
      <c r="L326" s="6">
        <v>46.47</v>
      </c>
      <c r="M326" s="7">
        <f>_xlfn.RANK.EQ(L326,$L$2:$L$342,0)</f>
        <v>53</v>
      </c>
      <c r="N326" t="str">
        <f>IF(L326&gt;52.71, "Nivel Alto", IF(L326&lt;45.1, "Nivel Bajo", IF(L326&gt;49.02, "Nivel Medio Alto", "Nivel Medio Bajo")))</f>
        <v>Nivel Medio Bajo</v>
      </c>
    </row>
    <row r="327" spans="1:14" x14ac:dyDescent="0.25">
      <c r="A327">
        <v>16</v>
      </c>
      <c r="B327">
        <v>161</v>
      </c>
      <c r="C327">
        <v>16102</v>
      </c>
      <c r="D327" t="s">
        <v>340</v>
      </c>
      <c r="E327" t="s">
        <v>339</v>
      </c>
      <c r="F327" s="6"/>
      <c r="G327" s="6"/>
      <c r="H327" s="6"/>
      <c r="I327" s="6"/>
      <c r="J327" s="6"/>
      <c r="K327" s="6"/>
      <c r="L327" s="6"/>
      <c r="M327" s="7"/>
    </row>
    <row r="328" spans="1:14" x14ac:dyDescent="0.25">
      <c r="A328">
        <v>16</v>
      </c>
      <c r="B328">
        <v>161</v>
      </c>
      <c r="C328">
        <v>16103</v>
      </c>
      <c r="D328" t="s">
        <v>341</v>
      </c>
      <c r="E328" t="s">
        <v>339</v>
      </c>
      <c r="F328" s="6">
        <v>40.85</v>
      </c>
      <c r="G328" s="6">
        <v>26.45</v>
      </c>
      <c r="H328" s="6">
        <v>52.75</v>
      </c>
      <c r="I328" s="6">
        <v>59.47</v>
      </c>
      <c r="J328" s="6">
        <v>80.81</v>
      </c>
      <c r="K328" s="6">
        <v>20.45</v>
      </c>
      <c r="L328" s="6">
        <v>47.69</v>
      </c>
      <c r="M328" s="7">
        <f>_xlfn.RANK.EQ(L328,$L$2:$L$342,0)</f>
        <v>47</v>
      </c>
      <c r="N328" t="str">
        <f>IF(L328&gt;52.71, "Nivel Alto", IF(L328&lt;45.1, "Nivel Bajo", IF(L328&gt;49.02, "Nivel Medio Alto", "Nivel Medio Bajo")))</f>
        <v>Nivel Medio Bajo</v>
      </c>
    </row>
    <row r="329" spans="1:14" x14ac:dyDescent="0.25">
      <c r="A329">
        <v>16</v>
      </c>
      <c r="B329">
        <v>161</v>
      </c>
      <c r="C329">
        <v>16104</v>
      </c>
      <c r="D329" t="s">
        <v>342</v>
      </c>
      <c r="E329" t="s">
        <v>339</v>
      </c>
      <c r="F329" s="6"/>
      <c r="G329" s="6"/>
      <c r="H329" s="6"/>
      <c r="I329" s="6"/>
      <c r="J329" s="6"/>
      <c r="K329" s="6"/>
      <c r="L329" s="6"/>
      <c r="M329" s="7"/>
    </row>
    <row r="330" spans="1:14" x14ac:dyDescent="0.25">
      <c r="A330">
        <v>16</v>
      </c>
      <c r="B330">
        <v>161</v>
      </c>
      <c r="C330">
        <v>16105</v>
      </c>
      <c r="D330" t="s">
        <v>343</v>
      </c>
      <c r="E330" t="s">
        <v>339</v>
      </c>
      <c r="F330" s="6"/>
      <c r="G330" s="6"/>
      <c r="H330" s="6"/>
      <c r="I330" s="6"/>
      <c r="J330" s="6"/>
      <c r="K330" s="6"/>
      <c r="L330" s="6"/>
      <c r="M330" s="7"/>
    </row>
    <row r="331" spans="1:14" x14ac:dyDescent="0.25">
      <c r="A331">
        <v>16</v>
      </c>
      <c r="B331">
        <v>161</v>
      </c>
      <c r="C331">
        <v>16106</v>
      </c>
      <c r="D331" t="s">
        <v>344</v>
      </c>
      <c r="E331" t="s">
        <v>339</v>
      </c>
      <c r="F331" s="6"/>
      <c r="G331" s="6"/>
      <c r="H331" s="6"/>
      <c r="I331" s="6"/>
      <c r="J331" s="6"/>
      <c r="K331" s="6"/>
      <c r="L331" s="6"/>
      <c r="M331" s="7"/>
    </row>
    <row r="332" spans="1:14" x14ac:dyDescent="0.25">
      <c r="A332">
        <v>16</v>
      </c>
      <c r="B332">
        <v>161</v>
      </c>
      <c r="C332">
        <v>16107</v>
      </c>
      <c r="D332" t="s">
        <v>345</v>
      </c>
      <c r="E332" t="s">
        <v>339</v>
      </c>
      <c r="F332" s="6"/>
      <c r="G332" s="6"/>
      <c r="H332" s="6"/>
      <c r="I332" s="6"/>
      <c r="J332" s="6"/>
      <c r="K332" s="6"/>
      <c r="L332" s="6"/>
      <c r="M332" s="7"/>
    </row>
    <row r="333" spans="1:14" x14ac:dyDescent="0.25">
      <c r="A333">
        <v>16</v>
      </c>
      <c r="B333">
        <v>161</v>
      </c>
      <c r="C333">
        <v>16108</v>
      </c>
      <c r="D333" t="s">
        <v>346</v>
      </c>
      <c r="E333" t="s">
        <v>339</v>
      </c>
      <c r="F333" s="6"/>
      <c r="G333" s="6"/>
      <c r="H333" s="6"/>
      <c r="I333" s="6"/>
      <c r="J333" s="6"/>
      <c r="K333" s="6"/>
      <c r="L333" s="6"/>
      <c r="M333" s="7"/>
    </row>
    <row r="334" spans="1:14" x14ac:dyDescent="0.25">
      <c r="A334">
        <v>16</v>
      </c>
      <c r="B334">
        <v>161</v>
      </c>
      <c r="C334">
        <v>16109</v>
      </c>
      <c r="D334" t="s">
        <v>347</v>
      </c>
      <c r="E334" t="s">
        <v>339</v>
      </c>
      <c r="F334" s="6"/>
      <c r="G334" s="6"/>
      <c r="H334" s="6"/>
      <c r="I334" s="6"/>
      <c r="J334" s="6"/>
      <c r="K334" s="6"/>
      <c r="L334" s="6"/>
      <c r="M334" s="7"/>
    </row>
    <row r="335" spans="1:14" x14ac:dyDescent="0.25">
      <c r="A335">
        <v>16</v>
      </c>
      <c r="B335">
        <v>162</v>
      </c>
      <c r="C335">
        <v>16201</v>
      </c>
      <c r="D335" t="s">
        <v>348</v>
      </c>
      <c r="E335" t="s">
        <v>339</v>
      </c>
      <c r="F335" s="6"/>
      <c r="G335" s="6"/>
      <c r="H335" s="6"/>
      <c r="I335" s="6"/>
      <c r="J335" s="6"/>
      <c r="K335" s="6"/>
      <c r="L335" s="6"/>
      <c r="M335" s="7"/>
    </row>
    <row r="336" spans="1:14" x14ac:dyDescent="0.25">
      <c r="A336">
        <v>16</v>
      </c>
      <c r="B336">
        <v>162</v>
      </c>
      <c r="C336">
        <v>16202</v>
      </c>
      <c r="D336" t="s">
        <v>349</v>
      </c>
      <c r="E336" t="s">
        <v>339</v>
      </c>
      <c r="F336" s="6"/>
      <c r="G336" s="6"/>
      <c r="H336" s="6"/>
      <c r="I336" s="6"/>
      <c r="J336" s="6"/>
      <c r="K336" s="6"/>
      <c r="L336" s="6"/>
      <c r="M336" s="7"/>
    </row>
    <row r="337" spans="1:14" x14ac:dyDescent="0.25">
      <c r="A337">
        <v>16</v>
      </c>
      <c r="B337">
        <v>162</v>
      </c>
      <c r="C337">
        <v>16203</v>
      </c>
      <c r="D337" t="s">
        <v>350</v>
      </c>
      <c r="E337" t="s">
        <v>339</v>
      </c>
      <c r="F337" s="6"/>
      <c r="G337" s="6"/>
      <c r="H337" s="6"/>
      <c r="I337" s="6"/>
      <c r="J337" s="6"/>
      <c r="K337" s="6"/>
      <c r="L337" s="6"/>
      <c r="M337" s="7"/>
    </row>
    <row r="338" spans="1:14" x14ac:dyDescent="0.25">
      <c r="A338">
        <v>16</v>
      </c>
      <c r="B338">
        <v>162</v>
      </c>
      <c r="C338">
        <v>16204</v>
      </c>
      <c r="D338" t="s">
        <v>351</v>
      </c>
      <c r="E338" t="s">
        <v>339</v>
      </c>
      <c r="F338" s="6"/>
      <c r="G338" s="6"/>
      <c r="H338" s="6"/>
      <c r="I338" s="6"/>
      <c r="J338" s="6"/>
      <c r="K338" s="6"/>
      <c r="L338" s="6"/>
      <c r="M338" s="7"/>
    </row>
    <row r="339" spans="1:14" x14ac:dyDescent="0.25">
      <c r="A339">
        <v>16</v>
      </c>
      <c r="B339">
        <v>162</v>
      </c>
      <c r="C339">
        <v>16205</v>
      </c>
      <c r="D339" t="s">
        <v>352</v>
      </c>
      <c r="E339" t="s">
        <v>339</v>
      </c>
      <c r="F339" s="6"/>
      <c r="G339" s="6"/>
      <c r="H339" s="6"/>
      <c r="I339" s="6"/>
      <c r="J339" s="6"/>
      <c r="K339" s="6"/>
      <c r="L339" s="6"/>
      <c r="M339" s="7"/>
    </row>
    <row r="340" spans="1:14" x14ac:dyDescent="0.25">
      <c r="A340">
        <v>16</v>
      </c>
      <c r="B340">
        <v>162</v>
      </c>
      <c r="C340">
        <v>16206</v>
      </c>
      <c r="D340" t="s">
        <v>353</v>
      </c>
      <c r="E340" t="s">
        <v>339</v>
      </c>
      <c r="F340" s="6"/>
      <c r="G340" s="6"/>
      <c r="H340" s="6"/>
      <c r="I340" s="6"/>
      <c r="J340" s="6"/>
      <c r="K340" s="6"/>
      <c r="L340" s="6"/>
      <c r="M340" s="7"/>
    </row>
    <row r="341" spans="1:14" x14ac:dyDescent="0.25">
      <c r="A341">
        <v>16</v>
      </c>
      <c r="B341">
        <v>162</v>
      </c>
      <c r="C341">
        <v>16207</v>
      </c>
      <c r="D341" t="s">
        <v>354</v>
      </c>
      <c r="E341" t="s">
        <v>339</v>
      </c>
      <c r="F341" s="6"/>
      <c r="G341" s="6"/>
      <c r="H341" s="6"/>
      <c r="I341" s="6"/>
      <c r="J341" s="6"/>
      <c r="K341" s="6"/>
      <c r="L341" s="6"/>
      <c r="M341" s="7"/>
    </row>
    <row r="342" spans="1:14" x14ac:dyDescent="0.25">
      <c r="A342">
        <v>16</v>
      </c>
      <c r="B342">
        <v>163</v>
      </c>
      <c r="C342">
        <v>16301</v>
      </c>
      <c r="D342" t="s">
        <v>355</v>
      </c>
      <c r="E342" t="s">
        <v>339</v>
      </c>
      <c r="F342" s="6">
        <v>22.48</v>
      </c>
      <c r="G342" s="6">
        <v>31.98</v>
      </c>
      <c r="H342" s="6">
        <v>40.99</v>
      </c>
      <c r="I342" s="6">
        <v>35.9</v>
      </c>
      <c r="J342" s="6">
        <v>65.150000000000006</v>
      </c>
      <c r="K342" s="6">
        <v>22.68</v>
      </c>
      <c r="L342" s="6">
        <v>36.61</v>
      </c>
      <c r="M342" s="7">
        <f>_xlfn.RANK.EQ(L342,$L$2:$L$342,0)</f>
        <v>95</v>
      </c>
      <c r="N342" t="str">
        <f>IF(L342&gt;52.71, "Nivel Alto", IF(L342&lt;45.1, "Nivel Bajo", IF(L342&gt;49.02, "Nivel Medio Alto", "Nivel Medio Bajo")))</f>
        <v>Nivel Bajo</v>
      </c>
    </row>
    <row r="343" spans="1:14" x14ac:dyDescent="0.25">
      <c r="A343">
        <v>16</v>
      </c>
      <c r="B343">
        <v>163</v>
      </c>
      <c r="C343">
        <v>16302</v>
      </c>
      <c r="D343" t="s">
        <v>356</v>
      </c>
      <c r="E343" t="s">
        <v>339</v>
      </c>
      <c r="F343" s="6"/>
      <c r="G343" s="6"/>
      <c r="H343" s="6"/>
      <c r="I343" s="6"/>
      <c r="J343" s="6"/>
      <c r="K343" s="6"/>
      <c r="L343" s="6"/>
      <c r="M343" s="7"/>
    </row>
    <row r="344" spans="1:14" x14ac:dyDescent="0.25">
      <c r="A344">
        <v>16</v>
      </c>
      <c r="B344">
        <v>163</v>
      </c>
      <c r="C344">
        <v>16303</v>
      </c>
      <c r="D344" t="s">
        <v>357</v>
      </c>
      <c r="E344" t="s">
        <v>339</v>
      </c>
      <c r="F344" s="6"/>
      <c r="G344" s="6"/>
      <c r="H344" s="6"/>
      <c r="I344" s="6"/>
      <c r="J344" s="6"/>
      <c r="K344" s="6"/>
      <c r="L344" s="6"/>
      <c r="M344" s="7"/>
    </row>
    <row r="345" spans="1:14" x14ac:dyDescent="0.25">
      <c r="A345">
        <v>16</v>
      </c>
      <c r="B345">
        <v>163</v>
      </c>
      <c r="C345">
        <v>16304</v>
      </c>
      <c r="D345" t="s">
        <v>358</v>
      </c>
      <c r="E345" t="s">
        <v>339</v>
      </c>
      <c r="F345" s="6"/>
      <c r="G345" s="6"/>
      <c r="H345" s="6"/>
      <c r="I345" s="6"/>
      <c r="J345" s="6"/>
      <c r="K345" s="6"/>
      <c r="L345" s="6"/>
      <c r="M345" s="7"/>
    </row>
    <row r="346" spans="1:14" x14ac:dyDescent="0.25">
      <c r="A346">
        <v>16</v>
      </c>
      <c r="B346">
        <v>163</v>
      </c>
      <c r="C346">
        <v>16305</v>
      </c>
      <c r="D346" t="s">
        <v>359</v>
      </c>
      <c r="E346" t="s">
        <v>339</v>
      </c>
      <c r="F346" s="6"/>
      <c r="G346" s="6"/>
      <c r="H346" s="6"/>
      <c r="I346" s="6"/>
      <c r="J346" s="6"/>
      <c r="K346" s="6"/>
      <c r="L346" s="6"/>
      <c r="M346" s="7"/>
    </row>
    <row r="349" spans="1:14" x14ac:dyDescent="0.25">
      <c r="F349" s="6"/>
      <c r="G349" s="6"/>
      <c r="H349" s="6"/>
      <c r="I349" s="6"/>
      <c r="J349" s="6"/>
      <c r="K349" s="6"/>
      <c r="L349" s="6"/>
      <c r="M349" s="5"/>
    </row>
  </sheetData>
  <autoFilter ref="A1:N346" xr:uid="{38E74927-506F-4F1B-96B9-A74B14B75974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10E27-46DC-45C8-BC36-D4DBA8CA121D}">
  <dimension ref="B2:E34"/>
  <sheetViews>
    <sheetView workbookViewId="0">
      <selection activeCell="C1" sqref="C1"/>
    </sheetView>
  </sheetViews>
  <sheetFormatPr baseColWidth="10" defaultRowHeight="15" x14ac:dyDescent="0.25"/>
  <cols>
    <col min="1" max="1" width="4" customWidth="1"/>
    <col min="2" max="2" width="25.28515625" bestFit="1" customWidth="1"/>
    <col min="3" max="3" width="29.28515625" customWidth="1"/>
    <col min="4" max="4" width="68.140625" customWidth="1"/>
  </cols>
  <sheetData>
    <row r="2" spans="2:5" x14ac:dyDescent="0.25">
      <c r="B2" t="s">
        <v>360</v>
      </c>
      <c r="C2" t="s">
        <v>361</v>
      </c>
      <c r="D2" t="s">
        <v>362</v>
      </c>
      <c r="E2" t="s">
        <v>363</v>
      </c>
    </row>
    <row r="3" spans="2:5" ht="105" x14ac:dyDescent="0.25">
      <c r="B3" s="1" t="s">
        <v>364</v>
      </c>
      <c r="C3" s="1" t="s">
        <v>374</v>
      </c>
      <c r="D3" s="2" t="s">
        <v>371</v>
      </c>
      <c r="E3" s="3" t="s">
        <v>372</v>
      </c>
    </row>
    <row r="4" spans="2:5" ht="90" x14ac:dyDescent="0.25">
      <c r="B4" s="1" t="s">
        <v>365</v>
      </c>
      <c r="C4" s="1" t="s">
        <v>375</v>
      </c>
      <c r="D4" s="2" t="s">
        <v>371</v>
      </c>
      <c r="E4" s="3" t="s">
        <v>372</v>
      </c>
    </row>
    <row r="5" spans="2:5" ht="90" x14ac:dyDescent="0.25">
      <c r="B5" s="1" t="s">
        <v>366</v>
      </c>
      <c r="C5" s="1" t="s">
        <v>376</v>
      </c>
      <c r="D5" s="2" t="s">
        <v>371</v>
      </c>
      <c r="E5" s="3" t="s">
        <v>372</v>
      </c>
    </row>
    <row r="6" spans="2:5" ht="90" x14ac:dyDescent="0.25">
      <c r="B6" s="1" t="s">
        <v>367</v>
      </c>
      <c r="C6" s="1" t="s">
        <v>377</v>
      </c>
      <c r="D6" s="2" t="s">
        <v>371</v>
      </c>
      <c r="E6" s="3" t="s">
        <v>372</v>
      </c>
    </row>
    <row r="7" spans="2:5" ht="75" x14ac:dyDescent="0.25">
      <c r="B7" s="1" t="s">
        <v>368</v>
      </c>
      <c r="C7" s="1" t="s">
        <v>378</v>
      </c>
      <c r="D7" s="2" t="s">
        <v>371</v>
      </c>
      <c r="E7" s="3" t="s">
        <v>372</v>
      </c>
    </row>
    <row r="8" spans="2:5" ht="105" x14ac:dyDescent="0.25">
      <c r="B8" s="1" t="s">
        <v>369</v>
      </c>
      <c r="C8" s="1" t="s">
        <v>379</v>
      </c>
      <c r="D8" s="2" t="s">
        <v>371</v>
      </c>
      <c r="E8" s="3" t="s">
        <v>372</v>
      </c>
    </row>
    <row r="9" spans="2:5" ht="255" x14ac:dyDescent="0.25">
      <c r="B9" s="1" t="s">
        <v>370</v>
      </c>
      <c r="C9" s="1" t="s">
        <v>380</v>
      </c>
      <c r="D9" s="2" t="s">
        <v>371</v>
      </c>
      <c r="E9" s="3" t="s">
        <v>372</v>
      </c>
    </row>
    <row r="10" spans="2:5" ht="30" x14ac:dyDescent="0.25">
      <c r="B10" s="1" t="s">
        <v>373</v>
      </c>
      <c r="C10" s="1" t="s">
        <v>381</v>
      </c>
      <c r="D10" s="2" t="s">
        <v>371</v>
      </c>
      <c r="E10" s="3" t="s">
        <v>372</v>
      </c>
    </row>
    <row r="11" spans="2:5" x14ac:dyDescent="0.25">
      <c r="B11" s="1"/>
      <c r="C11" s="1"/>
      <c r="D11" s="2"/>
      <c r="E11" s="1"/>
    </row>
    <row r="12" spans="2:5" x14ac:dyDescent="0.25">
      <c r="B12" s="1"/>
      <c r="C12" s="1"/>
      <c r="D12" s="2"/>
      <c r="E12" s="1"/>
    </row>
    <row r="13" spans="2:5" x14ac:dyDescent="0.25">
      <c r="B13" s="1"/>
      <c r="C13" s="1"/>
      <c r="D13" s="2"/>
      <c r="E13" s="1"/>
    </row>
    <row r="14" spans="2:5" x14ac:dyDescent="0.25">
      <c r="B14" s="1"/>
      <c r="C14" s="1"/>
      <c r="D14" s="2"/>
      <c r="E14" s="1"/>
    </row>
    <row r="15" spans="2:5" x14ac:dyDescent="0.25">
      <c r="B15" s="1"/>
      <c r="C15" s="1"/>
      <c r="D15" s="2"/>
      <c r="E15" s="1"/>
    </row>
    <row r="16" spans="2:5" x14ac:dyDescent="0.25">
      <c r="B16" s="1"/>
      <c r="C16" s="1"/>
      <c r="D16" s="2"/>
      <c r="E16" s="1"/>
    </row>
    <row r="17" spans="2:5" x14ac:dyDescent="0.25">
      <c r="B17" s="1"/>
      <c r="C17" s="1"/>
      <c r="D17" s="2"/>
      <c r="E17" s="1"/>
    </row>
    <row r="18" spans="2:5" x14ac:dyDescent="0.25">
      <c r="B18" s="1"/>
      <c r="C18" s="1"/>
      <c r="D18" s="2"/>
      <c r="E18" s="1"/>
    </row>
    <row r="19" spans="2:5" x14ac:dyDescent="0.25">
      <c r="B19" s="1"/>
      <c r="C19" s="1"/>
      <c r="D19" s="2"/>
      <c r="E19" s="1"/>
    </row>
    <row r="20" spans="2:5" x14ac:dyDescent="0.25">
      <c r="B20" s="1"/>
      <c r="C20" s="1"/>
      <c r="D20" s="2"/>
      <c r="E20" s="1"/>
    </row>
    <row r="21" spans="2:5" x14ac:dyDescent="0.25">
      <c r="B21" s="1"/>
      <c r="C21" s="1"/>
      <c r="D21" s="2"/>
      <c r="E21" s="1"/>
    </row>
    <row r="22" spans="2:5" x14ac:dyDescent="0.25">
      <c r="B22" s="1"/>
      <c r="C22" s="1"/>
      <c r="D22" s="2"/>
      <c r="E22" s="1"/>
    </row>
    <row r="23" spans="2:5" x14ac:dyDescent="0.25">
      <c r="B23" s="1"/>
      <c r="C23" s="1"/>
      <c r="D23" s="2"/>
      <c r="E23" s="1"/>
    </row>
    <row r="24" spans="2:5" x14ac:dyDescent="0.25">
      <c r="B24" s="1"/>
      <c r="C24" s="1"/>
      <c r="D24" s="2"/>
      <c r="E24" s="1"/>
    </row>
    <row r="25" spans="2:5" x14ac:dyDescent="0.25">
      <c r="B25" s="1"/>
      <c r="C25" s="1"/>
      <c r="D25" s="2"/>
      <c r="E25" s="1"/>
    </row>
    <row r="26" spans="2:5" x14ac:dyDescent="0.25">
      <c r="B26" s="1"/>
      <c r="C26" s="1"/>
      <c r="D26" s="2"/>
      <c r="E26" s="1"/>
    </row>
    <row r="27" spans="2:5" x14ac:dyDescent="0.25">
      <c r="B27" s="1"/>
      <c r="C27" s="1"/>
      <c r="D27" s="2"/>
      <c r="E27" s="1"/>
    </row>
    <row r="28" spans="2:5" x14ac:dyDescent="0.25">
      <c r="B28" s="1"/>
      <c r="C28" s="1"/>
      <c r="D28" s="2"/>
      <c r="E28" s="1"/>
    </row>
    <row r="29" spans="2:5" x14ac:dyDescent="0.25">
      <c r="B29" s="1"/>
      <c r="C29" s="1"/>
      <c r="D29" s="2"/>
      <c r="E29" s="1"/>
    </row>
    <row r="30" spans="2:5" x14ac:dyDescent="0.25">
      <c r="B30" s="1"/>
      <c r="C30" s="1"/>
      <c r="D30" s="2"/>
      <c r="E30" s="1"/>
    </row>
    <row r="31" spans="2:5" x14ac:dyDescent="0.25">
      <c r="B31" s="1"/>
      <c r="C31" s="1"/>
      <c r="D31" s="2"/>
      <c r="E31" s="1"/>
    </row>
    <row r="32" spans="2:5" x14ac:dyDescent="0.25">
      <c r="B32" s="1"/>
      <c r="C32" s="1"/>
      <c r="D32" s="2"/>
      <c r="E32" s="1"/>
    </row>
    <row r="33" spans="2:5" x14ac:dyDescent="0.25">
      <c r="B33" s="1"/>
      <c r="C33" s="1"/>
      <c r="D33" s="2"/>
      <c r="E33" s="1"/>
    </row>
    <row r="34" spans="2:5" x14ac:dyDescent="0.25">
      <c r="B34" s="1"/>
      <c r="C34" s="1"/>
      <c r="D34" s="2"/>
      <c r="E34" s="1"/>
    </row>
  </sheetData>
  <phoneticPr fontId="2" type="noConversion"/>
  <hyperlinks>
    <hyperlink ref="E3" r:id="rId1" xr:uid="{D76D32A7-A933-41F7-ACB5-696511B5F524}"/>
    <hyperlink ref="E4:E9" r:id="rId2" display="https://www.cchc.cl/centro-de-informacion/publicaciones/publicaciones-icvu/" xr:uid="{ACBD62A9-D07B-4BF5-B64F-EDF805F8AC01}"/>
    <hyperlink ref="E10" r:id="rId3" xr:uid="{3D6894BB-D29B-484C-A62A-819931196783}"/>
  </hyperlinks>
  <pageMargins left="0.7" right="0.7" top="0.75" bottom="0.75" header="0.3" footer="0.3"/>
  <tableParts count="1"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501E3-9D53-4610-8CF9-71D5DD924298}">
  <dimension ref="A1:BU30"/>
  <sheetViews>
    <sheetView workbookViewId="0">
      <selection activeCell="A2" sqref="A2"/>
    </sheetView>
  </sheetViews>
  <sheetFormatPr baseColWidth="10" defaultRowHeight="15" x14ac:dyDescent="0.25"/>
  <sheetData>
    <row r="1" spans="1:73" x14ac:dyDescent="0.25">
      <c r="A1" t="s">
        <v>386</v>
      </c>
      <c r="B1" t="s">
        <v>4</v>
      </c>
      <c r="C1" t="s">
        <v>387</v>
      </c>
      <c r="D1" t="s">
        <v>388</v>
      </c>
      <c r="E1" t="s">
        <v>389</v>
      </c>
      <c r="F1" t="s">
        <v>390</v>
      </c>
      <c r="G1" t="s">
        <v>391</v>
      </c>
      <c r="H1" t="s">
        <v>392</v>
      </c>
      <c r="I1" t="s">
        <v>393</v>
      </c>
      <c r="J1" t="s">
        <v>394</v>
      </c>
      <c r="K1" t="s">
        <v>395</v>
      </c>
    </row>
    <row r="3" spans="1:73" x14ac:dyDescent="0.25">
      <c r="A3" t="s">
        <v>17</v>
      </c>
      <c r="B3" t="s">
        <v>13</v>
      </c>
      <c r="C3" s="9">
        <v>165731</v>
      </c>
      <c r="D3">
        <v>66.209999999999994</v>
      </c>
      <c r="E3">
        <v>60.68</v>
      </c>
      <c r="F3">
        <v>53.41</v>
      </c>
      <c r="G3">
        <v>70.2</v>
      </c>
      <c r="H3">
        <v>63.84</v>
      </c>
      <c r="I3">
        <v>23.16</v>
      </c>
      <c r="J3">
        <v>55.49</v>
      </c>
      <c r="K3">
        <v>39.69</v>
      </c>
    </row>
    <row r="4" spans="1:73" x14ac:dyDescent="0.25">
      <c r="A4" t="s">
        <v>257</v>
      </c>
      <c r="B4" t="s">
        <v>258</v>
      </c>
      <c r="C4" s="9">
        <v>131592</v>
      </c>
      <c r="D4">
        <v>56.21</v>
      </c>
      <c r="E4">
        <v>53.47</v>
      </c>
      <c r="F4">
        <v>51.84</v>
      </c>
      <c r="G4">
        <v>59.48</v>
      </c>
      <c r="H4">
        <v>66.959999999999994</v>
      </c>
      <c r="I4">
        <v>39.65</v>
      </c>
      <c r="J4">
        <v>54.54</v>
      </c>
      <c r="K4">
        <v>47.07</v>
      </c>
    </row>
    <row r="5" spans="1:73" x14ac:dyDescent="0.25">
      <c r="A5" t="s">
        <v>321</v>
      </c>
      <c r="B5" t="s">
        <v>322</v>
      </c>
      <c r="C5">
        <v>166080</v>
      </c>
      <c r="D5">
        <v>44.2</v>
      </c>
      <c r="E5">
        <v>19.670000000000002</v>
      </c>
      <c r="F5">
        <v>70.59</v>
      </c>
      <c r="G5">
        <v>62.35</v>
      </c>
      <c r="H5">
        <v>65</v>
      </c>
      <c r="I5">
        <v>37.71</v>
      </c>
      <c r="J5">
        <v>51.18</v>
      </c>
      <c r="K5">
        <v>42.85</v>
      </c>
      <c r="Z5" s="9"/>
    </row>
    <row r="6" spans="1:73" x14ac:dyDescent="0.25">
      <c r="A6" t="s">
        <v>100</v>
      </c>
      <c r="B6" t="s">
        <v>385</v>
      </c>
      <c r="C6" s="9">
        <v>58825</v>
      </c>
      <c r="D6">
        <v>45.2</v>
      </c>
      <c r="E6">
        <v>46.09</v>
      </c>
      <c r="F6">
        <v>62.57</v>
      </c>
      <c r="G6">
        <v>61.07</v>
      </c>
      <c r="H6">
        <v>70.849999999999994</v>
      </c>
      <c r="I6">
        <v>23.14</v>
      </c>
      <c r="J6">
        <v>51.14</v>
      </c>
      <c r="K6">
        <v>36.75</v>
      </c>
      <c r="N6" s="9"/>
      <c r="Z6" s="9"/>
    </row>
    <row r="7" spans="1:73" x14ac:dyDescent="0.25">
      <c r="A7" t="s">
        <v>55</v>
      </c>
      <c r="B7" t="s">
        <v>47</v>
      </c>
      <c r="C7" s="9">
        <v>66708</v>
      </c>
      <c r="D7">
        <v>50.09</v>
      </c>
      <c r="E7">
        <v>32.76</v>
      </c>
      <c r="F7">
        <v>50.24</v>
      </c>
      <c r="G7">
        <v>65.7</v>
      </c>
      <c r="H7">
        <v>70.73</v>
      </c>
      <c r="I7">
        <v>29.61</v>
      </c>
      <c r="J7">
        <v>50.79</v>
      </c>
      <c r="K7">
        <v>38.47</v>
      </c>
    </row>
    <row r="8" spans="1:73" x14ac:dyDescent="0.25">
      <c r="A8" t="s">
        <v>65</v>
      </c>
      <c r="B8" t="s">
        <v>47</v>
      </c>
      <c r="C8" s="9">
        <v>50554</v>
      </c>
      <c r="D8">
        <v>33.57</v>
      </c>
      <c r="E8">
        <v>45.53</v>
      </c>
      <c r="F8">
        <v>39.58</v>
      </c>
      <c r="G8">
        <v>72.709999999999994</v>
      </c>
      <c r="H8">
        <v>67.03</v>
      </c>
      <c r="I8">
        <v>35.56</v>
      </c>
      <c r="J8">
        <v>49.82</v>
      </c>
      <c r="K8">
        <v>29.84</v>
      </c>
    </row>
    <row r="9" spans="1:73" x14ac:dyDescent="0.25">
      <c r="A9" t="s">
        <v>384</v>
      </c>
      <c r="B9" t="s">
        <v>248</v>
      </c>
      <c r="C9" s="9">
        <v>57818</v>
      </c>
      <c r="D9">
        <v>42.01</v>
      </c>
      <c r="E9">
        <v>40.9</v>
      </c>
      <c r="F9">
        <v>50.22</v>
      </c>
      <c r="G9">
        <v>63.43</v>
      </c>
      <c r="H9">
        <v>69.790000000000006</v>
      </c>
      <c r="I9">
        <v>29.09</v>
      </c>
      <c r="J9">
        <v>49.66</v>
      </c>
      <c r="K9">
        <v>32.1</v>
      </c>
    </row>
    <row r="10" spans="1:73" x14ac:dyDescent="0.25">
      <c r="A10" t="s">
        <v>132</v>
      </c>
      <c r="B10" t="s">
        <v>120</v>
      </c>
      <c r="C10" s="9">
        <v>149136</v>
      </c>
      <c r="D10">
        <v>48.97</v>
      </c>
      <c r="E10">
        <v>53.98</v>
      </c>
      <c r="F10">
        <v>55.66</v>
      </c>
      <c r="G10">
        <v>47.26</v>
      </c>
      <c r="H10">
        <v>66.91</v>
      </c>
      <c r="I10">
        <v>26.79</v>
      </c>
      <c r="J10">
        <v>49.02</v>
      </c>
      <c r="K10">
        <v>40.14</v>
      </c>
    </row>
    <row r="11" spans="1:73" x14ac:dyDescent="0.25">
      <c r="A11" t="s">
        <v>64</v>
      </c>
      <c r="B11" t="s">
        <v>47</v>
      </c>
      <c r="C11" s="9">
        <v>90517</v>
      </c>
      <c r="D11">
        <v>42.69</v>
      </c>
      <c r="E11">
        <v>50.79</v>
      </c>
      <c r="F11">
        <v>39.700000000000003</v>
      </c>
      <c r="G11">
        <v>67.2</v>
      </c>
      <c r="H11">
        <v>59.52</v>
      </c>
      <c r="I11">
        <v>27.45</v>
      </c>
      <c r="J11">
        <v>47.93</v>
      </c>
      <c r="K11">
        <v>38.04</v>
      </c>
    </row>
    <row r="12" spans="1:73" x14ac:dyDescent="0.25">
      <c r="A12" t="s">
        <v>333</v>
      </c>
      <c r="B12" t="s">
        <v>334</v>
      </c>
      <c r="C12" s="9">
        <v>221364</v>
      </c>
      <c r="D12">
        <v>41.73</v>
      </c>
      <c r="E12">
        <v>44.32</v>
      </c>
      <c r="F12">
        <v>57.13</v>
      </c>
      <c r="G12">
        <v>66.02</v>
      </c>
      <c r="H12">
        <v>58.08</v>
      </c>
      <c r="I12">
        <v>18.12</v>
      </c>
      <c r="J12">
        <v>47.21</v>
      </c>
      <c r="K12">
        <v>36.799999999999997</v>
      </c>
    </row>
    <row r="13" spans="1:73" x14ac:dyDescent="0.25">
      <c r="A13" t="s">
        <v>75</v>
      </c>
      <c r="B13" t="s">
        <v>47</v>
      </c>
      <c r="C13" s="9">
        <v>76844</v>
      </c>
      <c r="D13">
        <v>54.82</v>
      </c>
      <c r="E13">
        <v>23.1</v>
      </c>
      <c r="F13">
        <v>46.14</v>
      </c>
      <c r="G13">
        <v>58.16</v>
      </c>
      <c r="H13">
        <v>66.78</v>
      </c>
      <c r="I13">
        <v>26.27</v>
      </c>
      <c r="J13">
        <v>47.04</v>
      </c>
      <c r="K13">
        <v>35.92</v>
      </c>
      <c r="BU13" s="9"/>
    </row>
    <row r="14" spans="1:73" x14ac:dyDescent="0.25">
      <c r="A14" t="s">
        <v>109</v>
      </c>
      <c r="B14" t="s">
        <v>86</v>
      </c>
      <c r="C14" s="9">
        <v>73973</v>
      </c>
      <c r="D14">
        <v>49.41</v>
      </c>
      <c r="E14">
        <v>46.29</v>
      </c>
      <c r="F14">
        <v>49.41</v>
      </c>
      <c r="G14">
        <v>51.52</v>
      </c>
      <c r="H14">
        <v>57.45</v>
      </c>
      <c r="I14">
        <v>26.56</v>
      </c>
      <c r="J14">
        <v>46.37</v>
      </c>
      <c r="K14">
        <v>36.93</v>
      </c>
      <c r="BI14" s="9"/>
      <c r="BU14" s="9"/>
    </row>
    <row r="15" spans="1:73" x14ac:dyDescent="0.25">
      <c r="A15" t="s">
        <v>226</v>
      </c>
      <c r="B15" t="s">
        <v>217</v>
      </c>
      <c r="C15" s="9">
        <v>43807</v>
      </c>
      <c r="D15">
        <v>24.95</v>
      </c>
      <c r="E15">
        <v>45.77</v>
      </c>
      <c r="F15">
        <v>47.41</v>
      </c>
      <c r="G15">
        <v>62.03</v>
      </c>
      <c r="H15">
        <v>70.73</v>
      </c>
      <c r="I15">
        <v>25.67</v>
      </c>
      <c r="J15">
        <v>46.19</v>
      </c>
      <c r="K15">
        <v>34.630000000000003</v>
      </c>
      <c r="AW15" s="9"/>
      <c r="BI15" s="9"/>
      <c r="BU15" s="9"/>
    </row>
    <row r="16" spans="1:73" x14ac:dyDescent="0.25">
      <c r="A16" t="s">
        <v>236</v>
      </c>
      <c r="B16" t="s">
        <v>217</v>
      </c>
      <c r="C16" s="9">
        <v>161460</v>
      </c>
      <c r="D16">
        <v>35</v>
      </c>
      <c r="E16">
        <v>32.39</v>
      </c>
      <c r="F16">
        <v>63.61</v>
      </c>
      <c r="G16">
        <v>51.79</v>
      </c>
      <c r="H16">
        <v>57.36</v>
      </c>
      <c r="I16">
        <v>33.840000000000003</v>
      </c>
      <c r="J16">
        <v>45.9</v>
      </c>
      <c r="K16">
        <v>44.91</v>
      </c>
      <c r="AK16" s="9"/>
      <c r="AW16" s="9"/>
      <c r="BI16" s="9"/>
      <c r="BU16" s="9"/>
    </row>
    <row r="17" spans="1:73" x14ac:dyDescent="0.25">
      <c r="A17" t="s">
        <v>22</v>
      </c>
      <c r="B17" t="s">
        <v>23</v>
      </c>
      <c r="C17" s="9">
        <v>153937</v>
      </c>
      <c r="D17">
        <v>49.61</v>
      </c>
      <c r="E17">
        <v>44.61</v>
      </c>
      <c r="F17">
        <v>43.88</v>
      </c>
      <c r="G17">
        <v>72.75</v>
      </c>
      <c r="H17">
        <v>37.85</v>
      </c>
      <c r="I17">
        <v>22.03</v>
      </c>
      <c r="J17">
        <v>45.05</v>
      </c>
      <c r="K17">
        <v>38.979999999999997</v>
      </c>
      <c r="Y17" s="9"/>
      <c r="AK17" s="9"/>
      <c r="AW17" s="9"/>
      <c r="BI17" s="9"/>
      <c r="BU17" s="9"/>
    </row>
    <row r="18" spans="1:73" x14ac:dyDescent="0.25">
      <c r="A18" t="s">
        <v>135</v>
      </c>
      <c r="B18" t="s">
        <v>120</v>
      </c>
      <c r="C18" s="9">
        <v>45976</v>
      </c>
      <c r="D18">
        <v>52.51</v>
      </c>
      <c r="E18">
        <v>29.53</v>
      </c>
      <c r="F18">
        <v>43.72</v>
      </c>
      <c r="G18">
        <v>39.64</v>
      </c>
      <c r="H18">
        <v>77.06</v>
      </c>
      <c r="I18">
        <v>21.76</v>
      </c>
      <c r="J18">
        <v>44.43</v>
      </c>
      <c r="K18">
        <v>29.35</v>
      </c>
      <c r="N18" s="9"/>
      <c r="Y18" s="9"/>
      <c r="AK18" s="9"/>
      <c r="AW18" s="9"/>
      <c r="BI18" s="9"/>
      <c r="BU18" s="9"/>
    </row>
    <row r="19" spans="1:73" x14ac:dyDescent="0.25">
      <c r="A19" t="s">
        <v>102</v>
      </c>
      <c r="B19" t="s">
        <v>86</v>
      </c>
      <c r="C19" s="9">
        <v>46766</v>
      </c>
      <c r="D19">
        <v>44.29</v>
      </c>
      <c r="E19">
        <v>36.67</v>
      </c>
      <c r="F19">
        <v>68.77</v>
      </c>
      <c r="G19">
        <v>27.65</v>
      </c>
      <c r="H19">
        <v>67.42</v>
      </c>
      <c r="I19">
        <v>26.38</v>
      </c>
      <c r="J19">
        <v>44.37</v>
      </c>
      <c r="K19">
        <v>34.29</v>
      </c>
    </row>
    <row r="20" spans="1:73" x14ac:dyDescent="0.25">
      <c r="A20" t="s">
        <v>121</v>
      </c>
      <c r="B20" t="s">
        <v>120</v>
      </c>
      <c r="C20" s="9">
        <v>46068</v>
      </c>
      <c r="D20">
        <v>39.36</v>
      </c>
      <c r="E20">
        <v>29.92</v>
      </c>
      <c r="F20">
        <v>49.05</v>
      </c>
      <c r="G20">
        <v>52.51</v>
      </c>
      <c r="H20">
        <v>65.39</v>
      </c>
      <c r="I20">
        <v>19.59</v>
      </c>
      <c r="J20">
        <v>43</v>
      </c>
      <c r="K20">
        <v>44.76</v>
      </c>
    </row>
    <row r="21" spans="1:73" x14ac:dyDescent="0.25">
      <c r="A21" t="s">
        <v>69</v>
      </c>
      <c r="B21" t="s">
        <v>47</v>
      </c>
      <c r="C21" s="9">
        <v>91350</v>
      </c>
      <c r="D21">
        <v>41.18</v>
      </c>
      <c r="E21">
        <v>20.38</v>
      </c>
      <c r="F21">
        <v>35.86</v>
      </c>
      <c r="G21">
        <v>69.099999999999994</v>
      </c>
      <c r="H21">
        <v>53.63</v>
      </c>
      <c r="I21">
        <v>25.17</v>
      </c>
      <c r="J21">
        <v>42.47</v>
      </c>
      <c r="K21">
        <v>40.86</v>
      </c>
      <c r="AL21" s="9"/>
    </row>
    <row r="22" spans="1:73" x14ac:dyDescent="0.25">
      <c r="A22" t="s">
        <v>141</v>
      </c>
      <c r="B22" t="s">
        <v>120</v>
      </c>
      <c r="C22" s="9">
        <v>93602</v>
      </c>
      <c r="D22">
        <v>33.049999999999997</v>
      </c>
      <c r="E22">
        <v>48.42</v>
      </c>
      <c r="F22">
        <v>35.909999999999997</v>
      </c>
      <c r="G22">
        <v>50.55</v>
      </c>
      <c r="H22">
        <v>61.33</v>
      </c>
      <c r="I22">
        <v>23.41</v>
      </c>
      <c r="J22">
        <v>41.81</v>
      </c>
      <c r="K22">
        <v>39.68</v>
      </c>
      <c r="Z22" s="9"/>
      <c r="AL22" s="9"/>
    </row>
    <row r="23" spans="1:73" x14ac:dyDescent="0.25">
      <c r="A23" t="s">
        <v>169</v>
      </c>
      <c r="B23" t="s">
        <v>150</v>
      </c>
      <c r="C23" s="9">
        <v>202331</v>
      </c>
      <c r="D23">
        <v>34.11</v>
      </c>
      <c r="E23">
        <v>35.76</v>
      </c>
      <c r="F23">
        <v>37.39</v>
      </c>
      <c r="G23">
        <v>50.55</v>
      </c>
      <c r="H23">
        <v>61.79</v>
      </c>
      <c r="I23">
        <v>27.73</v>
      </c>
      <c r="J23">
        <v>41.69</v>
      </c>
      <c r="K23">
        <v>39.479999999999997</v>
      </c>
      <c r="O23" s="9"/>
      <c r="Z23" s="9"/>
      <c r="AL23" s="9"/>
    </row>
    <row r="24" spans="1:73" x14ac:dyDescent="0.25">
      <c r="A24" t="s">
        <v>42</v>
      </c>
      <c r="B24" t="s">
        <v>33</v>
      </c>
      <c r="C24" s="9">
        <v>111272</v>
      </c>
      <c r="D24">
        <v>34.89</v>
      </c>
      <c r="E24">
        <v>35.090000000000003</v>
      </c>
      <c r="F24">
        <v>41.32</v>
      </c>
      <c r="G24">
        <v>56.9</v>
      </c>
      <c r="H24">
        <v>53.04</v>
      </c>
      <c r="I24">
        <v>23.7</v>
      </c>
      <c r="J24">
        <v>41.15</v>
      </c>
      <c r="K24">
        <v>38.15</v>
      </c>
    </row>
    <row r="25" spans="1:73" x14ac:dyDescent="0.25">
      <c r="A25" t="s">
        <v>203</v>
      </c>
      <c r="B25" t="s">
        <v>383</v>
      </c>
      <c r="C25" s="9">
        <v>55478</v>
      </c>
      <c r="D25">
        <v>23.11</v>
      </c>
      <c r="E25">
        <v>44.56</v>
      </c>
      <c r="F25">
        <v>49.64</v>
      </c>
      <c r="G25">
        <v>39.25</v>
      </c>
      <c r="H25">
        <v>57.27</v>
      </c>
      <c r="I25">
        <v>29.78</v>
      </c>
      <c r="J25">
        <v>40.049999999999997</v>
      </c>
      <c r="K25">
        <v>33.15</v>
      </c>
    </row>
    <row r="26" spans="1:73" x14ac:dyDescent="0.25">
      <c r="A26" t="s">
        <v>205</v>
      </c>
      <c r="B26" t="s">
        <v>383</v>
      </c>
      <c r="C26" s="9">
        <v>53262</v>
      </c>
      <c r="D26">
        <v>23.53</v>
      </c>
      <c r="E26">
        <v>33.18</v>
      </c>
      <c r="F26">
        <v>39.479999999999997</v>
      </c>
      <c r="G26">
        <v>49.46</v>
      </c>
      <c r="H26">
        <v>65.260000000000005</v>
      </c>
      <c r="I26">
        <v>25.14</v>
      </c>
      <c r="J26">
        <v>39.83</v>
      </c>
      <c r="K26">
        <v>33.200000000000003</v>
      </c>
    </row>
    <row r="27" spans="1:73" x14ac:dyDescent="0.25">
      <c r="A27" t="s">
        <v>28</v>
      </c>
      <c r="B27" t="s">
        <v>23</v>
      </c>
      <c r="C27" s="9">
        <v>51917</v>
      </c>
      <c r="D27">
        <v>37.32</v>
      </c>
      <c r="E27">
        <v>20.61</v>
      </c>
      <c r="F27">
        <v>35.49</v>
      </c>
      <c r="G27">
        <v>47.96</v>
      </c>
      <c r="H27">
        <v>54.19</v>
      </c>
      <c r="I27">
        <v>21.11</v>
      </c>
      <c r="J27">
        <v>37.01</v>
      </c>
      <c r="K27">
        <v>26.43</v>
      </c>
    </row>
    <row r="28" spans="1:73" x14ac:dyDescent="0.25">
      <c r="A28" t="s">
        <v>146</v>
      </c>
      <c r="B28" t="s">
        <v>120</v>
      </c>
      <c r="C28" s="9">
        <v>45547</v>
      </c>
      <c r="D28">
        <v>33.200000000000003</v>
      </c>
      <c r="E28">
        <v>31.34</v>
      </c>
      <c r="F28">
        <v>34.99</v>
      </c>
      <c r="G28">
        <v>18.829999999999998</v>
      </c>
      <c r="H28">
        <v>66.33</v>
      </c>
      <c r="I28">
        <v>24.6</v>
      </c>
      <c r="J28">
        <v>34.76</v>
      </c>
      <c r="K28">
        <v>34.799999999999997</v>
      </c>
    </row>
    <row r="30" spans="1:73" x14ac:dyDescent="0.25">
      <c r="A30" t="s">
        <v>382</v>
      </c>
      <c r="D30">
        <v>45.63</v>
      </c>
      <c r="E30">
        <v>44.22</v>
      </c>
      <c r="F30">
        <v>43.2</v>
      </c>
      <c r="G30">
        <v>65.41</v>
      </c>
      <c r="H30">
        <v>63.21</v>
      </c>
      <c r="I30">
        <v>30.15</v>
      </c>
      <c r="J30">
        <v>49.03</v>
      </c>
      <c r="K30">
        <v>45.6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4DBC9-790E-457D-807B-2FBE1628A786}">
  <dimension ref="A1:K19"/>
  <sheetViews>
    <sheetView workbookViewId="0">
      <selection activeCell="A2" sqref="A2"/>
    </sheetView>
  </sheetViews>
  <sheetFormatPr baseColWidth="10" defaultRowHeight="15" x14ac:dyDescent="0.25"/>
  <sheetData>
    <row r="1" spans="1:11" x14ac:dyDescent="0.25">
      <c r="A1" t="s">
        <v>386</v>
      </c>
      <c r="B1" t="s">
        <v>4</v>
      </c>
      <c r="C1" t="s">
        <v>387</v>
      </c>
      <c r="D1" t="s">
        <v>388</v>
      </c>
      <c r="E1" t="s">
        <v>389</v>
      </c>
      <c r="F1" t="s">
        <v>390</v>
      </c>
      <c r="G1" t="s">
        <v>391</v>
      </c>
      <c r="H1" t="s">
        <v>392</v>
      </c>
      <c r="I1" t="s">
        <v>393</v>
      </c>
      <c r="J1" t="s">
        <v>394</v>
      </c>
      <c r="K1" t="s">
        <v>395</v>
      </c>
    </row>
    <row r="3" spans="1:11" x14ac:dyDescent="0.25">
      <c r="A3" t="s">
        <v>13</v>
      </c>
      <c r="B3" t="s">
        <v>13</v>
      </c>
      <c r="C3" s="9">
        <v>361873</v>
      </c>
      <c r="D3">
        <v>56.58</v>
      </c>
      <c r="E3">
        <v>64.52</v>
      </c>
      <c r="F3">
        <v>52.02</v>
      </c>
      <c r="G3">
        <v>71.2</v>
      </c>
      <c r="H3">
        <v>48.32</v>
      </c>
      <c r="I3">
        <v>27.46</v>
      </c>
      <c r="J3">
        <v>52.36</v>
      </c>
      <c r="K3">
        <v>47.62</v>
      </c>
    </row>
    <row r="4" spans="1:11" x14ac:dyDescent="0.25">
      <c r="A4" t="s">
        <v>93</v>
      </c>
      <c r="B4" t="s">
        <v>385</v>
      </c>
      <c r="C4" s="9">
        <v>52505</v>
      </c>
      <c r="D4">
        <v>57.29</v>
      </c>
      <c r="E4">
        <v>52.28</v>
      </c>
      <c r="F4">
        <v>47.96</v>
      </c>
      <c r="G4">
        <v>78.03</v>
      </c>
      <c r="H4">
        <v>62.59</v>
      </c>
      <c r="I4">
        <v>40.909999999999997</v>
      </c>
      <c r="J4">
        <v>57.07</v>
      </c>
      <c r="K4">
        <v>53.85</v>
      </c>
    </row>
    <row r="5" spans="1:11" x14ac:dyDescent="0.25">
      <c r="A5" t="s">
        <v>85</v>
      </c>
      <c r="B5" t="s">
        <v>385</v>
      </c>
      <c r="C5" s="9">
        <v>241774</v>
      </c>
      <c r="D5">
        <v>51.48</v>
      </c>
      <c r="E5">
        <v>39.51</v>
      </c>
      <c r="F5">
        <v>44.06</v>
      </c>
      <c r="G5">
        <v>68.83</v>
      </c>
      <c r="H5">
        <v>65.97</v>
      </c>
      <c r="I5">
        <v>32.92</v>
      </c>
      <c r="J5">
        <v>51.3</v>
      </c>
      <c r="K5">
        <v>44.24</v>
      </c>
    </row>
    <row r="6" spans="1:11" x14ac:dyDescent="0.25">
      <c r="A6" t="s">
        <v>32</v>
      </c>
      <c r="B6" t="s">
        <v>33</v>
      </c>
      <c r="C6" s="9">
        <v>221054</v>
      </c>
      <c r="D6">
        <v>43.93</v>
      </c>
      <c r="E6">
        <v>48.93</v>
      </c>
      <c r="F6">
        <v>43.85</v>
      </c>
      <c r="G6">
        <v>64.25</v>
      </c>
      <c r="H6">
        <v>60.42</v>
      </c>
      <c r="I6">
        <v>43.39</v>
      </c>
      <c r="J6">
        <v>51.3</v>
      </c>
      <c r="K6">
        <v>48.27</v>
      </c>
    </row>
    <row r="7" spans="1:11" x14ac:dyDescent="0.25">
      <c r="A7" t="s">
        <v>33</v>
      </c>
      <c r="B7" t="s">
        <v>33</v>
      </c>
      <c r="C7" s="9">
        <v>227730</v>
      </c>
      <c r="D7">
        <v>43.45</v>
      </c>
      <c r="E7">
        <v>35.58</v>
      </c>
      <c r="F7">
        <v>42.55</v>
      </c>
      <c r="G7">
        <v>61.51</v>
      </c>
      <c r="H7">
        <v>65.86</v>
      </c>
      <c r="I7">
        <v>32.630000000000003</v>
      </c>
      <c r="J7">
        <v>47.8</v>
      </c>
      <c r="K7">
        <v>44.34</v>
      </c>
    </row>
    <row r="8" spans="1:11" x14ac:dyDescent="0.25">
      <c r="A8" t="s">
        <v>225</v>
      </c>
      <c r="B8" t="s">
        <v>217</v>
      </c>
      <c r="C8" s="9">
        <v>44578</v>
      </c>
      <c r="D8">
        <v>40.01</v>
      </c>
      <c r="E8">
        <v>63.9</v>
      </c>
      <c r="F8">
        <v>42.33</v>
      </c>
      <c r="G8">
        <v>55.43</v>
      </c>
      <c r="H8">
        <v>59.98</v>
      </c>
      <c r="I8">
        <v>46.83</v>
      </c>
      <c r="J8">
        <v>51.04</v>
      </c>
      <c r="K8">
        <v>45.15</v>
      </c>
    </row>
    <row r="9" spans="1:11" x14ac:dyDescent="0.25">
      <c r="A9" t="s">
        <v>216</v>
      </c>
      <c r="B9" t="s">
        <v>217</v>
      </c>
      <c r="C9" s="9">
        <v>245902</v>
      </c>
      <c r="D9">
        <v>41.15</v>
      </c>
      <c r="E9">
        <v>45.35</v>
      </c>
      <c r="F9">
        <v>49.44</v>
      </c>
      <c r="G9">
        <v>60.16</v>
      </c>
      <c r="H9">
        <v>67.010000000000005</v>
      </c>
      <c r="I9">
        <v>28.91</v>
      </c>
      <c r="J9">
        <v>48.75</v>
      </c>
      <c r="K9">
        <v>44.51</v>
      </c>
    </row>
    <row r="10" spans="1:11" x14ac:dyDescent="0.25">
      <c r="A10" t="s">
        <v>119</v>
      </c>
      <c r="B10" t="s">
        <v>120</v>
      </c>
      <c r="C10" s="9">
        <v>220357</v>
      </c>
      <c r="D10">
        <v>45.46</v>
      </c>
      <c r="E10">
        <v>47.6</v>
      </c>
      <c r="F10">
        <v>45.63</v>
      </c>
      <c r="G10">
        <v>68.680000000000007</v>
      </c>
      <c r="H10">
        <v>59.13</v>
      </c>
      <c r="I10">
        <v>31.95</v>
      </c>
      <c r="J10">
        <v>50</v>
      </c>
      <c r="K10">
        <v>45.13</v>
      </c>
    </row>
    <row r="11" spans="1:11" x14ac:dyDescent="0.25">
      <c r="A11" t="s">
        <v>120</v>
      </c>
      <c r="B11" t="s">
        <v>120</v>
      </c>
      <c r="C11" s="9">
        <v>49721</v>
      </c>
      <c r="D11">
        <v>38.659999999999997</v>
      </c>
      <c r="E11">
        <v>20.25</v>
      </c>
      <c r="F11">
        <v>38.94</v>
      </c>
      <c r="G11">
        <v>47.54</v>
      </c>
      <c r="H11">
        <v>68.069999999999993</v>
      </c>
      <c r="I11">
        <v>11.54</v>
      </c>
      <c r="J11">
        <v>38.22</v>
      </c>
      <c r="K11">
        <v>35.97</v>
      </c>
    </row>
    <row r="12" spans="1:11" x14ac:dyDescent="0.25">
      <c r="A12" t="s">
        <v>183</v>
      </c>
      <c r="B12" t="s">
        <v>383</v>
      </c>
      <c r="C12" s="9">
        <v>282415</v>
      </c>
      <c r="D12">
        <v>39.479999999999997</v>
      </c>
      <c r="E12">
        <v>39.68</v>
      </c>
      <c r="F12">
        <v>54.73</v>
      </c>
      <c r="G12">
        <v>65.099999999999994</v>
      </c>
      <c r="H12">
        <v>65.08</v>
      </c>
      <c r="I12">
        <v>31.78</v>
      </c>
      <c r="J12">
        <v>49.76</v>
      </c>
      <c r="K12">
        <v>46.95</v>
      </c>
    </row>
    <row r="13" spans="1:11" x14ac:dyDescent="0.25">
      <c r="A13" t="s">
        <v>195</v>
      </c>
      <c r="B13" t="s">
        <v>383</v>
      </c>
      <c r="C13" s="9">
        <v>76126</v>
      </c>
      <c r="D13">
        <v>27.27</v>
      </c>
      <c r="E13">
        <v>20.49</v>
      </c>
      <c r="F13">
        <v>46.63</v>
      </c>
      <c r="G13">
        <v>53.8</v>
      </c>
      <c r="H13">
        <v>75.41</v>
      </c>
      <c r="I13">
        <v>14.92</v>
      </c>
      <c r="J13">
        <v>40.67</v>
      </c>
      <c r="K13">
        <v>33</v>
      </c>
    </row>
    <row r="14" spans="1:11" x14ac:dyDescent="0.25">
      <c r="A14" t="s">
        <v>5</v>
      </c>
      <c r="B14" t="s">
        <v>6</v>
      </c>
      <c r="C14" s="9">
        <v>191468</v>
      </c>
      <c r="D14">
        <v>50.23</v>
      </c>
      <c r="E14">
        <v>60.93</v>
      </c>
      <c r="F14">
        <v>42.27</v>
      </c>
      <c r="G14">
        <v>66.430000000000007</v>
      </c>
      <c r="H14">
        <v>52.19</v>
      </c>
      <c r="I14">
        <v>27.5</v>
      </c>
      <c r="J14">
        <v>49.26</v>
      </c>
      <c r="K14">
        <v>48.5</v>
      </c>
    </row>
    <row r="15" spans="1:11" x14ac:dyDescent="0.25">
      <c r="A15" t="s">
        <v>7</v>
      </c>
      <c r="B15" t="s">
        <v>6</v>
      </c>
      <c r="C15" s="9">
        <v>108375</v>
      </c>
      <c r="D15">
        <v>44.17</v>
      </c>
      <c r="E15">
        <v>45.2</v>
      </c>
      <c r="F15">
        <v>33.6</v>
      </c>
      <c r="G15">
        <v>60.66</v>
      </c>
      <c r="H15">
        <v>64.23</v>
      </c>
      <c r="I15">
        <v>11.05</v>
      </c>
      <c r="J15">
        <v>42.98</v>
      </c>
      <c r="K15">
        <v>40.46</v>
      </c>
    </row>
    <row r="16" spans="1:11" x14ac:dyDescent="0.25">
      <c r="A16" t="s">
        <v>341</v>
      </c>
      <c r="B16" t="s">
        <v>339</v>
      </c>
      <c r="C16" s="9">
        <v>30907</v>
      </c>
      <c r="D16">
        <v>40.85</v>
      </c>
      <c r="E16">
        <v>26.45</v>
      </c>
      <c r="F16">
        <v>52.75</v>
      </c>
      <c r="G16">
        <v>59.47</v>
      </c>
      <c r="H16">
        <v>80.81</v>
      </c>
      <c r="I16">
        <v>20.45</v>
      </c>
      <c r="J16">
        <v>47.69</v>
      </c>
      <c r="K16">
        <v>31.93</v>
      </c>
    </row>
    <row r="17" spans="1:11" x14ac:dyDescent="0.25">
      <c r="A17" t="s">
        <v>338</v>
      </c>
      <c r="B17" t="s">
        <v>339</v>
      </c>
      <c r="C17" s="9">
        <v>184739</v>
      </c>
      <c r="D17">
        <v>38.08</v>
      </c>
      <c r="E17">
        <v>36.299999999999997</v>
      </c>
      <c r="F17">
        <v>41.52</v>
      </c>
      <c r="G17">
        <v>62.45</v>
      </c>
      <c r="H17">
        <v>68.349999999999994</v>
      </c>
      <c r="I17">
        <v>27.59</v>
      </c>
      <c r="J17">
        <v>46.47</v>
      </c>
      <c r="K17">
        <v>39.47</v>
      </c>
    </row>
    <row r="18" spans="1:11" x14ac:dyDescent="0.25">
      <c r="A18" t="s">
        <v>355</v>
      </c>
      <c r="B18" t="s">
        <v>339</v>
      </c>
      <c r="C18" s="9">
        <v>53024</v>
      </c>
      <c r="D18">
        <v>22.48</v>
      </c>
      <c r="E18">
        <v>31.98</v>
      </c>
      <c r="F18">
        <v>40.99</v>
      </c>
      <c r="G18">
        <v>35.9</v>
      </c>
      <c r="H18">
        <v>65.150000000000006</v>
      </c>
      <c r="I18">
        <v>22.68</v>
      </c>
      <c r="J18">
        <v>36.61</v>
      </c>
      <c r="K18">
        <v>31.36</v>
      </c>
    </row>
    <row r="19" spans="1:11" x14ac:dyDescent="0.25">
      <c r="A19" t="s">
        <v>382</v>
      </c>
      <c r="D19">
        <v>45.63</v>
      </c>
      <c r="E19">
        <v>44.22</v>
      </c>
      <c r="F19">
        <v>43.2</v>
      </c>
      <c r="G19">
        <v>65.41</v>
      </c>
      <c r="H19">
        <v>63.21</v>
      </c>
      <c r="I19">
        <v>30.15</v>
      </c>
      <c r="J19">
        <v>49.03</v>
      </c>
      <c r="K19">
        <v>45.6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32247-AAA3-416D-B34E-8ECF9588A194}">
  <dimension ref="A1:K18"/>
  <sheetViews>
    <sheetView workbookViewId="0">
      <selection activeCell="A2" sqref="A2"/>
    </sheetView>
  </sheetViews>
  <sheetFormatPr baseColWidth="10" defaultRowHeight="15" x14ac:dyDescent="0.25"/>
  <sheetData>
    <row r="1" spans="1:11" x14ac:dyDescent="0.25">
      <c r="A1" t="s">
        <v>386</v>
      </c>
      <c r="B1" t="s">
        <v>4</v>
      </c>
      <c r="C1" t="s">
        <v>387</v>
      </c>
      <c r="D1" t="s">
        <v>388</v>
      </c>
      <c r="E1" t="s">
        <v>389</v>
      </c>
      <c r="F1" t="s">
        <v>390</v>
      </c>
      <c r="G1" t="s">
        <v>391</v>
      </c>
      <c r="H1" t="s">
        <v>392</v>
      </c>
      <c r="I1" t="s">
        <v>393</v>
      </c>
      <c r="J1" t="s">
        <v>394</v>
      </c>
      <c r="K1" t="s">
        <v>395</v>
      </c>
    </row>
    <row r="3" spans="1:11" x14ac:dyDescent="0.25">
      <c r="A3" t="s">
        <v>49</v>
      </c>
      <c r="B3" t="s">
        <v>396</v>
      </c>
      <c r="C3" s="9">
        <v>42152</v>
      </c>
      <c r="D3">
        <v>52.67</v>
      </c>
      <c r="E3">
        <v>68.38</v>
      </c>
      <c r="F3">
        <v>45.07</v>
      </c>
      <c r="G3">
        <v>75.53</v>
      </c>
      <c r="H3">
        <v>76.930000000000007</v>
      </c>
      <c r="I3">
        <v>42.78</v>
      </c>
      <c r="J3">
        <v>60.21</v>
      </c>
      <c r="K3">
        <v>55.15</v>
      </c>
    </row>
    <row r="4" spans="1:11" x14ac:dyDescent="0.25">
      <c r="A4" t="s">
        <v>53</v>
      </c>
      <c r="B4" t="s">
        <v>396</v>
      </c>
      <c r="C4" s="9">
        <v>334248</v>
      </c>
      <c r="D4">
        <v>47.32</v>
      </c>
      <c r="E4">
        <v>56.91</v>
      </c>
      <c r="F4">
        <v>60.47</v>
      </c>
      <c r="G4">
        <v>71.489999999999995</v>
      </c>
      <c r="H4">
        <v>56.39</v>
      </c>
      <c r="I4">
        <v>39.61</v>
      </c>
      <c r="J4">
        <v>55.1</v>
      </c>
      <c r="K4">
        <v>53.96</v>
      </c>
    </row>
    <row r="5" spans="1:11" x14ac:dyDescent="0.25">
      <c r="A5" t="s">
        <v>81</v>
      </c>
      <c r="B5" t="s">
        <v>396</v>
      </c>
      <c r="C5" s="9">
        <v>151708</v>
      </c>
      <c r="D5">
        <v>43.24</v>
      </c>
      <c r="E5">
        <v>58.31</v>
      </c>
      <c r="F5">
        <v>49.77</v>
      </c>
      <c r="G5">
        <v>67.81</v>
      </c>
      <c r="H5">
        <v>65.790000000000006</v>
      </c>
      <c r="I5">
        <v>27.33</v>
      </c>
      <c r="J5">
        <v>51.58</v>
      </c>
      <c r="K5">
        <v>46.58</v>
      </c>
    </row>
    <row r="6" spans="1:11" x14ac:dyDescent="0.25">
      <c r="A6" t="s">
        <v>84</v>
      </c>
      <c r="B6" t="s">
        <v>396</v>
      </c>
      <c r="C6" s="9">
        <v>126548</v>
      </c>
      <c r="D6">
        <v>49.01</v>
      </c>
      <c r="E6">
        <v>29.2</v>
      </c>
      <c r="F6">
        <v>61.92</v>
      </c>
      <c r="G6">
        <v>69.400000000000006</v>
      </c>
      <c r="H6">
        <v>61.71</v>
      </c>
      <c r="I6">
        <v>29.78</v>
      </c>
      <c r="J6">
        <v>51.01</v>
      </c>
      <c r="K6">
        <v>42.7</v>
      </c>
    </row>
    <row r="7" spans="1:11" x14ac:dyDescent="0.25">
      <c r="A7" t="s">
        <v>47</v>
      </c>
      <c r="B7" t="s">
        <v>396</v>
      </c>
      <c r="C7" s="9">
        <v>296655</v>
      </c>
      <c r="D7">
        <v>41.91</v>
      </c>
      <c r="E7">
        <v>39.96</v>
      </c>
      <c r="F7">
        <v>54.11</v>
      </c>
      <c r="G7">
        <v>64.8</v>
      </c>
      <c r="H7">
        <v>53.03</v>
      </c>
      <c r="I7">
        <v>24.35</v>
      </c>
      <c r="J7">
        <v>46.39</v>
      </c>
      <c r="K7">
        <v>45.53</v>
      </c>
    </row>
    <row r="8" spans="1:11" x14ac:dyDescent="0.25">
      <c r="A8" t="s">
        <v>82</v>
      </c>
      <c r="B8" t="s">
        <v>396</v>
      </c>
      <c r="C8" s="9">
        <v>46121</v>
      </c>
      <c r="D8">
        <v>37.15</v>
      </c>
      <c r="E8">
        <v>45.29</v>
      </c>
      <c r="F8">
        <v>55.51</v>
      </c>
      <c r="G8">
        <v>53.09</v>
      </c>
      <c r="H8">
        <v>51.46</v>
      </c>
      <c r="I8">
        <v>32.82</v>
      </c>
      <c r="J8">
        <v>45.55</v>
      </c>
      <c r="K8">
        <v>29.27</v>
      </c>
    </row>
    <row r="9" spans="1:11" x14ac:dyDescent="0.25">
      <c r="A9" t="s">
        <v>149</v>
      </c>
      <c r="B9" t="s">
        <v>397</v>
      </c>
      <c r="C9" s="9">
        <v>223574</v>
      </c>
      <c r="D9">
        <v>48.25</v>
      </c>
      <c r="E9">
        <v>65.72</v>
      </c>
      <c r="F9">
        <v>50.97</v>
      </c>
      <c r="G9">
        <v>66.209999999999994</v>
      </c>
      <c r="H9">
        <v>67.75</v>
      </c>
      <c r="I9">
        <v>35.85</v>
      </c>
      <c r="J9">
        <v>55.18</v>
      </c>
      <c r="K9">
        <v>52.06</v>
      </c>
    </row>
    <row r="10" spans="1:11" x14ac:dyDescent="0.25">
      <c r="A10" t="s">
        <v>398</v>
      </c>
      <c r="B10" t="s">
        <v>397</v>
      </c>
      <c r="C10" s="9">
        <v>131808</v>
      </c>
      <c r="D10">
        <v>54.47</v>
      </c>
      <c r="E10">
        <v>47.52</v>
      </c>
      <c r="F10">
        <v>45.48</v>
      </c>
      <c r="G10">
        <v>72.28</v>
      </c>
      <c r="H10">
        <v>67.459999999999994</v>
      </c>
      <c r="I10">
        <v>35.200000000000003</v>
      </c>
      <c r="J10">
        <v>54.32</v>
      </c>
      <c r="K10">
        <v>47.73</v>
      </c>
    </row>
    <row r="11" spans="1:11" x14ac:dyDescent="0.25">
      <c r="A11" t="s">
        <v>159</v>
      </c>
      <c r="B11" t="s">
        <v>397</v>
      </c>
      <c r="C11" s="9">
        <v>151749</v>
      </c>
      <c r="D11">
        <v>47.26</v>
      </c>
      <c r="E11">
        <v>42.08</v>
      </c>
      <c r="F11">
        <v>52.79</v>
      </c>
      <c r="G11">
        <v>77.319999999999993</v>
      </c>
      <c r="H11">
        <v>66.95</v>
      </c>
      <c r="I11">
        <v>26.52</v>
      </c>
      <c r="J11">
        <v>52.71</v>
      </c>
      <c r="K11">
        <v>46.41</v>
      </c>
    </row>
    <row r="12" spans="1:11" x14ac:dyDescent="0.25">
      <c r="A12" t="s">
        <v>152</v>
      </c>
      <c r="B12" t="s">
        <v>397</v>
      </c>
      <c r="C12" s="9">
        <v>85938</v>
      </c>
      <c r="D12">
        <v>43.91</v>
      </c>
      <c r="E12">
        <v>33.130000000000003</v>
      </c>
      <c r="F12">
        <v>53.17</v>
      </c>
      <c r="G12">
        <v>63.11</v>
      </c>
      <c r="H12">
        <v>75.63</v>
      </c>
      <c r="I12">
        <v>26.89</v>
      </c>
      <c r="J12">
        <v>50.07</v>
      </c>
      <c r="K12">
        <v>50.35</v>
      </c>
    </row>
    <row r="13" spans="1:11" ht="18" customHeight="1" x14ac:dyDescent="0.25">
      <c r="A13" t="s">
        <v>161</v>
      </c>
      <c r="B13" t="s">
        <v>397</v>
      </c>
      <c r="C13" s="9">
        <v>91773</v>
      </c>
      <c r="D13">
        <v>45.83</v>
      </c>
      <c r="E13">
        <v>33.5</v>
      </c>
      <c r="F13">
        <v>59</v>
      </c>
      <c r="G13">
        <v>62.03</v>
      </c>
      <c r="H13">
        <v>71.180000000000007</v>
      </c>
      <c r="I13">
        <v>25</v>
      </c>
      <c r="J13">
        <v>49.89</v>
      </c>
      <c r="K13">
        <v>41.32</v>
      </c>
    </row>
    <row r="14" spans="1:11" x14ac:dyDescent="0.25">
      <c r="A14" t="s">
        <v>151</v>
      </c>
      <c r="B14" t="s">
        <v>397</v>
      </c>
      <c r="C14" s="9">
        <v>116262</v>
      </c>
      <c r="D14">
        <v>41.2</v>
      </c>
      <c r="E14">
        <v>39.49</v>
      </c>
      <c r="F14">
        <v>44.01</v>
      </c>
      <c r="G14">
        <v>56.15</v>
      </c>
      <c r="H14">
        <v>70.06</v>
      </c>
      <c r="I14">
        <v>22.12</v>
      </c>
      <c r="J14">
        <v>45.72</v>
      </c>
      <c r="K14">
        <v>39.31</v>
      </c>
    </row>
    <row r="15" spans="1:11" x14ac:dyDescent="0.25">
      <c r="A15" t="s">
        <v>160</v>
      </c>
      <c r="B15" t="s">
        <v>397</v>
      </c>
      <c r="C15" s="9">
        <v>54946</v>
      </c>
      <c r="D15">
        <v>33.67</v>
      </c>
      <c r="E15">
        <v>23.2</v>
      </c>
      <c r="F15">
        <v>53.2</v>
      </c>
      <c r="G15">
        <v>53.06</v>
      </c>
      <c r="H15">
        <v>60.69</v>
      </c>
      <c r="I15">
        <v>23.36</v>
      </c>
      <c r="J15">
        <v>41.88</v>
      </c>
      <c r="K15">
        <v>45.07</v>
      </c>
    </row>
    <row r="16" spans="1:11" x14ac:dyDescent="0.25">
      <c r="A16" t="s">
        <v>156</v>
      </c>
      <c r="B16" t="s">
        <v>397</v>
      </c>
      <c r="C16" s="9">
        <v>47367</v>
      </c>
      <c r="D16">
        <v>36.86</v>
      </c>
      <c r="E16">
        <v>36.49</v>
      </c>
      <c r="F16">
        <v>43.93</v>
      </c>
      <c r="G16">
        <v>40.299999999999997</v>
      </c>
      <c r="H16">
        <v>75.73</v>
      </c>
      <c r="I16">
        <v>17.86</v>
      </c>
      <c r="J16">
        <v>41.76</v>
      </c>
      <c r="K16">
        <v>31.92</v>
      </c>
    </row>
    <row r="17" spans="1:11" x14ac:dyDescent="0.25">
      <c r="A17" t="s">
        <v>155</v>
      </c>
      <c r="B17" t="s">
        <v>397</v>
      </c>
      <c r="C17" s="9">
        <v>43535</v>
      </c>
      <c r="D17">
        <v>35</v>
      </c>
      <c r="E17">
        <v>27.13</v>
      </c>
      <c r="F17">
        <v>36.06</v>
      </c>
      <c r="G17">
        <v>42.51</v>
      </c>
      <c r="H17">
        <v>54.29</v>
      </c>
      <c r="I17">
        <v>21.63</v>
      </c>
      <c r="J17">
        <v>36.53</v>
      </c>
      <c r="K17">
        <v>34.51</v>
      </c>
    </row>
    <row r="18" spans="1:11" x14ac:dyDescent="0.25">
      <c r="A18" t="s">
        <v>382</v>
      </c>
      <c r="D18">
        <v>45.63</v>
      </c>
      <c r="E18">
        <v>44.22</v>
      </c>
      <c r="F18">
        <v>43.2</v>
      </c>
      <c r="G18">
        <v>65.41</v>
      </c>
      <c r="H18">
        <v>63.21</v>
      </c>
      <c r="I18">
        <v>30.15</v>
      </c>
      <c r="J18">
        <v>49.03</v>
      </c>
      <c r="K18">
        <v>45.6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E140B-51EA-4F3D-AA3C-F85B9A8D87F1}">
  <dimension ref="A1:K25"/>
  <sheetViews>
    <sheetView workbookViewId="0"/>
  </sheetViews>
  <sheetFormatPr baseColWidth="10" defaultRowHeight="15" x14ac:dyDescent="0.25"/>
  <sheetData>
    <row r="1" spans="1:11" x14ac:dyDescent="0.25">
      <c r="A1" t="s">
        <v>386</v>
      </c>
      <c r="B1" t="s">
        <v>4</v>
      </c>
      <c r="C1" t="s">
        <v>387</v>
      </c>
      <c r="D1" t="s">
        <v>388</v>
      </c>
      <c r="E1" t="s">
        <v>389</v>
      </c>
      <c r="F1" t="s">
        <v>390</v>
      </c>
      <c r="G1" t="s">
        <v>391</v>
      </c>
      <c r="H1" t="s">
        <v>392</v>
      </c>
      <c r="I1" t="s">
        <v>393</v>
      </c>
      <c r="J1" t="s">
        <v>394</v>
      </c>
      <c r="K1" t="s">
        <v>395</v>
      </c>
    </row>
    <row r="3" spans="1:11" x14ac:dyDescent="0.25">
      <c r="A3" t="s">
        <v>300</v>
      </c>
      <c r="B3" t="s">
        <v>269</v>
      </c>
      <c r="C3" s="9">
        <v>85384</v>
      </c>
      <c r="D3">
        <v>66.97</v>
      </c>
      <c r="E3">
        <v>79.349999999999994</v>
      </c>
      <c r="F3">
        <v>57.58</v>
      </c>
      <c r="G3">
        <v>74.760000000000005</v>
      </c>
      <c r="H3">
        <v>81.09</v>
      </c>
      <c r="I3">
        <v>91.84</v>
      </c>
      <c r="J3">
        <v>76.040000000000006</v>
      </c>
      <c r="K3">
        <v>71.94</v>
      </c>
    </row>
    <row r="4" spans="1:11" x14ac:dyDescent="0.25">
      <c r="A4" t="s">
        <v>282</v>
      </c>
      <c r="B4" t="s">
        <v>269</v>
      </c>
      <c r="C4" s="9">
        <v>294838</v>
      </c>
      <c r="D4">
        <v>66.099999999999994</v>
      </c>
      <c r="E4">
        <v>58.3</v>
      </c>
      <c r="F4">
        <v>58.75</v>
      </c>
      <c r="G4">
        <v>86.17</v>
      </c>
      <c r="H4">
        <v>76.52</v>
      </c>
      <c r="I4">
        <v>69.91</v>
      </c>
      <c r="J4">
        <v>70.66</v>
      </c>
      <c r="K4">
        <v>72.45</v>
      </c>
    </row>
    <row r="5" spans="1:11" x14ac:dyDescent="0.25">
      <c r="A5" t="s">
        <v>283</v>
      </c>
      <c r="B5" t="s">
        <v>269</v>
      </c>
      <c r="C5" s="9">
        <v>105833</v>
      </c>
      <c r="D5">
        <v>55.46</v>
      </c>
      <c r="E5">
        <v>68.430000000000007</v>
      </c>
      <c r="F5">
        <v>37.979999999999997</v>
      </c>
      <c r="G5">
        <v>74.459999999999994</v>
      </c>
      <c r="H5">
        <v>78.14</v>
      </c>
      <c r="I5">
        <v>91.4</v>
      </c>
      <c r="J5">
        <v>69.34</v>
      </c>
      <c r="K5">
        <v>65.97</v>
      </c>
    </row>
    <row r="6" spans="1:11" x14ac:dyDescent="0.25">
      <c r="A6" t="s">
        <v>291</v>
      </c>
      <c r="B6" t="s">
        <v>269</v>
      </c>
      <c r="C6" s="9">
        <v>142079</v>
      </c>
      <c r="D6">
        <v>67.959999999999994</v>
      </c>
      <c r="E6">
        <v>67.180000000000007</v>
      </c>
      <c r="F6">
        <v>54.81</v>
      </c>
      <c r="G6">
        <v>74.349999999999994</v>
      </c>
      <c r="H6">
        <v>68.81</v>
      </c>
      <c r="I6">
        <v>75.36</v>
      </c>
      <c r="J6">
        <v>68.819999999999993</v>
      </c>
      <c r="K6">
        <v>73.959999999999994</v>
      </c>
    </row>
    <row r="7" spans="1:11" x14ac:dyDescent="0.25">
      <c r="A7" t="s">
        <v>288</v>
      </c>
      <c r="B7" t="s">
        <v>269</v>
      </c>
      <c r="C7" s="9">
        <v>208237</v>
      </c>
      <c r="D7">
        <v>60.89</v>
      </c>
      <c r="E7">
        <v>70.819999999999993</v>
      </c>
      <c r="F7">
        <v>51.38</v>
      </c>
      <c r="G7">
        <v>82.26</v>
      </c>
      <c r="H7">
        <v>80.489999999999995</v>
      </c>
      <c r="I7">
        <v>53.23</v>
      </c>
      <c r="J7">
        <v>66.8</v>
      </c>
      <c r="K7">
        <v>62.18</v>
      </c>
    </row>
    <row r="8" spans="1:11" x14ac:dyDescent="0.25">
      <c r="A8" t="s">
        <v>268</v>
      </c>
      <c r="B8" t="s">
        <v>269</v>
      </c>
      <c r="C8" s="9">
        <v>404495</v>
      </c>
      <c r="D8">
        <v>61.5</v>
      </c>
      <c r="E8">
        <v>56.92</v>
      </c>
      <c r="F8">
        <v>40.14</v>
      </c>
      <c r="G8">
        <v>82.54</v>
      </c>
      <c r="H8">
        <v>68.680000000000007</v>
      </c>
      <c r="I8">
        <v>51.92</v>
      </c>
      <c r="J8">
        <v>61.33</v>
      </c>
      <c r="K8">
        <v>58.54</v>
      </c>
    </row>
    <row r="9" spans="1:11" x14ac:dyDescent="0.25">
      <c r="A9" t="s">
        <v>281</v>
      </c>
      <c r="B9" t="s">
        <v>269</v>
      </c>
      <c r="C9" s="9">
        <v>92787</v>
      </c>
      <c r="D9">
        <v>60.4</v>
      </c>
      <c r="E9">
        <v>50.4</v>
      </c>
      <c r="F9">
        <v>50.66</v>
      </c>
      <c r="G9">
        <v>69.5</v>
      </c>
      <c r="H9">
        <v>76.209999999999994</v>
      </c>
      <c r="I9">
        <v>48.67</v>
      </c>
      <c r="J9">
        <v>60.12</v>
      </c>
      <c r="K9">
        <v>62.82</v>
      </c>
    </row>
    <row r="10" spans="1:11" x14ac:dyDescent="0.25">
      <c r="A10" t="s">
        <v>298</v>
      </c>
      <c r="B10" t="s">
        <v>269</v>
      </c>
      <c r="C10" s="9">
        <v>107954</v>
      </c>
      <c r="D10">
        <v>47.85</v>
      </c>
      <c r="E10">
        <v>78.760000000000005</v>
      </c>
      <c r="F10">
        <v>41.56</v>
      </c>
      <c r="G10">
        <v>88.57</v>
      </c>
      <c r="H10">
        <v>60.11</v>
      </c>
      <c r="I10">
        <v>37.69</v>
      </c>
      <c r="J10">
        <v>58.55</v>
      </c>
      <c r="K10">
        <v>49.97</v>
      </c>
    </row>
    <row r="11" spans="1:11" x14ac:dyDescent="0.25">
      <c r="A11" t="s">
        <v>286</v>
      </c>
      <c r="B11" t="s">
        <v>269</v>
      </c>
      <c r="C11" s="9">
        <v>116534</v>
      </c>
      <c r="D11">
        <v>46.71</v>
      </c>
      <c r="E11">
        <v>54.29</v>
      </c>
      <c r="F11">
        <v>43.47</v>
      </c>
      <c r="G11">
        <v>73.400000000000006</v>
      </c>
      <c r="H11">
        <v>68.040000000000006</v>
      </c>
      <c r="I11">
        <v>33.51</v>
      </c>
      <c r="J11">
        <v>53.5</v>
      </c>
      <c r="K11">
        <v>46.31</v>
      </c>
    </row>
    <row r="12" spans="1:11" x14ac:dyDescent="0.25">
      <c r="A12" t="s">
        <v>293</v>
      </c>
      <c r="B12" t="s">
        <v>269</v>
      </c>
      <c r="C12" s="9">
        <v>210410</v>
      </c>
      <c r="D12">
        <v>59.69</v>
      </c>
      <c r="E12">
        <v>43.52</v>
      </c>
      <c r="F12">
        <v>35.65</v>
      </c>
      <c r="G12">
        <v>69.709999999999994</v>
      </c>
      <c r="H12">
        <v>66.069999999999993</v>
      </c>
      <c r="I12">
        <v>37.21</v>
      </c>
      <c r="J12">
        <v>52.96</v>
      </c>
      <c r="K12">
        <v>53.91</v>
      </c>
    </row>
    <row r="13" spans="1:11" x14ac:dyDescent="0.25">
      <c r="A13" t="s">
        <v>297</v>
      </c>
      <c r="B13" t="s">
        <v>269</v>
      </c>
      <c r="C13" s="9">
        <v>94492</v>
      </c>
      <c r="D13">
        <v>35.32</v>
      </c>
      <c r="E13">
        <v>60</v>
      </c>
      <c r="F13">
        <v>41.16</v>
      </c>
      <c r="G13">
        <v>66.62</v>
      </c>
      <c r="H13">
        <v>83.62</v>
      </c>
      <c r="I13">
        <v>23.27</v>
      </c>
      <c r="J13">
        <v>51.39</v>
      </c>
      <c r="K13">
        <v>39.520000000000003</v>
      </c>
    </row>
    <row r="14" spans="1:11" x14ac:dyDescent="0.25">
      <c r="A14" t="s">
        <v>274</v>
      </c>
      <c r="B14" t="s">
        <v>269</v>
      </c>
      <c r="C14" s="9">
        <v>147041</v>
      </c>
      <c r="D14">
        <v>47.39</v>
      </c>
      <c r="E14">
        <v>64.83</v>
      </c>
      <c r="F14">
        <v>41.49</v>
      </c>
      <c r="G14">
        <v>75.28</v>
      </c>
      <c r="H14">
        <v>59.85</v>
      </c>
      <c r="I14">
        <v>19.829999999999998</v>
      </c>
      <c r="J14">
        <v>50.69</v>
      </c>
      <c r="K14">
        <v>43.21</v>
      </c>
    </row>
    <row r="15" spans="1:11" x14ac:dyDescent="0.25">
      <c r="A15" t="s">
        <v>277</v>
      </c>
      <c r="B15" t="s">
        <v>269</v>
      </c>
      <c r="C15" s="9">
        <v>90119</v>
      </c>
      <c r="D15">
        <v>39.700000000000003</v>
      </c>
      <c r="E15">
        <v>71.7</v>
      </c>
      <c r="F15">
        <v>45.12</v>
      </c>
      <c r="G15">
        <v>67.64</v>
      </c>
      <c r="H15">
        <v>61.74</v>
      </c>
      <c r="I15">
        <v>24.37</v>
      </c>
      <c r="J15">
        <v>50.49</v>
      </c>
      <c r="K15">
        <v>41.68</v>
      </c>
    </row>
    <row r="16" spans="1:11" x14ac:dyDescent="0.25">
      <c r="A16" t="s">
        <v>275</v>
      </c>
      <c r="B16" t="s">
        <v>269</v>
      </c>
      <c r="C16" s="9">
        <v>98671</v>
      </c>
      <c r="D16">
        <v>41.29</v>
      </c>
      <c r="E16">
        <v>48.05</v>
      </c>
      <c r="F16">
        <v>19.8</v>
      </c>
      <c r="G16">
        <v>71.760000000000005</v>
      </c>
      <c r="H16">
        <v>76.319999999999993</v>
      </c>
      <c r="I16">
        <v>35.61</v>
      </c>
      <c r="J16">
        <v>50.04</v>
      </c>
      <c r="K16">
        <v>47.15</v>
      </c>
    </row>
    <row r="17" spans="1:11" x14ac:dyDescent="0.25">
      <c r="A17" t="s">
        <v>278</v>
      </c>
      <c r="B17" t="s">
        <v>269</v>
      </c>
      <c r="C17" s="9">
        <v>366916</v>
      </c>
      <c r="D17">
        <v>45.9</v>
      </c>
      <c r="E17">
        <v>51.26</v>
      </c>
      <c r="F17">
        <v>38.58</v>
      </c>
      <c r="G17">
        <v>75.62</v>
      </c>
      <c r="H17">
        <v>55.39</v>
      </c>
      <c r="I17">
        <v>30.93</v>
      </c>
      <c r="J17">
        <v>49.93</v>
      </c>
      <c r="K17">
        <v>50.02</v>
      </c>
    </row>
    <row r="18" spans="1:11" x14ac:dyDescent="0.25">
      <c r="A18" t="s">
        <v>304</v>
      </c>
      <c r="B18" t="s">
        <v>269</v>
      </c>
      <c r="C18" s="9">
        <v>146207</v>
      </c>
      <c r="D18">
        <v>48.3</v>
      </c>
      <c r="E18">
        <v>62.03</v>
      </c>
      <c r="F18">
        <v>22.8</v>
      </c>
      <c r="G18">
        <v>40.1</v>
      </c>
      <c r="H18">
        <v>87.89</v>
      </c>
      <c r="I18">
        <v>38.83</v>
      </c>
      <c r="J18">
        <v>49.88</v>
      </c>
      <c r="K18">
        <v>50.84</v>
      </c>
    </row>
    <row r="19" spans="1:11" x14ac:dyDescent="0.25">
      <c r="A19" t="s">
        <v>290</v>
      </c>
      <c r="B19" t="s">
        <v>269</v>
      </c>
      <c r="C19" s="9">
        <v>241599</v>
      </c>
      <c r="D19">
        <v>40.799999999999997</v>
      </c>
      <c r="E19">
        <v>67.38</v>
      </c>
      <c r="F19">
        <v>36.33</v>
      </c>
      <c r="G19">
        <v>69.27</v>
      </c>
      <c r="H19">
        <v>56.67</v>
      </c>
      <c r="I19">
        <v>29.51</v>
      </c>
      <c r="J19">
        <v>49.33</v>
      </c>
      <c r="K19">
        <v>45.3</v>
      </c>
    </row>
    <row r="20" spans="1:11" x14ac:dyDescent="0.25">
      <c r="A20" t="s">
        <v>287</v>
      </c>
      <c r="B20" t="s">
        <v>269</v>
      </c>
      <c r="C20" s="9">
        <v>521627</v>
      </c>
      <c r="D20">
        <v>49.46</v>
      </c>
      <c r="E20">
        <v>25.76</v>
      </c>
      <c r="F20">
        <v>44.09</v>
      </c>
      <c r="G20">
        <v>68.34</v>
      </c>
      <c r="H20">
        <v>70.010000000000005</v>
      </c>
      <c r="I20">
        <v>29.33</v>
      </c>
      <c r="J20">
        <v>49.32</v>
      </c>
      <c r="K20">
        <v>51.11</v>
      </c>
    </row>
    <row r="21" spans="1:11" x14ac:dyDescent="0.25">
      <c r="A21" t="s">
        <v>276</v>
      </c>
      <c r="B21" t="s">
        <v>269</v>
      </c>
      <c r="C21" s="9">
        <v>100281</v>
      </c>
      <c r="D21">
        <v>47.68</v>
      </c>
      <c r="E21">
        <v>47.83</v>
      </c>
      <c r="F21">
        <v>41.58</v>
      </c>
      <c r="G21">
        <v>79.39</v>
      </c>
      <c r="H21">
        <v>55.48</v>
      </c>
      <c r="I21">
        <v>13.66</v>
      </c>
      <c r="J21">
        <v>47.57</v>
      </c>
      <c r="K21">
        <v>34.950000000000003</v>
      </c>
    </row>
    <row r="22" spans="1:11" x14ac:dyDescent="0.25">
      <c r="A22" t="s">
        <v>320</v>
      </c>
      <c r="B22" t="s">
        <v>269</v>
      </c>
      <c r="C22" s="9">
        <v>90201</v>
      </c>
      <c r="D22">
        <v>47.81</v>
      </c>
      <c r="E22">
        <v>36.049999999999997</v>
      </c>
      <c r="F22">
        <v>55.08</v>
      </c>
      <c r="G22">
        <v>54.75</v>
      </c>
      <c r="H22">
        <v>65.67</v>
      </c>
      <c r="I22">
        <v>22.31</v>
      </c>
      <c r="J22">
        <v>47.01</v>
      </c>
      <c r="K22">
        <v>44.82</v>
      </c>
    </row>
    <row r="23" spans="1:11" x14ac:dyDescent="0.25">
      <c r="A23" t="s">
        <v>305</v>
      </c>
      <c r="B23" t="s">
        <v>269</v>
      </c>
      <c r="C23" s="9">
        <v>102034</v>
      </c>
      <c r="D23">
        <v>42.17</v>
      </c>
      <c r="E23">
        <v>60.42</v>
      </c>
      <c r="F23">
        <v>33.49</v>
      </c>
      <c r="G23">
        <v>57.49</v>
      </c>
      <c r="H23">
        <v>64.73</v>
      </c>
      <c r="I23">
        <v>24.78</v>
      </c>
      <c r="J23">
        <v>46.59</v>
      </c>
      <c r="K23">
        <v>46.83</v>
      </c>
    </row>
    <row r="24" spans="1:11" x14ac:dyDescent="0.25">
      <c r="A24" t="s">
        <v>292</v>
      </c>
      <c r="B24" t="s">
        <v>269</v>
      </c>
      <c r="C24" s="9">
        <v>230293</v>
      </c>
      <c r="D24">
        <v>44.09</v>
      </c>
      <c r="E24">
        <v>48.49</v>
      </c>
      <c r="F24">
        <v>36.1</v>
      </c>
      <c r="G24">
        <v>65.209999999999994</v>
      </c>
      <c r="H24">
        <v>59.56</v>
      </c>
      <c r="I24">
        <v>23.68</v>
      </c>
      <c r="J24">
        <v>46.25</v>
      </c>
      <c r="K24">
        <v>46.71</v>
      </c>
    </row>
    <row r="25" spans="1:11" x14ac:dyDescent="0.25">
      <c r="A25" t="s">
        <v>382</v>
      </c>
      <c r="D25">
        <v>45.63</v>
      </c>
      <c r="E25">
        <v>44.22</v>
      </c>
      <c r="F25">
        <v>43.2</v>
      </c>
      <c r="G25">
        <v>65.41</v>
      </c>
      <c r="H25">
        <v>63.21</v>
      </c>
      <c r="I25">
        <v>30.15</v>
      </c>
      <c r="J25">
        <v>49.03</v>
      </c>
      <c r="K25">
        <v>45.6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69BAC-CBB5-406D-8EE9-C7F9C78E95A8}">
  <dimension ref="A1:K23"/>
  <sheetViews>
    <sheetView topLeftCell="A10" workbookViewId="0">
      <selection activeCell="B23" sqref="B23"/>
    </sheetView>
  </sheetViews>
  <sheetFormatPr baseColWidth="10" defaultRowHeight="15" x14ac:dyDescent="0.25"/>
  <sheetData>
    <row r="1" spans="1:11" x14ac:dyDescent="0.25">
      <c r="A1" t="s">
        <v>386</v>
      </c>
      <c r="B1" t="s">
        <v>4</v>
      </c>
      <c r="C1" t="s">
        <v>387</v>
      </c>
      <c r="D1" t="s">
        <v>388</v>
      </c>
      <c r="E1" t="s">
        <v>389</v>
      </c>
      <c r="F1" t="s">
        <v>390</v>
      </c>
      <c r="G1" t="s">
        <v>391</v>
      </c>
      <c r="H1" t="s">
        <v>392</v>
      </c>
      <c r="I1" t="s">
        <v>393</v>
      </c>
      <c r="J1" t="s">
        <v>394</v>
      </c>
      <c r="K1" t="s">
        <v>395</v>
      </c>
    </row>
    <row r="3" spans="1:11" x14ac:dyDescent="0.25">
      <c r="A3" t="s">
        <v>294</v>
      </c>
      <c r="B3" t="s">
        <v>269</v>
      </c>
      <c r="C3" s="9">
        <v>110026</v>
      </c>
      <c r="D3">
        <v>34.92</v>
      </c>
      <c r="E3">
        <v>56.02</v>
      </c>
      <c r="F3">
        <v>35.700000000000003</v>
      </c>
      <c r="G3">
        <v>68.28</v>
      </c>
      <c r="H3">
        <v>56.74</v>
      </c>
      <c r="I3">
        <v>20.69</v>
      </c>
      <c r="J3">
        <v>45.02</v>
      </c>
      <c r="K3">
        <v>39.380000000000003</v>
      </c>
    </row>
    <row r="4" spans="1:11" x14ac:dyDescent="0.25">
      <c r="A4" t="s">
        <v>319</v>
      </c>
      <c r="B4" t="s">
        <v>269</v>
      </c>
      <c r="C4" s="9">
        <v>63250</v>
      </c>
      <c r="D4">
        <v>48.45</v>
      </c>
      <c r="E4">
        <v>41.55</v>
      </c>
      <c r="F4">
        <v>40.090000000000003</v>
      </c>
      <c r="G4">
        <v>53.64</v>
      </c>
      <c r="H4">
        <v>61.88</v>
      </c>
      <c r="I4">
        <v>23.94</v>
      </c>
      <c r="J4">
        <v>45</v>
      </c>
      <c r="K4">
        <v>38.770000000000003</v>
      </c>
    </row>
    <row r="5" spans="1:11" x14ac:dyDescent="0.25">
      <c r="A5" t="s">
        <v>295</v>
      </c>
      <c r="B5" t="s">
        <v>269</v>
      </c>
      <c r="C5" s="9">
        <v>157851</v>
      </c>
      <c r="D5">
        <v>42.63</v>
      </c>
      <c r="E5">
        <v>50.65</v>
      </c>
      <c r="F5">
        <v>38.15</v>
      </c>
      <c r="G5">
        <v>70.63</v>
      </c>
      <c r="H5">
        <v>53.6</v>
      </c>
      <c r="I5">
        <v>15.93</v>
      </c>
      <c r="J5">
        <v>44.98</v>
      </c>
      <c r="K5">
        <v>46.49</v>
      </c>
    </row>
    <row r="6" spans="1:11" x14ac:dyDescent="0.25">
      <c r="A6" t="s">
        <v>311</v>
      </c>
      <c r="B6" t="s">
        <v>269</v>
      </c>
      <c r="C6" s="9">
        <v>123627</v>
      </c>
      <c r="D6">
        <v>34.65</v>
      </c>
      <c r="E6">
        <v>33.03</v>
      </c>
      <c r="F6">
        <v>54.68</v>
      </c>
      <c r="G6">
        <v>47.47</v>
      </c>
      <c r="H6">
        <v>68.88</v>
      </c>
      <c r="I6">
        <v>28.27</v>
      </c>
      <c r="J6">
        <v>44.77</v>
      </c>
      <c r="K6">
        <v>36.46</v>
      </c>
    </row>
    <row r="7" spans="1:11" x14ac:dyDescent="0.25">
      <c r="A7" t="s">
        <v>316</v>
      </c>
      <c r="B7" t="s">
        <v>269</v>
      </c>
      <c r="C7" s="9">
        <v>74237</v>
      </c>
      <c r="D7">
        <v>44.03</v>
      </c>
      <c r="E7">
        <v>29.26</v>
      </c>
      <c r="F7">
        <v>40.369999999999997</v>
      </c>
      <c r="G7">
        <v>47</v>
      </c>
      <c r="H7">
        <v>76.25</v>
      </c>
      <c r="I7">
        <v>24.6</v>
      </c>
      <c r="J7">
        <v>44.34</v>
      </c>
      <c r="K7">
        <v>43.35</v>
      </c>
    </row>
    <row r="8" spans="1:11" x14ac:dyDescent="0.25">
      <c r="A8" t="s">
        <v>307</v>
      </c>
      <c r="B8" t="s">
        <v>269</v>
      </c>
      <c r="C8" s="9">
        <v>301313</v>
      </c>
      <c r="D8">
        <v>46.55</v>
      </c>
      <c r="E8">
        <v>47.59</v>
      </c>
      <c r="F8">
        <v>30.48</v>
      </c>
      <c r="G8">
        <v>61.92</v>
      </c>
      <c r="H8">
        <v>59.22</v>
      </c>
      <c r="I8">
        <v>19.88</v>
      </c>
      <c r="J8">
        <v>44.29</v>
      </c>
      <c r="K8">
        <v>40.520000000000003</v>
      </c>
    </row>
    <row r="9" spans="1:11" x14ac:dyDescent="0.25">
      <c r="A9" t="s">
        <v>270</v>
      </c>
      <c r="B9" t="s">
        <v>269</v>
      </c>
      <c r="C9" s="9">
        <v>80832</v>
      </c>
      <c r="D9">
        <v>43.69</v>
      </c>
      <c r="E9">
        <v>57.01</v>
      </c>
      <c r="F9">
        <v>32.61</v>
      </c>
      <c r="G9">
        <v>51.32</v>
      </c>
      <c r="H9">
        <v>60.23</v>
      </c>
      <c r="I9">
        <v>24.57</v>
      </c>
      <c r="J9">
        <v>44.28</v>
      </c>
      <c r="K9">
        <v>44.9</v>
      </c>
    </row>
    <row r="10" spans="1:11" x14ac:dyDescent="0.25">
      <c r="A10" t="s">
        <v>308</v>
      </c>
      <c r="B10" t="s">
        <v>269</v>
      </c>
      <c r="C10" s="9">
        <v>96614</v>
      </c>
      <c r="D10">
        <v>48.29</v>
      </c>
      <c r="E10">
        <v>42.02</v>
      </c>
      <c r="F10">
        <v>34.72</v>
      </c>
      <c r="G10">
        <v>37.92</v>
      </c>
      <c r="H10">
        <v>67.73</v>
      </c>
      <c r="I10">
        <v>33.409999999999997</v>
      </c>
      <c r="J10">
        <v>44.16</v>
      </c>
      <c r="K10">
        <v>38.99</v>
      </c>
    </row>
    <row r="11" spans="1:11" x14ac:dyDescent="0.25">
      <c r="A11" t="s">
        <v>289</v>
      </c>
      <c r="B11" t="s">
        <v>269</v>
      </c>
      <c r="C11" s="9">
        <v>101174</v>
      </c>
      <c r="D11">
        <v>32.07</v>
      </c>
      <c r="E11">
        <v>19.350000000000001</v>
      </c>
      <c r="F11">
        <v>37.020000000000003</v>
      </c>
      <c r="G11">
        <v>75.11</v>
      </c>
      <c r="H11">
        <v>68.53</v>
      </c>
      <c r="I11">
        <v>21.55</v>
      </c>
      <c r="J11">
        <v>44.14</v>
      </c>
      <c r="K11" t="e">
        <v>#N/A</v>
      </c>
    </row>
    <row r="12" spans="1:11" x14ac:dyDescent="0.25">
      <c r="A12" t="s">
        <v>272</v>
      </c>
      <c r="B12" t="s">
        <v>269</v>
      </c>
      <c r="C12" s="9">
        <v>126955</v>
      </c>
      <c r="D12">
        <v>34.17</v>
      </c>
      <c r="E12">
        <v>35.44</v>
      </c>
      <c r="F12">
        <v>24.97</v>
      </c>
      <c r="G12">
        <v>75.31</v>
      </c>
      <c r="H12">
        <v>70.17</v>
      </c>
      <c r="I12">
        <v>16.260000000000002</v>
      </c>
      <c r="J12">
        <v>43.88</v>
      </c>
      <c r="K12">
        <v>39.380000000000003</v>
      </c>
    </row>
    <row r="13" spans="1:11" x14ac:dyDescent="0.25">
      <c r="A13" t="s">
        <v>296</v>
      </c>
      <c r="B13" t="s">
        <v>269</v>
      </c>
      <c r="C13" s="9">
        <v>147151</v>
      </c>
      <c r="D13">
        <v>40.82</v>
      </c>
      <c r="E13">
        <v>41.23</v>
      </c>
      <c r="F13">
        <v>17.32</v>
      </c>
      <c r="G13">
        <v>67.91</v>
      </c>
      <c r="H13">
        <v>64.430000000000007</v>
      </c>
      <c r="I13">
        <v>18.149999999999999</v>
      </c>
      <c r="J13">
        <v>42.45</v>
      </c>
      <c r="K13">
        <v>41.42</v>
      </c>
    </row>
    <row r="14" spans="1:11" x14ac:dyDescent="0.25">
      <c r="A14" t="s">
        <v>285</v>
      </c>
      <c r="B14" t="s">
        <v>269</v>
      </c>
      <c r="C14" s="9">
        <v>96249</v>
      </c>
      <c r="D14">
        <v>32.67</v>
      </c>
      <c r="E14">
        <v>35.630000000000003</v>
      </c>
      <c r="F14">
        <v>38.69</v>
      </c>
      <c r="G14">
        <v>69.48</v>
      </c>
      <c r="H14">
        <v>54.31</v>
      </c>
      <c r="I14">
        <v>13.05</v>
      </c>
      <c r="J14">
        <v>41</v>
      </c>
      <c r="K14">
        <v>35.19</v>
      </c>
    </row>
    <row r="15" spans="1:11" x14ac:dyDescent="0.25">
      <c r="A15" t="s">
        <v>301</v>
      </c>
      <c r="B15" t="s">
        <v>269</v>
      </c>
      <c r="C15" s="9">
        <v>568106</v>
      </c>
      <c r="D15">
        <v>48.29</v>
      </c>
      <c r="E15">
        <v>22.62</v>
      </c>
      <c r="F15">
        <v>27.61</v>
      </c>
      <c r="G15">
        <v>65.83</v>
      </c>
      <c r="H15">
        <v>47.32</v>
      </c>
      <c r="I15">
        <v>22.81</v>
      </c>
      <c r="J15">
        <v>40.479999999999997</v>
      </c>
      <c r="K15">
        <v>52.77</v>
      </c>
    </row>
    <row r="16" spans="1:11" x14ac:dyDescent="0.25">
      <c r="A16" t="s">
        <v>310</v>
      </c>
      <c r="B16" t="s">
        <v>269</v>
      </c>
      <c r="C16" s="9">
        <v>72759</v>
      </c>
      <c r="D16">
        <v>48.22</v>
      </c>
      <c r="E16">
        <v>46.79</v>
      </c>
      <c r="F16">
        <v>45.23</v>
      </c>
      <c r="G16">
        <v>28.14</v>
      </c>
      <c r="H16">
        <v>56.74</v>
      </c>
      <c r="I16">
        <v>22.05</v>
      </c>
      <c r="J16">
        <v>40.08</v>
      </c>
      <c r="K16">
        <v>45.19</v>
      </c>
    </row>
    <row r="17" spans="1:11" x14ac:dyDescent="0.25">
      <c r="A17" t="s">
        <v>299</v>
      </c>
      <c r="B17" t="s">
        <v>269</v>
      </c>
      <c r="C17" s="9">
        <v>82900</v>
      </c>
      <c r="D17">
        <v>22.62</v>
      </c>
      <c r="E17">
        <v>22.43</v>
      </c>
      <c r="F17">
        <v>41.87</v>
      </c>
      <c r="G17">
        <v>65.55</v>
      </c>
      <c r="H17">
        <v>72.39</v>
      </c>
      <c r="I17">
        <v>8.84</v>
      </c>
      <c r="J17">
        <v>39.94</v>
      </c>
      <c r="K17">
        <v>36.11</v>
      </c>
    </row>
    <row r="18" spans="1:11" x14ac:dyDescent="0.25">
      <c r="A18" t="s">
        <v>284</v>
      </c>
      <c r="B18" t="s">
        <v>269</v>
      </c>
      <c r="C18" s="9">
        <v>98804</v>
      </c>
      <c r="D18">
        <v>23.94</v>
      </c>
      <c r="E18">
        <v>27.24</v>
      </c>
      <c r="F18">
        <v>15.56</v>
      </c>
      <c r="G18">
        <v>72.069999999999993</v>
      </c>
      <c r="H18">
        <v>67.58</v>
      </c>
      <c r="I18">
        <v>13.64</v>
      </c>
      <c r="J18">
        <v>38.24</v>
      </c>
      <c r="K18">
        <v>33.520000000000003</v>
      </c>
    </row>
    <row r="19" spans="1:11" x14ac:dyDescent="0.25">
      <c r="A19" t="s">
        <v>279</v>
      </c>
      <c r="B19" t="s">
        <v>269</v>
      </c>
      <c r="C19" s="9">
        <v>116571</v>
      </c>
      <c r="D19">
        <v>33.33</v>
      </c>
      <c r="E19">
        <v>11.48</v>
      </c>
      <c r="F19">
        <v>27.23</v>
      </c>
      <c r="G19">
        <v>65.510000000000005</v>
      </c>
      <c r="H19">
        <v>67.010000000000005</v>
      </c>
      <c r="I19">
        <v>13.05</v>
      </c>
      <c r="J19">
        <v>38.200000000000003</v>
      </c>
      <c r="K19">
        <v>39.130000000000003</v>
      </c>
    </row>
    <row r="20" spans="1:11" x14ac:dyDescent="0.25">
      <c r="A20" t="s">
        <v>271</v>
      </c>
      <c r="B20" t="s">
        <v>269</v>
      </c>
      <c r="C20" s="9">
        <v>132622</v>
      </c>
      <c r="D20">
        <v>28.94</v>
      </c>
      <c r="E20">
        <v>21.11</v>
      </c>
      <c r="F20">
        <v>21.28</v>
      </c>
      <c r="G20">
        <v>70.709999999999994</v>
      </c>
      <c r="H20">
        <v>61.65</v>
      </c>
      <c r="I20">
        <v>11.31</v>
      </c>
      <c r="J20">
        <v>37.4</v>
      </c>
      <c r="K20">
        <v>36.32</v>
      </c>
    </row>
    <row r="21" spans="1:11" x14ac:dyDescent="0.25">
      <c r="A21" t="s">
        <v>273</v>
      </c>
      <c r="B21" t="s">
        <v>269</v>
      </c>
      <c r="C21" s="9">
        <v>162505</v>
      </c>
      <c r="D21">
        <v>41.35</v>
      </c>
      <c r="E21">
        <v>16.420000000000002</v>
      </c>
      <c r="F21">
        <v>19.11</v>
      </c>
      <c r="G21">
        <v>65.150000000000006</v>
      </c>
      <c r="H21">
        <v>54.33</v>
      </c>
      <c r="I21">
        <v>9.1999999999999993</v>
      </c>
      <c r="J21">
        <v>35.799999999999997</v>
      </c>
      <c r="K21">
        <v>37.68</v>
      </c>
    </row>
    <row r="22" spans="1:11" x14ac:dyDescent="0.25">
      <c r="A22" t="s">
        <v>280</v>
      </c>
      <c r="B22" t="s">
        <v>269</v>
      </c>
      <c r="C22" s="9">
        <v>177335</v>
      </c>
      <c r="D22">
        <v>29.11</v>
      </c>
      <c r="E22">
        <v>3.61</v>
      </c>
      <c r="F22">
        <v>11.15</v>
      </c>
      <c r="G22">
        <v>59.43</v>
      </c>
      <c r="H22">
        <v>61.91</v>
      </c>
      <c r="I22">
        <v>8.33</v>
      </c>
      <c r="J22">
        <v>31.23</v>
      </c>
      <c r="K22">
        <v>35.880000000000003</v>
      </c>
    </row>
    <row r="23" spans="1:11" x14ac:dyDescent="0.25">
      <c r="A23" t="s">
        <v>382</v>
      </c>
      <c r="D23">
        <v>45.63</v>
      </c>
      <c r="E23">
        <v>44.22</v>
      </c>
      <c r="F23">
        <v>43.2</v>
      </c>
      <c r="G23">
        <v>65.41</v>
      </c>
      <c r="H23">
        <v>63.21</v>
      </c>
      <c r="I23">
        <v>30.15</v>
      </c>
      <c r="J23">
        <v>49.03</v>
      </c>
      <c r="K23">
        <v>45.6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D204E-9C40-42D8-AE3D-EA15F8A0EAD4}">
  <dimension ref="I1:U346"/>
  <sheetViews>
    <sheetView topLeftCell="F1" zoomScale="115" zoomScaleNormal="115" workbookViewId="0">
      <selection activeCell="R1" sqref="R1"/>
    </sheetView>
  </sheetViews>
  <sheetFormatPr baseColWidth="10" defaultRowHeight="15" x14ac:dyDescent="0.25"/>
  <cols>
    <col min="11" max="17" width="6.7109375" customWidth="1"/>
  </cols>
  <sheetData>
    <row r="1" spans="9:21" x14ac:dyDescent="0.25">
      <c r="I1" t="s">
        <v>2</v>
      </c>
      <c r="J1" t="s">
        <v>3</v>
      </c>
      <c r="K1" t="s">
        <v>405</v>
      </c>
      <c r="L1" t="s">
        <v>404</v>
      </c>
      <c r="M1" t="s">
        <v>403</v>
      </c>
      <c r="N1" t="s">
        <v>402</v>
      </c>
      <c r="O1" t="s">
        <v>401</v>
      </c>
      <c r="P1" t="s">
        <v>400</v>
      </c>
      <c r="Q1" t="s">
        <v>370</v>
      </c>
      <c r="R1" t="s">
        <v>406</v>
      </c>
      <c r="T1" t="s">
        <v>3</v>
      </c>
      <c r="U1" t="s">
        <v>2</v>
      </c>
    </row>
    <row r="2" spans="9:21" x14ac:dyDescent="0.25">
      <c r="I2">
        <f>VLOOKUP(J2,$T$1:$U$346,2,0)</f>
        <v>13132</v>
      </c>
      <c r="J2" t="s">
        <v>300</v>
      </c>
      <c r="K2" s="10">
        <v>81.290000000000006</v>
      </c>
      <c r="L2" s="10">
        <v>61.38</v>
      </c>
      <c r="M2" s="10">
        <v>90.42</v>
      </c>
      <c r="N2" s="10">
        <v>72.14</v>
      </c>
      <c r="O2" s="10">
        <v>84.09</v>
      </c>
      <c r="P2" s="10">
        <v>94.07</v>
      </c>
      <c r="Q2" s="10">
        <v>80.56</v>
      </c>
      <c r="R2" s="11">
        <v>1</v>
      </c>
      <c r="T2" t="s">
        <v>5</v>
      </c>
      <c r="U2">
        <v>1101</v>
      </c>
    </row>
    <row r="3" spans="9:21" x14ac:dyDescent="0.25">
      <c r="I3">
        <f t="shared" ref="I3:I66" si="0">VLOOKUP(J3,$T$1:$U$346,2,0)</f>
        <v>13114</v>
      </c>
      <c r="J3" t="s">
        <v>282</v>
      </c>
      <c r="K3" s="10">
        <v>74.58</v>
      </c>
      <c r="L3" s="10">
        <v>41.74</v>
      </c>
      <c r="M3" s="10">
        <v>67.72</v>
      </c>
      <c r="N3" s="10">
        <v>79.58</v>
      </c>
      <c r="O3" s="10">
        <v>75.02</v>
      </c>
      <c r="P3" s="10">
        <v>80.58</v>
      </c>
      <c r="Q3" s="10">
        <v>69.87</v>
      </c>
      <c r="R3" s="11">
        <v>2</v>
      </c>
      <c r="T3" t="s">
        <v>7</v>
      </c>
      <c r="U3">
        <v>1107</v>
      </c>
    </row>
    <row r="4" spans="9:21" x14ac:dyDescent="0.25">
      <c r="I4">
        <f t="shared" si="0"/>
        <v>13123</v>
      </c>
      <c r="J4" t="s">
        <v>291</v>
      </c>
      <c r="K4" s="10">
        <v>77.709999999999994</v>
      </c>
      <c r="L4" s="10">
        <v>51.18</v>
      </c>
      <c r="M4" s="10">
        <v>76.33</v>
      </c>
      <c r="N4" s="10">
        <v>76.599999999999994</v>
      </c>
      <c r="O4" s="10">
        <v>45.53</v>
      </c>
      <c r="P4" s="10">
        <v>70.73</v>
      </c>
      <c r="Q4" s="10">
        <v>66.349999999999994</v>
      </c>
      <c r="R4" s="11">
        <v>3</v>
      </c>
      <c r="T4" t="s">
        <v>8</v>
      </c>
      <c r="U4">
        <v>1401</v>
      </c>
    </row>
    <row r="5" spans="9:21" x14ac:dyDescent="0.25">
      <c r="I5">
        <f t="shared" si="0"/>
        <v>13115</v>
      </c>
      <c r="J5" t="s">
        <v>283</v>
      </c>
      <c r="K5" s="10">
        <v>49.96</v>
      </c>
      <c r="L5" s="10">
        <v>37.74</v>
      </c>
      <c r="M5" s="10">
        <v>58.04</v>
      </c>
      <c r="N5" s="10">
        <v>69.180000000000007</v>
      </c>
      <c r="O5" s="10">
        <v>66.290000000000006</v>
      </c>
      <c r="P5" s="10">
        <v>75.97</v>
      </c>
      <c r="Q5" s="10">
        <v>59.93</v>
      </c>
      <c r="R5" s="11">
        <v>4</v>
      </c>
      <c r="T5" t="s">
        <v>9</v>
      </c>
      <c r="U5">
        <v>1402</v>
      </c>
    </row>
    <row r="6" spans="9:21" x14ac:dyDescent="0.25">
      <c r="I6">
        <f t="shared" si="0"/>
        <v>13113</v>
      </c>
      <c r="J6" t="s">
        <v>281</v>
      </c>
      <c r="K6" s="10">
        <v>59.34</v>
      </c>
      <c r="L6" s="10">
        <v>29.36</v>
      </c>
      <c r="M6" s="10">
        <v>67.28</v>
      </c>
      <c r="N6" s="10">
        <v>60.92</v>
      </c>
      <c r="O6" s="10">
        <v>59.9</v>
      </c>
      <c r="P6" s="10">
        <v>70.260000000000005</v>
      </c>
      <c r="Q6" s="10">
        <v>57.84</v>
      </c>
      <c r="R6" s="11">
        <v>5</v>
      </c>
      <c r="T6" t="s">
        <v>10</v>
      </c>
      <c r="U6">
        <v>1403</v>
      </c>
    </row>
    <row r="7" spans="9:21" x14ac:dyDescent="0.25">
      <c r="I7">
        <f t="shared" si="0"/>
        <v>13101</v>
      </c>
      <c r="J7" t="s">
        <v>268</v>
      </c>
      <c r="K7" s="10">
        <v>72.16</v>
      </c>
      <c r="L7" s="10">
        <v>62.47</v>
      </c>
      <c r="M7" s="10">
        <v>53.8</v>
      </c>
      <c r="N7" s="10">
        <v>44.39</v>
      </c>
      <c r="O7" s="10">
        <v>46.45</v>
      </c>
      <c r="P7" s="10">
        <v>54.45</v>
      </c>
      <c r="Q7" s="10">
        <v>55.62</v>
      </c>
      <c r="R7" s="11">
        <v>6</v>
      </c>
      <c r="T7" t="s">
        <v>11</v>
      </c>
      <c r="U7">
        <v>1404</v>
      </c>
    </row>
    <row r="8" spans="9:21" x14ac:dyDescent="0.25">
      <c r="I8">
        <f t="shared" si="0"/>
        <v>10109</v>
      </c>
      <c r="J8" t="s">
        <v>225</v>
      </c>
      <c r="K8" s="10">
        <v>40.53</v>
      </c>
      <c r="L8" s="10">
        <v>65.5</v>
      </c>
      <c r="M8" s="10">
        <v>56.07</v>
      </c>
      <c r="N8" s="10">
        <v>55.09</v>
      </c>
      <c r="O8" s="10">
        <v>63.41</v>
      </c>
      <c r="P8" s="10">
        <v>47.42</v>
      </c>
      <c r="Q8" s="10">
        <v>54.67</v>
      </c>
      <c r="R8" s="11">
        <v>7</v>
      </c>
      <c r="T8" t="s">
        <v>12</v>
      </c>
      <c r="U8">
        <v>1405</v>
      </c>
    </row>
    <row r="9" spans="9:21" x14ac:dyDescent="0.25">
      <c r="I9">
        <f t="shared" si="0"/>
        <v>5103</v>
      </c>
      <c r="J9" t="s">
        <v>49</v>
      </c>
      <c r="K9" s="10">
        <v>36.15</v>
      </c>
      <c r="L9" s="10">
        <v>39.71</v>
      </c>
      <c r="M9" s="10">
        <v>59.72</v>
      </c>
      <c r="N9" s="10">
        <v>68.25</v>
      </c>
      <c r="O9" s="10">
        <v>56.28</v>
      </c>
      <c r="P9" s="10">
        <v>61.9</v>
      </c>
      <c r="Q9" s="10">
        <v>53.67</v>
      </c>
      <c r="R9" s="11">
        <v>8</v>
      </c>
      <c r="T9" t="s">
        <v>13</v>
      </c>
      <c r="U9">
        <v>2101</v>
      </c>
    </row>
    <row r="10" spans="9:21" x14ac:dyDescent="0.25">
      <c r="I10">
        <f t="shared" si="0"/>
        <v>3101</v>
      </c>
      <c r="J10" t="s">
        <v>22</v>
      </c>
      <c r="K10" s="10">
        <v>57.28</v>
      </c>
      <c r="L10" s="10">
        <v>28.02</v>
      </c>
      <c r="M10" s="10">
        <v>46.51</v>
      </c>
      <c r="N10" s="10">
        <v>65.540000000000006</v>
      </c>
      <c r="O10" s="10">
        <v>59.95</v>
      </c>
      <c r="P10" s="10">
        <v>48.82</v>
      </c>
      <c r="Q10" s="10">
        <v>51.02</v>
      </c>
      <c r="R10" s="11">
        <v>9</v>
      </c>
      <c r="T10" t="s">
        <v>14</v>
      </c>
      <c r="U10">
        <v>2102</v>
      </c>
    </row>
    <row r="11" spans="9:21" x14ac:dyDescent="0.25">
      <c r="I11">
        <f t="shared" si="0"/>
        <v>13130</v>
      </c>
      <c r="J11" t="s">
        <v>298</v>
      </c>
      <c r="K11" s="10">
        <v>56.98</v>
      </c>
      <c r="L11" s="10">
        <v>21.57</v>
      </c>
      <c r="M11" s="10">
        <v>36.97</v>
      </c>
      <c r="N11" s="10">
        <v>61.03</v>
      </c>
      <c r="O11" s="10">
        <v>64.75</v>
      </c>
      <c r="P11" s="10">
        <v>57.81</v>
      </c>
      <c r="Q11" s="10">
        <v>49.85</v>
      </c>
      <c r="R11" s="11">
        <v>10</v>
      </c>
      <c r="T11" t="s">
        <v>15</v>
      </c>
      <c r="U11">
        <v>2103</v>
      </c>
    </row>
    <row r="12" spans="9:21" x14ac:dyDescent="0.25">
      <c r="I12">
        <f t="shared" si="0"/>
        <v>13120</v>
      </c>
      <c r="J12" t="s">
        <v>288</v>
      </c>
      <c r="K12" s="10">
        <v>60.08</v>
      </c>
      <c r="L12" s="10">
        <v>25.02</v>
      </c>
      <c r="M12" s="10">
        <v>53.89</v>
      </c>
      <c r="N12" s="10">
        <v>52.83</v>
      </c>
      <c r="O12" s="10">
        <v>49.25</v>
      </c>
      <c r="P12" s="10">
        <v>57.3</v>
      </c>
      <c r="Q12" s="10">
        <v>49.73</v>
      </c>
      <c r="R12" s="11">
        <v>11</v>
      </c>
      <c r="T12" t="s">
        <v>16</v>
      </c>
      <c r="U12">
        <v>2104</v>
      </c>
    </row>
    <row r="13" spans="9:21" x14ac:dyDescent="0.25">
      <c r="I13">
        <f t="shared" si="0"/>
        <v>1101</v>
      </c>
      <c r="J13" t="s">
        <v>5</v>
      </c>
      <c r="K13" s="10">
        <v>27.35</v>
      </c>
      <c r="L13" s="10">
        <v>56.97</v>
      </c>
      <c r="M13" s="10">
        <v>34.130000000000003</v>
      </c>
      <c r="N13" s="10">
        <v>70.489999999999995</v>
      </c>
      <c r="O13" s="10">
        <v>54.77</v>
      </c>
      <c r="P13" s="10">
        <v>52.96</v>
      </c>
      <c r="Q13" s="10">
        <v>49.45</v>
      </c>
      <c r="R13" s="11">
        <v>12</v>
      </c>
      <c r="T13" t="s">
        <v>17</v>
      </c>
      <c r="U13">
        <v>2201</v>
      </c>
    </row>
    <row r="14" spans="9:21" x14ac:dyDescent="0.25">
      <c r="I14">
        <f t="shared" si="0"/>
        <v>13119</v>
      </c>
      <c r="J14" t="s">
        <v>287</v>
      </c>
      <c r="K14" s="10">
        <v>45.92</v>
      </c>
      <c r="L14" s="10">
        <v>14.46</v>
      </c>
      <c r="M14" s="10">
        <v>60.53</v>
      </c>
      <c r="N14" s="10">
        <v>62.17</v>
      </c>
      <c r="O14" s="10">
        <v>64.33</v>
      </c>
      <c r="P14" s="10">
        <v>47.94</v>
      </c>
      <c r="Q14" s="10">
        <v>49.23</v>
      </c>
      <c r="R14" s="11">
        <v>13</v>
      </c>
      <c r="T14" t="s">
        <v>18</v>
      </c>
      <c r="U14">
        <v>2202</v>
      </c>
    </row>
    <row r="15" spans="9:21" x14ac:dyDescent="0.25">
      <c r="I15">
        <f t="shared" si="0"/>
        <v>12101</v>
      </c>
      <c r="J15" t="s">
        <v>257</v>
      </c>
      <c r="K15" s="10">
        <v>62.87</v>
      </c>
      <c r="L15" s="10">
        <v>33.97</v>
      </c>
      <c r="M15" s="10">
        <v>45.39</v>
      </c>
      <c r="N15" s="10">
        <v>52.36</v>
      </c>
      <c r="O15" s="10">
        <v>54.12</v>
      </c>
      <c r="P15" s="10">
        <v>42.92</v>
      </c>
      <c r="Q15" s="10">
        <v>48.6</v>
      </c>
      <c r="R15" s="11">
        <v>14</v>
      </c>
      <c r="T15" t="s">
        <v>19</v>
      </c>
      <c r="U15">
        <v>2203</v>
      </c>
    </row>
    <row r="16" spans="9:21" x14ac:dyDescent="0.25">
      <c r="I16">
        <f t="shared" si="0"/>
        <v>2101</v>
      </c>
      <c r="J16" t="s">
        <v>13</v>
      </c>
      <c r="K16" s="10">
        <v>53.51</v>
      </c>
      <c r="L16" s="10">
        <v>37.26</v>
      </c>
      <c r="M16" s="10">
        <v>36.020000000000003</v>
      </c>
      <c r="N16" s="10">
        <v>57.05</v>
      </c>
      <c r="O16" s="10">
        <v>62.6</v>
      </c>
      <c r="P16" s="10">
        <v>43.86</v>
      </c>
      <c r="Q16" s="10">
        <v>48.38</v>
      </c>
      <c r="R16" s="11">
        <v>15</v>
      </c>
      <c r="T16" t="s">
        <v>20</v>
      </c>
      <c r="U16">
        <v>2301</v>
      </c>
    </row>
    <row r="17" spans="9:21" x14ac:dyDescent="0.25">
      <c r="I17">
        <f t="shared" si="0"/>
        <v>11101</v>
      </c>
      <c r="J17" t="s">
        <v>247</v>
      </c>
      <c r="K17" s="10">
        <v>62.51</v>
      </c>
      <c r="L17" s="10">
        <v>41.46</v>
      </c>
      <c r="M17" s="10">
        <v>44.53</v>
      </c>
      <c r="N17" s="10">
        <v>67.010000000000005</v>
      </c>
      <c r="O17" s="10">
        <v>49.69</v>
      </c>
      <c r="P17" s="10">
        <v>19.72</v>
      </c>
      <c r="Q17" s="10">
        <v>47.49</v>
      </c>
      <c r="R17" s="11">
        <v>16</v>
      </c>
      <c r="T17" t="s">
        <v>21</v>
      </c>
      <c r="U17">
        <v>2302</v>
      </c>
    </row>
    <row r="18" spans="9:21" x14ac:dyDescent="0.25">
      <c r="I18">
        <f t="shared" si="0"/>
        <v>8101</v>
      </c>
      <c r="J18" t="s">
        <v>149</v>
      </c>
      <c r="K18" s="10">
        <v>30.05</v>
      </c>
      <c r="L18" s="10">
        <v>23.63</v>
      </c>
      <c r="M18" s="10">
        <v>66.05</v>
      </c>
      <c r="N18" s="10">
        <v>59.1</v>
      </c>
      <c r="O18" s="10">
        <v>61.69</v>
      </c>
      <c r="P18" s="10">
        <v>44.18</v>
      </c>
      <c r="Q18" s="10">
        <v>47.45</v>
      </c>
      <c r="R18" s="11">
        <v>17</v>
      </c>
      <c r="T18" t="s">
        <v>22</v>
      </c>
      <c r="U18">
        <v>3101</v>
      </c>
    </row>
    <row r="19" spans="9:21" x14ac:dyDescent="0.25">
      <c r="I19">
        <f t="shared" si="0"/>
        <v>8110</v>
      </c>
      <c r="J19" t="s">
        <v>159</v>
      </c>
      <c r="K19" s="10">
        <v>34.770000000000003</v>
      </c>
      <c r="L19" s="10">
        <v>16.489999999999998</v>
      </c>
      <c r="M19" s="10">
        <v>55.58</v>
      </c>
      <c r="N19" s="10">
        <v>63.69</v>
      </c>
      <c r="O19" s="10">
        <v>59.62</v>
      </c>
      <c r="P19" s="10">
        <v>48.96</v>
      </c>
      <c r="Q19" s="10">
        <v>46.52</v>
      </c>
      <c r="R19" s="11">
        <v>18</v>
      </c>
      <c r="T19" t="s">
        <v>24</v>
      </c>
      <c r="U19">
        <v>3102</v>
      </c>
    </row>
    <row r="20" spans="9:21" x14ac:dyDescent="0.25">
      <c r="I20">
        <f t="shared" si="0"/>
        <v>4102</v>
      </c>
      <c r="J20" t="s">
        <v>33</v>
      </c>
      <c r="K20" s="10">
        <v>28.19</v>
      </c>
      <c r="L20" s="10">
        <v>31.51</v>
      </c>
      <c r="M20" s="10">
        <v>47.94</v>
      </c>
      <c r="N20" s="10">
        <v>57.04</v>
      </c>
      <c r="O20" s="10">
        <v>55.2</v>
      </c>
      <c r="P20" s="10">
        <v>54.15</v>
      </c>
      <c r="Q20" s="10">
        <v>45.67</v>
      </c>
      <c r="R20" s="11">
        <v>19</v>
      </c>
      <c r="T20" t="s">
        <v>25</v>
      </c>
      <c r="U20">
        <v>3103</v>
      </c>
    </row>
    <row r="21" spans="9:21" x14ac:dyDescent="0.25">
      <c r="I21">
        <f t="shared" si="0"/>
        <v>10101</v>
      </c>
      <c r="J21" t="s">
        <v>216</v>
      </c>
      <c r="K21" s="10">
        <v>48.18</v>
      </c>
      <c r="L21" s="10">
        <v>20.9</v>
      </c>
      <c r="M21" s="10">
        <v>44.68</v>
      </c>
      <c r="N21" s="10">
        <v>51.7</v>
      </c>
      <c r="O21" s="10">
        <v>67.459999999999994</v>
      </c>
      <c r="P21" s="10">
        <v>35.54</v>
      </c>
      <c r="Q21" s="10">
        <v>44.74</v>
      </c>
      <c r="R21" s="11">
        <v>20</v>
      </c>
      <c r="T21" t="s">
        <v>26</v>
      </c>
      <c r="U21">
        <v>3201</v>
      </c>
    </row>
    <row r="22" spans="9:21" x14ac:dyDescent="0.25">
      <c r="I22">
        <f t="shared" si="0"/>
        <v>13110</v>
      </c>
      <c r="J22" t="s">
        <v>278</v>
      </c>
      <c r="K22" s="10">
        <v>45.36</v>
      </c>
      <c r="L22" s="10">
        <v>21.44</v>
      </c>
      <c r="M22" s="10">
        <v>38.33</v>
      </c>
      <c r="N22" s="10">
        <v>54.85</v>
      </c>
      <c r="O22" s="10">
        <v>58.21</v>
      </c>
      <c r="P22" s="10">
        <v>49.91</v>
      </c>
      <c r="Q22" s="10">
        <v>44.68</v>
      </c>
      <c r="R22" s="11">
        <v>21</v>
      </c>
      <c r="T22" t="s">
        <v>27</v>
      </c>
      <c r="U22">
        <v>3202</v>
      </c>
    </row>
    <row r="23" spans="9:21" x14ac:dyDescent="0.25">
      <c r="I23">
        <f t="shared" si="0"/>
        <v>6101</v>
      </c>
      <c r="J23" t="s">
        <v>85</v>
      </c>
      <c r="K23" s="10">
        <v>51.25</v>
      </c>
      <c r="L23" s="10">
        <v>19.87</v>
      </c>
      <c r="M23" s="10">
        <v>40.450000000000003</v>
      </c>
      <c r="N23" s="10">
        <v>51.45</v>
      </c>
      <c r="O23" s="10">
        <v>47.84</v>
      </c>
      <c r="P23" s="10">
        <v>56.43</v>
      </c>
      <c r="Q23" s="10">
        <v>44.55</v>
      </c>
      <c r="R23" s="11">
        <v>22</v>
      </c>
      <c r="T23" t="s">
        <v>28</v>
      </c>
      <c r="U23">
        <v>3301</v>
      </c>
    </row>
    <row r="24" spans="9:21" x14ac:dyDescent="0.25">
      <c r="I24">
        <f t="shared" si="0"/>
        <v>8112</v>
      </c>
      <c r="J24" t="s">
        <v>161</v>
      </c>
      <c r="K24" s="10">
        <v>40.78</v>
      </c>
      <c r="L24" s="10">
        <v>18.18</v>
      </c>
      <c r="M24" s="10">
        <v>46.21</v>
      </c>
      <c r="N24" s="10">
        <v>52.76</v>
      </c>
      <c r="O24" s="10">
        <v>57.18</v>
      </c>
      <c r="P24" s="10">
        <v>46.72</v>
      </c>
      <c r="Q24" s="10">
        <v>43.64</v>
      </c>
      <c r="R24" s="11">
        <v>23</v>
      </c>
      <c r="T24" t="s">
        <v>29</v>
      </c>
      <c r="U24">
        <v>3302</v>
      </c>
    </row>
    <row r="25" spans="9:21" x14ac:dyDescent="0.25">
      <c r="I25">
        <f t="shared" si="0"/>
        <v>13109</v>
      </c>
      <c r="J25" t="s">
        <v>277</v>
      </c>
      <c r="K25" s="10">
        <v>36.799999999999997</v>
      </c>
      <c r="L25" s="10">
        <v>17.57</v>
      </c>
      <c r="M25" s="10">
        <v>41.51</v>
      </c>
      <c r="N25" s="10">
        <v>49.56</v>
      </c>
      <c r="O25" s="10">
        <v>59.4</v>
      </c>
      <c r="P25" s="10">
        <v>55.94</v>
      </c>
      <c r="Q25" s="10">
        <v>43.46</v>
      </c>
      <c r="R25" s="11">
        <v>24</v>
      </c>
      <c r="T25" t="s">
        <v>30</v>
      </c>
      <c r="U25">
        <v>3303</v>
      </c>
    </row>
    <row r="26" spans="9:21" x14ac:dyDescent="0.25">
      <c r="I26">
        <f t="shared" si="0"/>
        <v>9101</v>
      </c>
      <c r="J26" t="s">
        <v>183</v>
      </c>
      <c r="K26" s="10">
        <v>34.29</v>
      </c>
      <c r="L26" s="10">
        <v>17.350000000000001</v>
      </c>
      <c r="M26" s="10">
        <v>56.89</v>
      </c>
      <c r="N26" s="10">
        <v>51.95</v>
      </c>
      <c r="O26" s="10">
        <v>59</v>
      </c>
      <c r="P26" s="10">
        <v>40.75</v>
      </c>
      <c r="Q26" s="10">
        <v>43.37</v>
      </c>
      <c r="R26" s="11">
        <v>25</v>
      </c>
      <c r="T26" t="s">
        <v>31</v>
      </c>
      <c r="U26">
        <v>3304</v>
      </c>
    </row>
    <row r="27" spans="9:21" x14ac:dyDescent="0.25">
      <c r="I27">
        <f t="shared" si="0"/>
        <v>8103</v>
      </c>
      <c r="J27" t="s">
        <v>152</v>
      </c>
      <c r="K27" s="10">
        <v>40.94</v>
      </c>
      <c r="L27" s="10">
        <v>15.7</v>
      </c>
      <c r="M27" s="10">
        <v>50.69</v>
      </c>
      <c r="N27" s="10">
        <v>59.88</v>
      </c>
      <c r="O27" s="10">
        <v>48.27</v>
      </c>
      <c r="P27" s="10">
        <v>43.81</v>
      </c>
      <c r="Q27" s="10">
        <v>43.22</v>
      </c>
      <c r="R27" s="11">
        <v>26</v>
      </c>
      <c r="T27" t="s">
        <v>32</v>
      </c>
      <c r="U27">
        <v>4101</v>
      </c>
    </row>
    <row r="28" spans="9:21" x14ac:dyDescent="0.25">
      <c r="I28">
        <f t="shared" si="0"/>
        <v>13125</v>
      </c>
      <c r="J28" t="s">
        <v>293</v>
      </c>
      <c r="K28" s="10">
        <v>45.34</v>
      </c>
      <c r="L28" s="10">
        <v>20.190000000000001</v>
      </c>
      <c r="M28" s="10">
        <v>36.97</v>
      </c>
      <c r="N28" s="10">
        <v>53.7</v>
      </c>
      <c r="O28" s="10">
        <v>56.47</v>
      </c>
      <c r="P28" s="10">
        <v>46.59</v>
      </c>
      <c r="Q28" s="10">
        <v>43.21</v>
      </c>
      <c r="R28" s="11">
        <v>27</v>
      </c>
      <c r="T28" t="s">
        <v>33</v>
      </c>
      <c r="U28">
        <v>4102</v>
      </c>
    </row>
    <row r="29" spans="9:21" x14ac:dyDescent="0.25">
      <c r="I29">
        <f t="shared" si="0"/>
        <v>5109</v>
      </c>
      <c r="J29" t="s">
        <v>53</v>
      </c>
      <c r="K29" s="10">
        <v>29.15</v>
      </c>
      <c r="L29" s="10">
        <v>22.36</v>
      </c>
      <c r="M29" s="10">
        <v>45.43</v>
      </c>
      <c r="N29" s="10">
        <v>61.22</v>
      </c>
      <c r="O29" s="10">
        <v>44.99</v>
      </c>
      <c r="P29" s="10">
        <v>55.75</v>
      </c>
      <c r="Q29" s="10">
        <v>43.15</v>
      </c>
      <c r="R29" s="11">
        <v>28</v>
      </c>
      <c r="T29" t="s">
        <v>34</v>
      </c>
      <c r="U29">
        <v>4103</v>
      </c>
    </row>
    <row r="30" spans="9:21" x14ac:dyDescent="0.25">
      <c r="I30">
        <f t="shared" si="0"/>
        <v>4101</v>
      </c>
      <c r="J30" t="s">
        <v>32</v>
      </c>
      <c r="K30" s="10">
        <v>25.74</v>
      </c>
      <c r="L30" s="10">
        <v>28.19</v>
      </c>
      <c r="M30" s="10">
        <v>56.6</v>
      </c>
      <c r="N30" s="10">
        <v>46.8</v>
      </c>
      <c r="O30" s="10">
        <v>55.52</v>
      </c>
      <c r="P30" s="10">
        <v>42.16</v>
      </c>
      <c r="Q30" s="10">
        <v>42.5</v>
      </c>
      <c r="R30" s="11">
        <v>29</v>
      </c>
      <c r="T30" t="s">
        <v>35</v>
      </c>
      <c r="U30">
        <v>4104</v>
      </c>
    </row>
    <row r="31" spans="9:21" x14ac:dyDescent="0.25">
      <c r="I31">
        <f t="shared" si="0"/>
        <v>14101</v>
      </c>
      <c r="J31" t="s">
        <v>321</v>
      </c>
      <c r="K31" s="10">
        <v>29.08</v>
      </c>
      <c r="L31" s="10">
        <v>29.28</v>
      </c>
      <c r="M31" s="10">
        <v>62.17</v>
      </c>
      <c r="N31" s="10">
        <v>53.08</v>
      </c>
      <c r="O31" s="10">
        <v>61.12</v>
      </c>
      <c r="P31" s="10">
        <v>19.21</v>
      </c>
      <c r="Q31" s="10">
        <v>42.32</v>
      </c>
      <c r="R31" s="11">
        <v>30</v>
      </c>
      <c r="T31" t="s">
        <v>36</v>
      </c>
      <c r="U31">
        <v>4105</v>
      </c>
    </row>
    <row r="32" spans="9:21" x14ac:dyDescent="0.25">
      <c r="I32">
        <f t="shared" si="0"/>
        <v>13102</v>
      </c>
      <c r="J32" t="s">
        <v>270</v>
      </c>
      <c r="K32" s="10">
        <v>32.11</v>
      </c>
      <c r="L32" s="10">
        <v>20.190000000000001</v>
      </c>
      <c r="M32" s="10">
        <v>32.31</v>
      </c>
      <c r="N32" s="10">
        <v>62.97</v>
      </c>
      <c r="O32" s="10">
        <v>60.95</v>
      </c>
      <c r="P32" s="10">
        <v>41.67</v>
      </c>
      <c r="Q32" s="10">
        <v>41.7</v>
      </c>
      <c r="R32" s="11">
        <v>31</v>
      </c>
      <c r="T32" t="s">
        <v>37</v>
      </c>
      <c r="U32">
        <v>4106</v>
      </c>
    </row>
    <row r="33" spans="9:21" x14ac:dyDescent="0.25">
      <c r="I33">
        <f t="shared" si="0"/>
        <v>13122</v>
      </c>
      <c r="J33" t="s">
        <v>290</v>
      </c>
      <c r="K33" s="10">
        <v>35.35</v>
      </c>
      <c r="L33" s="10">
        <v>22.8</v>
      </c>
      <c r="M33" s="10">
        <v>34.92</v>
      </c>
      <c r="N33" s="10">
        <v>59.31</v>
      </c>
      <c r="O33" s="10">
        <v>63.29</v>
      </c>
      <c r="P33" s="10">
        <v>33.15</v>
      </c>
      <c r="Q33" s="10">
        <v>41.47</v>
      </c>
      <c r="R33" s="11">
        <v>32</v>
      </c>
      <c r="T33" t="s">
        <v>38</v>
      </c>
      <c r="U33">
        <v>4201</v>
      </c>
    </row>
    <row r="34" spans="9:21" x14ac:dyDescent="0.25">
      <c r="I34">
        <f t="shared" si="0"/>
        <v>15101</v>
      </c>
      <c r="J34" t="s">
        <v>333</v>
      </c>
      <c r="K34" s="10">
        <v>33.909999999999997</v>
      </c>
      <c r="L34" s="10">
        <v>31.77</v>
      </c>
      <c r="M34" s="10">
        <v>25.7</v>
      </c>
      <c r="N34" s="10">
        <v>63.36</v>
      </c>
      <c r="O34" s="10">
        <v>65.37</v>
      </c>
      <c r="P34" s="10">
        <v>25.61</v>
      </c>
      <c r="Q34" s="10">
        <v>40.950000000000003</v>
      </c>
      <c r="R34" s="11">
        <v>33</v>
      </c>
      <c r="T34" t="s">
        <v>39</v>
      </c>
      <c r="U34">
        <v>4202</v>
      </c>
    </row>
    <row r="35" spans="9:21" x14ac:dyDescent="0.25">
      <c r="I35">
        <f t="shared" si="0"/>
        <v>13106</v>
      </c>
      <c r="J35" t="s">
        <v>274</v>
      </c>
      <c r="K35" s="10">
        <v>30.92</v>
      </c>
      <c r="L35" s="10">
        <v>37.1</v>
      </c>
      <c r="M35" s="10">
        <v>35.35</v>
      </c>
      <c r="N35" s="10">
        <v>46</v>
      </c>
      <c r="O35" s="10">
        <v>49.08</v>
      </c>
      <c r="P35" s="10">
        <v>47.02</v>
      </c>
      <c r="Q35" s="10">
        <v>40.909999999999997</v>
      </c>
      <c r="R35" s="11">
        <v>34</v>
      </c>
      <c r="T35" t="s">
        <v>40</v>
      </c>
      <c r="U35">
        <v>4203</v>
      </c>
    </row>
    <row r="36" spans="9:21" x14ac:dyDescent="0.25">
      <c r="I36">
        <f t="shared" si="0"/>
        <v>8108</v>
      </c>
      <c r="J36" t="s">
        <v>157</v>
      </c>
      <c r="K36" s="10">
        <v>36.89</v>
      </c>
      <c r="L36" s="10">
        <v>22.49</v>
      </c>
      <c r="M36" s="10">
        <v>41.94</v>
      </c>
      <c r="N36" s="10">
        <v>55.56</v>
      </c>
      <c r="O36" s="10">
        <v>59.99</v>
      </c>
      <c r="P36" s="10">
        <v>25.55</v>
      </c>
      <c r="Q36" s="10">
        <v>40.4</v>
      </c>
      <c r="R36" s="11">
        <v>35</v>
      </c>
      <c r="T36" t="s">
        <v>41</v>
      </c>
      <c r="U36">
        <v>4204</v>
      </c>
    </row>
    <row r="37" spans="9:21" x14ac:dyDescent="0.25">
      <c r="I37">
        <f t="shared" si="0"/>
        <v>13118</v>
      </c>
      <c r="J37" t="s">
        <v>286</v>
      </c>
      <c r="K37" s="10">
        <v>27.53</v>
      </c>
      <c r="L37" s="10">
        <v>19.239999999999998</v>
      </c>
      <c r="M37" s="10">
        <v>51.78</v>
      </c>
      <c r="N37" s="10">
        <v>47.16</v>
      </c>
      <c r="O37" s="10">
        <v>62.04</v>
      </c>
      <c r="P37" s="10">
        <v>32.47</v>
      </c>
      <c r="Q37" s="10">
        <v>40.04</v>
      </c>
      <c r="R37" s="11">
        <v>36</v>
      </c>
      <c r="T37" t="s">
        <v>42</v>
      </c>
      <c r="U37">
        <v>4301</v>
      </c>
    </row>
    <row r="38" spans="9:21" x14ac:dyDescent="0.25">
      <c r="I38">
        <f t="shared" si="0"/>
        <v>10301</v>
      </c>
      <c r="J38" t="s">
        <v>236</v>
      </c>
      <c r="K38" s="10">
        <v>30.3</v>
      </c>
      <c r="L38" s="10">
        <v>29.01</v>
      </c>
      <c r="M38" s="10">
        <v>52.94</v>
      </c>
      <c r="N38" s="10">
        <v>47.53</v>
      </c>
      <c r="O38" s="10">
        <v>37.409999999999997</v>
      </c>
      <c r="P38" s="10">
        <v>42.11</v>
      </c>
      <c r="Q38" s="10">
        <v>39.880000000000003</v>
      </c>
      <c r="R38" s="11">
        <v>37</v>
      </c>
      <c r="T38" t="s">
        <v>43</v>
      </c>
      <c r="U38">
        <v>4302</v>
      </c>
    </row>
    <row r="39" spans="9:21" x14ac:dyDescent="0.25">
      <c r="I39">
        <f t="shared" si="0"/>
        <v>13108</v>
      </c>
      <c r="J39" t="s">
        <v>276</v>
      </c>
      <c r="K39" s="10">
        <v>36.83</v>
      </c>
      <c r="L39" s="10">
        <v>29.3</v>
      </c>
      <c r="M39" s="10">
        <v>26.2</v>
      </c>
      <c r="N39" s="10">
        <v>58.32</v>
      </c>
      <c r="O39" s="10">
        <v>53.68</v>
      </c>
      <c r="P39" s="10">
        <v>34.24</v>
      </c>
      <c r="Q39" s="10">
        <v>39.76</v>
      </c>
      <c r="R39" s="11">
        <v>38</v>
      </c>
      <c r="T39" t="s">
        <v>44</v>
      </c>
      <c r="U39">
        <v>4303</v>
      </c>
    </row>
    <row r="40" spans="9:21" x14ac:dyDescent="0.25">
      <c r="I40">
        <f t="shared" si="0"/>
        <v>16101</v>
      </c>
      <c r="J40" t="s">
        <v>338</v>
      </c>
      <c r="K40" s="10">
        <v>30</v>
      </c>
      <c r="L40" s="10">
        <v>15.63</v>
      </c>
      <c r="M40" s="10">
        <v>56.12</v>
      </c>
      <c r="N40" s="10">
        <v>32.85</v>
      </c>
      <c r="O40" s="10">
        <v>51.54</v>
      </c>
      <c r="P40" s="10">
        <v>50.77</v>
      </c>
      <c r="Q40" s="10">
        <v>39.479999999999997</v>
      </c>
      <c r="R40" s="11">
        <v>39</v>
      </c>
      <c r="T40" t="s">
        <v>45</v>
      </c>
      <c r="U40">
        <v>4304</v>
      </c>
    </row>
    <row r="41" spans="9:21" x14ac:dyDescent="0.25">
      <c r="I41">
        <f t="shared" si="0"/>
        <v>13128</v>
      </c>
      <c r="J41" t="s">
        <v>296</v>
      </c>
      <c r="K41" s="10">
        <v>28.24</v>
      </c>
      <c r="L41" s="10">
        <v>23.04</v>
      </c>
      <c r="M41" s="10">
        <v>30.53</v>
      </c>
      <c r="N41" s="10">
        <v>50.95</v>
      </c>
      <c r="O41" s="10">
        <v>55.91</v>
      </c>
      <c r="P41" s="10">
        <v>46.88</v>
      </c>
      <c r="Q41" s="10">
        <v>39.26</v>
      </c>
      <c r="R41" s="11">
        <v>40</v>
      </c>
      <c r="T41" t="s">
        <v>46</v>
      </c>
      <c r="U41">
        <v>4305</v>
      </c>
    </row>
    <row r="42" spans="9:21" x14ac:dyDescent="0.25">
      <c r="I42">
        <f t="shared" si="0"/>
        <v>13401</v>
      </c>
      <c r="J42" t="s">
        <v>307</v>
      </c>
      <c r="K42" s="10">
        <v>20.56</v>
      </c>
      <c r="L42" s="10">
        <v>23.4</v>
      </c>
      <c r="M42" s="10">
        <v>36.659999999999997</v>
      </c>
      <c r="N42" s="10">
        <v>51.42</v>
      </c>
      <c r="O42" s="10">
        <v>56.06</v>
      </c>
      <c r="P42" s="10">
        <v>45.41</v>
      </c>
      <c r="Q42" s="10">
        <v>38.92</v>
      </c>
      <c r="R42" s="11">
        <v>41</v>
      </c>
      <c r="T42" t="s">
        <v>47</v>
      </c>
      <c r="U42">
        <v>5101</v>
      </c>
    </row>
    <row r="43" spans="9:21" x14ac:dyDescent="0.25">
      <c r="I43">
        <f t="shared" si="0"/>
        <v>13124</v>
      </c>
      <c r="J43" t="s">
        <v>292</v>
      </c>
      <c r="K43" s="10">
        <v>45.35</v>
      </c>
      <c r="L43" s="10">
        <v>23.61</v>
      </c>
      <c r="M43" s="10">
        <v>36.880000000000003</v>
      </c>
      <c r="N43" s="10">
        <v>48.93</v>
      </c>
      <c r="O43" s="10">
        <v>55.53</v>
      </c>
      <c r="P43" s="10">
        <v>22.09</v>
      </c>
      <c r="Q43" s="10">
        <v>38.729999999999997</v>
      </c>
      <c r="R43" s="11">
        <v>42</v>
      </c>
      <c r="T43" t="s">
        <v>48</v>
      </c>
      <c r="U43">
        <v>5102</v>
      </c>
    </row>
    <row r="44" spans="9:21" x14ac:dyDescent="0.25">
      <c r="I44">
        <f t="shared" si="0"/>
        <v>16103</v>
      </c>
      <c r="J44" t="s">
        <v>341</v>
      </c>
      <c r="K44" s="10">
        <v>35.9</v>
      </c>
      <c r="L44" s="10">
        <v>16.62</v>
      </c>
      <c r="M44" s="10">
        <v>38.51</v>
      </c>
      <c r="N44" s="10">
        <v>46.11</v>
      </c>
      <c r="O44" s="10">
        <v>61.27</v>
      </c>
      <c r="P44" s="10">
        <v>33.75</v>
      </c>
      <c r="Q44" s="10">
        <v>38.69</v>
      </c>
      <c r="R44" s="11">
        <v>43</v>
      </c>
      <c r="T44" t="s">
        <v>49</v>
      </c>
      <c r="U44">
        <v>5103</v>
      </c>
    </row>
    <row r="45" spans="9:21" x14ac:dyDescent="0.25">
      <c r="I45">
        <f t="shared" si="0"/>
        <v>5801</v>
      </c>
      <c r="J45" t="s">
        <v>81</v>
      </c>
      <c r="K45" s="10">
        <v>27.89</v>
      </c>
      <c r="L45" s="10">
        <v>8.3699999999999992</v>
      </c>
      <c r="M45" s="10">
        <v>44.04</v>
      </c>
      <c r="N45" s="10">
        <v>49.52</v>
      </c>
      <c r="O45" s="10">
        <v>53.39</v>
      </c>
      <c r="P45" s="10">
        <v>48.76</v>
      </c>
      <c r="Q45" s="10">
        <v>38.659999999999997</v>
      </c>
      <c r="R45" s="11">
        <v>44</v>
      </c>
      <c r="T45" t="s">
        <v>50</v>
      </c>
      <c r="U45">
        <v>5104</v>
      </c>
    </row>
    <row r="46" spans="9:21" x14ac:dyDescent="0.25">
      <c r="I46">
        <f t="shared" si="0"/>
        <v>13104</v>
      </c>
      <c r="J46" t="s">
        <v>272</v>
      </c>
      <c r="K46" s="10">
        <v>38.47</v>
      </c>
      <c r="L46" s="10">
        <v>13.44</v>
      </c>
      <c r="M46" s="10">
        <v>31.98</v>
      </c>
      <c r="N46" s="10">
        <v>56.32</v>
      </c>
      <c r="O46" s="10">
        <v>49.71</v>
      </c>
      <c r="P46" s="10">
        <v>40.72</v>
      </c>
      <c r="Q46" s="10">
        <v>38.44</v>
      </c>
      <c r="R46" s="11">
        <v>45</v>
      </c>
      <c r="T46" t="s">
        <v>51</v>
      </c>
      <c r="U46">
        <v>5105</v>
      </c>
    </row>
    <row r="47" spans="9:21" x14ac:dyDescent="0.25">
      <c r="I47">
        <f t="shared" si="0"/>
        <v>7101</v>
      </c>
      <c r="J47" t="s">
        <v>119</v>
      </c>
      <c r="K47" s="10">
        <v>27.46</v>
      </c>
      <c r="L47" s="10">
        <v>19.88</v>
      </c>
      <c r="M47" s="10">
        <v>40.799999999999997</v>
      </c>
      <c r="N47" s="10">
        <v>50.07</v>
      </c>
      <c r="O47" s="10">
        <v>57.15</v>
      </c>
      <c r="P47" s="10">
        <v>35.15</v>
      </c>
      <c r="Q47" s="10">
        <v>38.42</v>
      </c>
      <c r="R47" s="11">
        <v>46</v>
      </c>
      <c r="T47" t="s">
        <v>52</v>
      </c>
      <c r="U47">
        <v>5107</v>
      </c>
    </row>
    <row r="48" spans="9:21" x14ac:dyDescent="0.25">
      <c r="I48">
        <f t="shared" si="0"/>
        <v>5804</v>
      </c>
      <c r="J48" t="s">
        <v>84</v>
      </c>
      <c r="K48" s="10">
        <v>21.11</v>
      </c>
      <c r="L48" s="10">
        <v>7.43</v>
      </c>
      <c r="M48" s="10">
        <v>45</v>
      </c>
      <c r="N48" s="10">
        <v>54.98</v>
      </c>
      <c r="O48" s="10">
        <v>54.49</v>
      </c>
      <c r="P48" s="10">
        <v>45.81</v>
      </c>
      <c r="Q48" s="10">
        <v>38.14</v>
      </c>
      <c r="R48" s="11">
        <v>47</v>
      </c>
      <c r="T48" t="s">
        <v>53</v>
      </c>
      <c r="U48">
        <v>5109</v>
      </c>
    </row>
    <row r="49" spans="9:21" x14ac:dyDescent="0.25">
      <c r="I49">
        <f t="shared" si="0"/>
        <v>8107</v>
      </c>
      <c r="J49" t="s">
        <v>156</v>
      </c>
      <c r="K49" s="10">
        <v>35.18</v>
      </c>
      <c r="L49" s="10">
        <v>12.42</v>
      </c>
      <c r="M49" s="10">
        <v>47.14</v>
      </c>
      <c r="N49" s="10">
        <v>42.8</v>
      </c>
      <c r="O49" s="10">
        <v>51.37</v>
      </c>
      <c r="P49" s="10">
        <v>35.71</v>
      </c>
      <c r="Q49" s="10">
        <v>37.44</v>
      </c>
      <c r="R49" s="11">
        <v>48</v>
      </c>
      <c r="T49" t="s">
        <v>54</v>
      </c>
      <c r="U49">
        <v>5201</v>
      </c>
    </row>
    <row r="50" spans="9:21" x14ac:dyDescent="0.25">
      <c r="I50">
        <f t="shared" si="0"/>
        <v>8102</v>
      </c>
      <c r="J50" t="s">
        <v>151</v>
      </c>
      <c r="K50" s="10">
        <v>26.07</v>
      </c>
      <c r="L50" s="10">
        <v>11.23</v>
      </c>
      <c r="M50" s="10">
        <v>39.1</v>
      </c>
      <c r="N50" s="10">
        <v>63.4</v>
      </c>
      <c r="O50" s="10">
        <v>60.34</v>
      </c>
      <c r="P50" s="10">
        <v>24.14</v>
      </c>
      <c r="Q50" s="10">
        <v>37.380000000000003</v>
      </c>
      <c r="R50" s="11">
        <v>49</v>
      </c>
      <c r="T50" t="s">
        <v>55</v>
      </c>
      <c r="U50">
        <v>5301</v>
      </c>
    </row>
    <row r="51" spans="9:21" x14ac:dyDescent="0.25">
      <c r="I51">
        <f t="shared" si="0"/>
        <v>13201</v>
      </c>
      <c r="J51" t="s">
        <v>301</v>
      </c>
      <c r="K51" s="10">
        <v>45.13</v>
      </c>
      <c r="L51" s="10">
        <v>18.420000000000002</v>
      </c>
      <c r="M51" s="10">
        <v>40.35</v>
      </c>
      <c r="N51" s="10">
        <v>50.88</v>
      </c>
      <c r="O51" s="10">
        <v>55.57</v>
      </c>
      <c r="P51" s="10">
        <v>11.32</v>
      </c>
      <c r="Q51" s="10">
        <v>36.94</v>
      </c>
      <c r="R51" s="11">
        <v>50</v>
      </c>
      <c r="T51" t="s">
        <v>56</v>
      </c>
      <c r="U51">
        <v>5302</v>
      </c>
    </row>
    <row r="52" spans="9:21" x14ac:dyDescent="0.25">
      <c r="I52">
        <f t="shared" si="0"/>
        <v>13107</v>
      </c>
      <c r="J52" t="s">
        <v>275</v>
      </c>
      <c r="K52" s="10">
        <v>25.57</v>
      </c>
      <c r="L52" s="10">
        <v>9.75</v>
      </c>
      <c r="M52" s="10">
        <v>35.299999999999997</v>
      </c>
      <c r="N52" s="10">
        <v>46.45</v>
      </c>
      <c r="O52" s="10">
        <v>62.05</v>
      </c>
      <c r="P52" s="10">
        <v>41.44</v>
      </c>
      <c r="Q52" s="10">
        <v>36.76</v>
      </c>
      <c r="R52" s="11">
        <v>51</v>
      </c>
      <c r="T52" t="s">
        <v>57</v>
      </c>
      <c r="U52">
        <v>5303</v>
      </c>
    </row>
    <row r="53" spans="9:21" x14ac:dyDescent="0.25">
      <c r="I53">
        <f t="shared" si="0"/>
        <v>13121</v>
      </c>
      <c r="J53" t="s">
        <v>289</v>
      </c>
      <c r="K53" s="10">
        <v>22.89</v>
      </c>
      <c r="L53" s="10">
        <v>9.0399999999999991</v>
      </c>
      <c r="M53" s="10">
        <v>35.54</v>
      </c>
      <c r="N53" s="10">
        <v>52.17</v>
      </c>
      <c r="O53" s="10">
        <v>64.53</v>
      </c>
      <c r="P53" s="10">
        <v>35.020000000000003</v>
      </c>
      <c r="Q53" s="10">
        <v>36.53</v>
      </c>
      <c r="R53" s="11">
        <v>52</v>
      </c>
      <c r="T53" t="s">
        <v>58</v>
      </c>
      <c r="U53">
        <v>5304</v>
      </c>
    </row>
    <row r="54" spans="9:21" x14ac:dyDescent="0.25">
      <c r="I54">
        <f t="shared" si="0"/>
        <v>13129</v>
      </c>
      <c r="J54" t="s">
        <v>297</v>
      </c>
      <c r="K54" s="10">
        <v>40.56</v>
      </c>
      <c r="L54" s="10">
        <v>20.83</v>
      </c>
      <c r="M54" s="10">
        <v>45.76</v>
      </c>
      <c r="N54" s="10">
        <v>40.82</v>
      </c>
      <c r="O54" s="10">
        <v>35.229999999999997</v>
      </c>
      <c r="P54" s="10">
        <v>35.97</v>
      </c>
      <c r="Q54" s="10">
        <v>36.53</v>
      </c>
      <c r="R54" s="11">
        <v>53</v>
      </c>
      <c r="T54" t="s">
        <v>59</v>
      </c>
      <c r="U54">
        <v>5401</v>
      </c>
    </row>
    <row r="55" spans="9:21" x14ac:dyDescent="0.25">
      <c r="I55">
        <f t="shared" si="0"/>
        <v>8111</v>
      </c>
      <c r="J55" t="s">
        <v>160</v>
      </c>
      <c r="K55" s="10">
        <v>14.17</v>
      </c>
      <c r="L55" s="10">
        <v>17</v>
      </c>
      <c r="M55" s="10">
        <v>59.54</v>
      </c>
      <c r="N55" s="10">
        <v>43.96</v>
      </c>
      <c r="O55" s="10">
        <v>52.06</v>
      </c>
      <c r="P55" s="10">
        <v>31.27</v>
      </c>
      <c r="Q55" s="10">
        <v>36.33</v>
      </c>
      <c r="R55" s="11">
        <v>54</v>
      </c>
      <c r="T55" t="s">
        <v>60</v>
      </c>
      <c r="U55">
        <v>5402</v>
      </c>
    </row>
    <row r="56" spans="9:21" x14ac:dyDescent="0.25">
      <c r="I56">
        <f t="shared" si="0"/>
        <v>5101</v>
      </c>
      <c r="J56" t="s">
        <v>47</v>
      </c>
      <c r="K56" s="10">
        <v>23.09</v>
      </c>
      <c r="L56" s="10">
        <v>18.86</v>
      </c>
      <c r="M56" s="10">
        <v>38.5</v>
      </c>
      <c r="N56" s="10">
        <v>51.76</v>
      </c>
      <c r="O56" s="10">
        <v>47.97</v>
      </c>
      <c r="P56" s="10">
        <v>37.520000000000003</v>
      </c>
      <c r="Q56" s="10">
        <v>36.28</v>
      </c>
      <c r="R56" s="11">
        <v>55</v>
      </c>
      <c r="T56" t="s">
        <v>61</v>
      </c>
      <c r="U56">
        <v>5403</v>
      </c>
    </row>
    <row r="57" spans="9:21" x14ac:dyDescent="0.25">
      <c r="I57">
        <f t="shared" si="0"/>
        <v>13116</v>
      </c>
      <c r="J57" t="s">
        <v>284</v>
      </c>
      <c r="K57" s="10">
        <v>30.92</v>
      </c>
      <c r="L57" s="10">
        <v>12.97</v>
      </c>
      <c r="M57" s="10">
        <v>27.62</v>
      </c>
      <c r="N57" s="10">
        <v>42.74</v>
      </c>
      <c r="O57" s="10">
        <v>58.83</v>
      </c>
      <c r="P57" s="10">
        <v>43.14</v>
      </c>
      <c r="Q57" s="10">
        <v>36.04</v>
      </c>
      <c r="R57" s="11">
        <v>56</v>
      </c>
      <c r="T57" t="s">
        <v>62</v>
      </c>
      <c r="U57">
        <v>5404</v>
      </c>
    </row>
    <row r="58" spans="9:21" x14ac:dyDescent="0.25">
      <c r="I58">
        <f t="shared" si="0"/>
        <v>13127</v>
      </c>
      <c r="J58" t="s">
        <v>295</v>
      </c>
      <c r="K58" s="10">
        <v>31.58</v>
      </c>
      <c r="L58" s="10">
        <v>13.14</v>
      </c>
      <c r="M58" s="10">
        <v>28.13</v>
      </c>
      <c r="N58" s="10">
        <v>53.22</v>
      </c>
      <c r="O58" s="10">
        <v>53.07</v>
      </c>
      <c r="P58" s="10">
        <v>34.79</v>
      </c>
      <c r="Q58" s="10">
        <v>35.65</v>
      </c>
      <c r="R58" s="11">
        <v>57</v>
      </c>
      <c r="T58" t="s">
        <v>63</v>
      </c>
      <c r="U58">
        <v>5405</v>
      </c>
    </row>
    <row r="59" spans="9:21" x14ac:dyDescent="0.25">
      <c r="I59">
        <f t="shared" si="0"/>
        <v>8106</v>
      </c>
      <c r="J59" t="s">
        <v>155</v>
      </c>
      <c r="K59" s="10">
        <v>7.79</v>
      </c>
      <c r="L59" s="10">
        <v>11.82</v>
      </c>
      <c r="M59" s="10">
        <v>49.55</v>
      </c>
      <c r="N59" s="10">
        <v>58.63</v>
      </c>
      <c r="O59" s="10">
        <v>55</v>
      </c>
      <c r="P59" s="10">
        <v>26.21</v>
      </c>
      <c r="Q59" s="10">
        <v>34.83</v>
      </c>
      <c r="R59" s="11">
        <v>58</v>
      </c>
      <c r="T59" t="s">
        <v>64</v>
      </c>
      <c r="U59">
        <v>5501</v>
      </c>
    </row>
    <row r="60" spans="9:21" x14ac:dyDescent="0.25">
      <c r="I60">
        <f t="shared" si="0"/>
        <v>13117</v>
      </c>
      <c r="J60" t="s">
        <v>285</v>
      </c>
      <c r="K60" s="10">
        <v>23.58</v>
      </c>
      <c r="L60" s="10">
        <v>15.66</v>
      </c>
      <c r="M60" s="10">
        <v>36.18</v>
      </c>
      <c r="N60" s="10">
        <v>49.09</v>
      </c>
      <c r="O60" s="10">
        <v>50.48</v>
      </c>
      <c r="P60" s="10">
        <v>33.799999999999997</v>
      </c>
      <c r="Q60" s="10">
        <v>34.799999999999997</v>
      </c>
      <c r="R60" s="11">
        <v>59</v>
      </c>
      <c r="T60" t="s">
        <v>65</v>
      </c>
      <c r="U60">
        <v>5502</v>
      </c>
    </row>
    <row r="61" spans="9:21" x14ac:dyDescent="0.25">
      <c r="I61">
        <f t="shared" si="0"/>
        <v>9112</v>
      </c>
      <c r="J61" t="s">
        <v>195</v>
      </c>
      <c r="K61" s="10">
        <v>29.38</v>
      </c>
      <c r="L61" s="10">
        <v>2.0499999999999998</v>
      </c>
      <c r="M61" s="10">
        <v>48.26</v>
      </c>
      <c r="N61" s="10">
        <v>46.49</v>
      </c>
      <c r="O61" s="10">
        <v>53.14</v>
      </c>
      <c r="P61" s="10">
        <v>28.28</v>
      </c>
      <c r="Q61" s="10">
        <v>34.6</v>
      </c>
      <c r="R61" s="11">
        <v>60</v>
      </c>
      <c r="T61" t="s">
        <v>66</v>
      </c>
      <c r="U61">
        <v>5503</v>
      </c>
    </row>
    <row r="62" spans="9:21" x14ac:dyDescent="0.25">
      <c r="I62">
        <f t="shared" si="0"/>
        <v>13111</v>
      </c>
      <c r="J62" t="s">
        <v>279</v>
      </c>
      <c r="K62" s="10">
        <v>18.760000000000002</v>
      </c>
      <c r="L62" s="10">
        <v>14.92</v>
      </c>
      <c r="M62" s="10">
        <v>38.96</v>
      </c>
      <c r="N62" s="10">
        <v>54.44</v>
      </c>
      <c r="O62" s="10">
        <v>63.25</v>
      </c>
      <c r="P62" s="10">
        <v>16.96</v>
      </c>
      <c r="Q62" s="10">
        <v>34.549999999999997</v>
      </c>
      <c r="R62" s="11">
        <v>61</v>
      </c>
      <c r="T62" t="s">
        <v>67</v>
      </c>
      <c r="U62">
        <v>5504</v>
      </c>
    </row>
    <row r="63" spans="9:21" x14ac:dyDescent="0.25">
      <c r="I63">
        <f t="shared" si="0"/>
        <v>6108</v>
      </c>
      <c r="J63" t="s">
        <v>93</v>
      </c>
      <c r="K63" s="10">
        <v>49.33</v>
      </c>
      <c r="L63" s="10">
        <v>21.12</v>
      </c>
      <c r="M63" s="10">
        <v>40.840000000000003</v>
      </c>
      <c r="N63" s="10">
        <v>36.520000000000003</v>
      </c>
      <c r="O63" s="10">
        <v>28.64</v>
      </c>
      <c r="P63" s="10">
        <v>23.63</v>
      </c>
      <c r="Q63" s="10">
        <v>33.35</v>
      </c>
      <c r="R63" s="11">
        <v>62</v>
      </c>
      <c r="T63" t="s">
        <v>68</v>
      </c>
      <c r="U63">
        <v>5506</v>
      </c>
    </row>
    <row r="64" spans="9:21" x14ac:dyDescent="0.25">
      <c r="I64">
        <f t="shared" si="0"/>
        <v>13105</v>
      </c>
      <c r="J64" t="s">
        <v>273</v>
      </c>
      <c r="K64" s="10">
        <v>23.14</v>
      </c>
      <c r="L64" s="10">
        <v>10.67</v>
      </c>
      <c r="M64" s="10">
        <v>35.96</v>
      </c>
      <c r="N64" s="10">
        <v>59.37</v>
      </c>
      <c r="O64" s="10">
        <v>49.1</v>
      </c>
      <c r="P64" s="10">
        <v>19.21</v>
      </c>
      <c r="Q64" s="10">
        <v>32.909999999999997</v>
      </c>
      <c r="R64" s="11">
        <v>63</v>
      </c>
      <c r="T64" t="s">
        <v>69</v>
      </c>
      <c r="U64">
        <v>5601</v>
      </c>
    </row>
    <row r="65" spans="9:21" x14ac:dyDescent="0.25">
      <c r="I65">
        <f t="shared" si="0"/>
        <v>1107</v>
      </c>
      <c r="J65" t="s">
        <v>7</v>
      </c>
      <c r="K65" s="10">
        <v>36.1</v>
      </c>
      <c r="L65" s="10">
        <v>26.48</v>
      </c>
      <c r="M65" s="10">
        <v>26.85</v>
      </c>
      <c r="N65" s="10">
        <v>37.19</v>
      </c>
      <c r="O65" s="10">
        <v>65.069999999999993</v>
      </c>
      <c r="P65" s="10">
        <v>3.58</v>
      </c>
      <c r="Q65" s="10">
        <v>32.54</v>
      </c>
      <c r="R65" s="11">
        <v>64</v>
      </c>
      <c r="T65" t="s">
        <v>70</v>
      </c>
      <c r="U65">
        <v>5602</v>
      </c>
    </row>
    <row r="66" spans="9:21" x14ac:dyDescent="0.25">
      <c r="I66">
        <f t="shared" si="0"/>
        <v>13126</v>
      </c>
      <c r="J66" t="s">
        <v>294</v>
      </c>
      <c r="K66" s="10">
        <v>28.01</v>
      </c>
      <c r="L66" s="10">
        <v>19.010000000000002</v>
      </c>
      <c r="M66" s="10">
        <v>26.98</v>
      </c>
      <c r="N66" s="10">
        <v>41.77</v>
      </c>
      <c r="O66" s="10">
        <v>42.46</v>
      </c>
      <c r="P66" s="10">
        <v>26.08</v>
      </c>
      <c r="Q66" s="10">
        <v>30.72</v>
      </c>
      <c r="R66" s="11">
        <v>65</v>
      </c>
      <c r="T66" t="s">
        <v>71</v>
      </c>
      <c r="U66">
        <v>5603</v>
      </c>
    </row>
    <row r="67" spans="9:21" x14ac:dyDescent="0.25">
      <c r="I67">
        <f t="shared" ref="I67:I70" si="1">VLOOKUP(J67,$T$1:$U$346,2,0)</f>
        <v>13103</v>
      </c>
      <c r="J67" t="s">
        <v>271</v>
      </c>
      <c r="K67" s="10">
        <v>15.43</v>
      </c>
      <c r="L67" s="10">
        <v>15.46</v>
      </c>
      <c r="M67" s="10">
        <v>31.02</v>
      </c>
      <c r="N67" s="10">
        <v>41.21</v>
      </c>
      <c r="O67" s="10">
        <v>52.89</v>
      </c>
      <c r="P67" s="10">
        <v>20.23</v>
      </c>
      <c r="Q67" s="10">
        <v>29.37</v>
      </c>
      <c r="R67" s="11">
        <v>66</v>
      </c>
      <c r="T67" t="s">
        <v>72</v>
      </c>
      <c r="U67">
        <v>5604</v>
      </c>
    </row>
    <row r="68" spans="9:21" x14ac:dyDescent="0.25">
      <c r="I68">
        <f t="shared" si="1"/>
        <v>5601</v>
      </c>
      <c r="J68" t="s">
        <v>69</v>
      </c>
      <c r="K68" s="10">
        <v>7.03</v>
      </c>
      <c r="L68" s="10">
        <v>13.59</v>
      </c>
      <c r="M68" s="10">
        <v>32.229999999999997</v>
      </c>
      <c r="N68" s="10">
        <v>40.299999999999997</v>
      </c>
      <c r="O68" s="10">
        <v>47.67</v>
      </c>
      <c r="P68" s="10">
        <v>33.729999999999997</v>
      </c>
      <c r="Q68" s="10">
        <v>29.09</v>
      </c>
      <c r="R68" s="11">
        <v>67</v>
      </c>
      <c r="T68" t="s">
        <v>73</v>
      </c>
      <c r="U68">
        <v>5605</v>
      </c>
    </row>
    <row r="69" spans="9:21" x14ac:dyDescent="0.25">
      <c r="I69">
        <f t="shared" si="1"/>
        <v>13131</v>
      </c>
      <c r="J69" t="s">
        <v>299</v>
      </c>
      <c r="K69" s="10">
        <v>19.84</v>
      </c>
      <c r="L69" s="10">
        <v>0.95</v>
      </c>
      <c r="M69" s="10">
        <v>28.04</v>
      </c>
      <c r="N69" s="10">
        <v>39.69</v>
      </c>
      <c r="O69" s="10">
        <v>18.89</v>
      </c>
      <c r="P69" s="10">
        <v>30.81</v>
      </c>
      <c r="Q69" s="10">
        <v>23.04</v>
      </c>
      <c r="R69" s="11">
        <v>68</v>
      </c>
      <c r="T69" t="s">
        <v>74</v>
      </c>
      <c r="U69">
        <v>5606</v>
      </c>
    </row>
    <row r="70" spans="9:21" x14ac:dyDescent="0.25">
      <c r="I70">
        <f t="shared" si="1"/>
        <v>13112</v>
      </c>
      <c r="J70" t="s">
        <v>280</v>
      </c>
      <c r="K70" s="10">
        <v>11.62</v>
      </c>
      <c r="L70" s="10">
        <v>8.64</v>
      </c>
      <c r="M70" s="10">
        <v>4</v>
      </c>
      <c r="N70" s="10">
        <v>37.67</v>
      </c>
      <c r="O70" s="10">
        <v>18.04</v>
      </c>
      <c r="P70" s="10">
        <v>15.99</v>
      </c>
      <c r="Q70" s="10">
        <v>16</v>
      </c>
      <c r="R70" s="11">
        <v>69</v>
      </c>
      <c r="T70" t="s">
        <v>75</v>
      </c>
      <c r="U70">
        <v>5701</v>
      </c>
    </row>
    <row r="71" spans="9:21" x14ac:dyDescent="0.25">
      <c r="T71" t="s">
        <v>76</v>
      </c>
      <c r="U71">
        <v>5702</v>
      </c>
    </row>
    <row r="72" spans="9:21" x14ac:dyDescent="0.25">
      <c r="T72" t="s">
        <v>77</v>
      </c>
      <c r="U72">
        <v>5703</v>
      </c>
    </row>
    <row r="73" spans="9:21" x14ac:dyDescent="0.25">
      <c r="T73" t="s">
        <v>78</v>
      </c>
      <c r="U73">
        <v>5704</v>
      </c>
    </row>
    <row r="74" spans="9:21" x14ac:dyDescent="0.25">
      <c r="T74" t="s">
        <v>79</v>
      </c>
      <c r="U74">
        <v>5705</v>
      </c>
    </row>
    <row r="75" spans="9:21" x14ac:dyDescent="0.25">
      <c r="T75" t="s">
        <v>80</v>
      </c>
      <c r="U75">
        <v>5706</v>
      </c>
    </row>
    <row r="76" spans="9:21" x14ac:dyDescent="0.25">
      <c r="T76" t="s">
        <v>81</v>
      </c>
      <c r="U76">
        <v>5801</v>
      </c>
    </row>
    <row r="77" spans="9:21" x14ac:dyDescent="0.25">
      <c r="T77" t="s">
        <v>82</v>
      </c>
      <c r="U77">
        <v>5802</v>
      </c>
    </row>
    <row r="78" spans="9:21" x14ac:dyDescent="0.25">
      <c r="T78" t="s">
        <v>83</v>
      </c>
      <c r="U78">
        <v>5803</v>
      </c>
    </row>
    <row r="79" spans="9:21" x14ac:dyDescent="0.25">
      <c r="T79" t="s">
        <v>84</v>
      </c>
      <c r="U79">
        <v>5804</v>
      </c>
    </row>
    <row r="80" spans="9:21" x14ac:dyDescent="0.25">
      <c r="T80" t="s">
        <v>85</v>
      </c>
      <c r="U80">
        <v>6101</v>
      </c>
    </row>
    <row r="81" spans="20:21" x14ac:dyDescent="0.25">
      <c r="T81" t="s">
        <v>87</v>
      </c>
      <c r="U81">
        <v>6102</v>
      </c>
    </row>
    <row r="82" spans="20:21" x14ac:dyDescent="0.25">
      <c r="T82" t="s">
        <v>88</v>
      </c>
      <c r="U82">
        <v>6103</v>
      </c>
    </row>
    <row r="83" spans="20:21" x14ac:dyDescent="0.25">
      <c r="T83" t="s">
        <v>89</v>
      </c>
      <c r="U83">
        <v>6104</v>
      </c>
    </row>
    <row r="84" spans="20:21" x14ac:dyDescent="0.25">
      <c r="T84" t="s">
        <v>90</v>
      </c>
      <c r="U84">
        <v>6105</v>
      </c>
    </row>
    <row r="85" spans="20:21" x14ac:dyDescent="0.25">
      <c r="T85" t="s">
        <v>91</v>
      </c>
      <c r="U85">
        <v>6106</v>
      </c>
    </row>
    <row r="86" spans="20:21" x14ac:dyDescent="0.25">
      <c r="T86" t="s">
        <v>92</v>
      </c>
      <c r="U86">
        <v>6107</v>
      </c>
    </row>
    <row r="87" spans="20:21" x14ac:dyDescent="0.25">
      <c r="T87" t="s">
        <v>93</v>
      </c>
      <c r="U87">
        <v>6108</v>
      </c>
    </row>
    <row r="88" spans="20:21" x14ac:dyDescent="0.25">
      <c r="T88" t="s">
        <v>94</v>
      </c>
      <c r="U88">
        <v>6109</v>
      </c>
    </row>
    <row r="89" spans="20:21" x14ac:dyDescent="0.25">
      <c r="T89" t="s">
        <v>95</v>
      </c>
      <c r="U89">
        <v>6110</v>
      </c>
    </row>
    <row r="90" spans="20:21" x14ac:dyDescent="0.25">
      <c r="T90" t="s">
        <v>96</v>
      </c>
      <c r="U90">
        <v>6111</v>
      </c>
    </row>
    <row r="91" spans="20:21" x14ac:dyDescent="0.25">
      <c r="T91" t="s">
        <v>97</v>
      </c>
      <c r="U91">
        <v>6112</v>
      </c>
    </row>
    <row r="92" spans="20:21" x14ac:dyDescent="0.25">
      <c r="T92" t="s">
        <v>98</v>
      </c>
      <c r="U92">
        <v>6113</v>
      </c>
    </row>
    <row r="93" spans="20:21" x14ac:dyDescent="0.25">
      <c r="T93" t="s">
        <v>99</v>
      </c>
      <c r="U93">
        <v>6114</v>
      </c>
    </row>
    <row r="94" spans="20:21" x14ac:dyDescent="0.25">
      <c r="T94" t="s">
        <v>100</v>
      </c>
      <c r="U94">
        <v>6115</v>
      </c>
    </row>
    <row r="95" spans="20:21" x14ac:dyDescent="0.25">
      <c r="T95" t="s">
        <v>101</v>
      </c>
      <c r="U95">
        <v>6116</v>
      </c>
    </row>
    <row r="96" spans="20:21" x14ac:dyDescent="0.25">
      <c r="T96" t="s">
        <v>102</v>
      </c>
      <c r="U96">
        <v>6117</v>
      </c>
    </row>
    <row r="97" spans="20:21" x14ac:dyDescent="0.25">
      <c r="T97" t="s">
        <v>103</v>
      </c>
      <c r="U97">
        <v>6201</v>
      </c>
    </row>
    <row r="98" spans="20:21" x14ac:dyDescent="0.25">
      <c r="T98" t="s">
        <v>104</v>
      </c>
      <c r="U98">
        <v>6202</v>
      </c>
    </row>
    <row r="99" spans="20:21" x14ac:dyDescent="0.25">
      <c r="T99" t="s">
        <v>105</v>
      </c>
      <c r="U99">
        <v>6203</v>
      </c>
    </row>
    <row r="100" spans="20:21" x14ac:dyDescent="0.25">
      <c r="T100" t="s">
        <v>106</v>
      </c>
      <c r="U100">
        <v>6204</v>
      </c>
    </row>
    <row r="101" spans="20:21" x14ac:dyDescent="0.25">
      <c r="T101" t="s">
        <v>107</v>
      </c>
      <c r="U101">
        <v>6205</v>
      </c>
    </row>
    <row r="102" spans="20:21" x14ac:dyDescent="0.25">
      <c r="T102" t="s">
        <v>108</v>
      </c>
      <c r="U102">
        <v>6206</v>
      </c>
    </row>
    <row r="103" spans="20:21" x14ac:dyDescent="0.25">
      <c r="T103" t="s">
        <v>109</v>
      </c>
      <c r="U103">
        <v>6301</v>
      </c>
    </row>
    <row r="104" spans="20:21" x14ac:dyDescent="0.25">
      <c r="T104" t="s">
        <v>110</v>
      </c>
      <c r="U104">
        <v>6302</v>
      </c>
    </row>
    <row r="105" spans="20:21" x14ac:dyDescent="0.25">
      <c r="T105" t="s">
        <v>111</v>
      </c>
      <c r="U105">
        <v>6303</v>
      </c>
    </row>
    <row r="106" spans="20:21" x14ac:dyDescent="0.25">
      <c r="T106" t="s">
        <v>112</v>
      </c>
      <c r="U106">
        <v>6304</v>
      </c>
    </row>
    <row r="107" spans="20:21" x14ac:dyDescent="0.25">
      <c r="T107" t="s">
        <v>113</v>
      </c>
      <c r="U107">
        <v>6305</v>
      </c>
    </row>
    <row r="108" spans="20:21" x14ac:dyDescent="0.25">
      <c r="T108" t="s">
        <v>114</v>
      </c>
      <c r="U108">
        <v>6306</v>
      </c>
    </row>
    <row r="109" spans="20:21" x14ac:dyDescent="0.25">
      <c r="T109" t="s">
        <v>115</v>
      </c>
      <c r="U109">
        <v>6307</v>
      </c>
    </row>
    <row r="110" spans="20:21" x14ac:dyDescent="0.25">
      <c r="T110" t="s">
        <v>116</v>
      </c>
      <c r="U110">
        <v>6308</v>
      </c>
    </row>
    <row r="111" spans="20:21" x14ac:dyDescent="0.25">
      <c r="T111" t="s">
        <v>117</v>
      </c>
      <c r="U111">
        <v>6309</v>
      </c>
    </row>
    <row r="112" spans="20:21" x14ac:dyDescent="0.25">
      <c r="T112" t="s">
        <v>118</v>
      </c>
      <c r="U112">
        <v>6310</v>
      </c>
    </row>
    <row r="113" spans="20:21" x14ac:dyDescent="0.25">
      <c r="T113" t="s">
        <v>119</v>
      </c>
      <c r="U113">
        <v>7101</v>
      </c>
    </row>
    <row r="114" spans="20:21" x14ac:dyDescent="0.25">
      <c r="T114" t="s">
        <v>121</v>
      </c>
      <c r="U114">
        <v>7102</v>
      </c>
    </row>
    <row r="115" spans="20:21" x14ac:dyDescent="0.25">
      <c r="T115" t="s">
        <v>122</v>
      </c>
      <c r="U115">
        <v>7103</v>
      </c>
    </row>
    <row r="116" spans="20:21" x14ac:dyDescent="0.25">
      <c r="T116" t="s">
        <v>123</v>
      </c>
      <c r="U116">
        <v>7104</v>
      </c>
    </row>
    <row r="117" spans="20:21" x14ac:dyDescent="0.25">
      <c r="T117" t="s">
        <v>120</v>
      </c>
      <c r="U117">
        <v>7105</v>
      </c>
    </row>
    <row r="118" spans="20:21" x14ac:dyDescent="0.25">
      <c r="T118" t="s">
        <v>124</v>
      </c>
      <c r="U118">
        <v>7106</v>
      </c>
    </row>
    <row r="119" spans="20:21" x14ac:dyDescent="0.25">
      <c r="T119" t="s">
        <v>125</v>
      </c>
      <c r="U119">
        <v>7107</v>
      </c>
    </row>
    <row r="120" spans="20:21" x14ac:dyDescent="0.25">
      <c r="T120" t="s">
        <v>126</v>
      </c>
      <c r="U120">
        <v>7108</v>
      </c>
    </row>
    <row r="121" spans="20:21" x14ac:dyDescent="0.25">
      <c r="T121" t="s">
        <v>127</v>
      </c>
      <c r="U121">
        <v>7109</v>
      </c>
    </row>
    <row r="122" spans="20:21" x14ac:dyDescent="0.25">
      <c r="T122" t="s">
        <v>128</v>
      </c>
      <c r="U122">
        <v>7110</v>
      </c>
    </row>
    <row r="123" spans="20:21" x14ac:dyDescent="0.25">
      <c r="T123" t="s">
        <v>129</v>
      </c>
      <c r="U123">
        <v>7201</v>
      </c>
    </row>
    <row r="124" spans="20:21" x14ac:dyDescent="0.25">
      <c r="T124" t="s">
        <v>130</v>
      </c>
      <c r="U124">
        <v>7202</v>
      </c>
    </row>
    <row r="125" spans="20:21" x14ac:dyDescent="0.25">
      <c r="T125" t="s">
        <v>131</v>
      </c>
      <c r="U125">
        <v>7203</v>
      </c>
    </row>
    <row r="126" spans="20:21" x14ac:dyDescent="0.25">
      <c r="T126" t="s">
        <v>132</v>
      </c>
      <c r="U126">
        <v>7301</v>
      </c>
    </row>
    <row r="127" spans="20:21" x14ac:dyDescent="0.25">
      <c r="T127" t="s">
        <v>133</v>
      </c>
      <c r="U127">
        <v>7302</v>
      </c>
    </row>
    <row r="128" spans="20:21" x14ac:dyDescent="0.25">
      <c r="T128" t="s">
        <v>134</v>
      </c>
      <c r="U128">
        <v>7303</v>
      </c>
    </row>
    <row r="129" spans="20:21" x14ac:dyDescent="0.25">
      <c r="T129" t="s">
        <v>135</v>
      </c>
      <c r="U129">
        <v>7304</v>
      </c>
    </row>
    <row r="130" spans="20:21" x14ac:dyDescent="0.25">
      <c r="T130" t="s">
        <v>136</v>
      </c>
      <c r="U130">
        <v>7305</v>
      </c>
    </row>
    <row r="131" spans="20:21" x14ac:dyDescent="0.25">
      <c r="T131" t="s">
        <v>137</v>
      </c>
      <c r="U131">
        <v>7306</v>
      </c>
    </row>
    <row r="132" spans="20:21" x14ac:dyDescent="0.25">
      <c r="T132" t="s">
        <v>138</v>
      </c>
      <c r="U132">
        <v>7307</v>
      </c>
    </row>
    <row r="133" spans="20:21" x14ac:dyDescent="0.25">
      <c r="T133" t="s">
        <v>139</v>
      </c>
      <c r="U133">
        <v>7308</v>
      </c>
    </row>
    <row r="134" spans="20:21" x14ac:dyDescent="0.25">
      <c r="T134" t="s">
        <v>140</v>
      </c>
      <c r="U134">
        <v>7309</v>
      </c>
    </row>
    <row r="135" spans="20:21" x14ac:dyDescent="0.25">
      <c r="T135" t="s">
        <v>141</v>
      </c>
      <c r="U135">
        <v>7401</v>
      </c>
    </row>
    <row r="136" spans="20:21" x14ac:dyDescent="0.25">
      <c r="T136" t="s">
        <v>142</v>
      </c>
      <c r="U136">
        <v>7402</v>
      </c>
    </row>
    <row r="137" spans="20:21" x14ac:dyDescent="0.25">
      <c r="T137" t="s">
        <v>143</v>
      </c>
      <c r="U137">
        <v>7403</v>
      </c>
    </row>
    <row r="138" spans="20:21" x14ac:dyDescent="0.25">
      <c r="T138" t="s">
        <v>144</v>
      </c>
      <c r="U138">
        <v>7404</v>
      </c>
    </row>
    <row r="139" spans="20:21" x14ac:dyDescent="0.25">
      <c r="T139" t="s">
        <v>145</v>
      </c>
      <c r="U139">
        <v>7405</v>
      </c>
    </row>
    <row r="140" spans="20:21" x14ac:dyDescent="0.25">
      <c r="T140" t="s">
        <v>146</v>
      </c>
      <c r="U140">
        <v>7406</v>
      </c>
    </row>
    <row r="141" spans="20:21" x14ac:dyDescent="0.25">
      <c r="T141" t="s">
        <v>147</v>
      </c>
      <c r="U141">
        <v>7407</v>
      </c>
    </row>
    <row r="142" spans="20:21" x14ac:dyDescent="0.25">
      <c r="T142" t="s">
        <v>148</v>
      </c>
      <c r="U142">
        <v>7408</v>
      </c>
    </row>
    <row r="143" spans="20:21" x14ac:dyDescent="0.25">
      <c r="T143" t="s">
        <v>149</v>
      </c>
      <c r="U143">
        <v>8101</v>
      </c>
    </row>
    <row r="144" spans="20:21" x14ac:dyDescent="0.25">
      <c r="T144" t="s">
        <v>151</v>
      </c>
      <c r="U144">
        <v>8102</v>
      </c>
    </row>
    <row r="145" spans="20:21" x14ac:dyDescent="0.25">
      <c r="T145" t="s">
        <v>152</v>
      </c>
      <c r="U145">
        <v>8103</v>
      </c>
    </row>
    <row r="146" spans="20:21" x14ac:dyDescent="0.25">
      <c r="T146" t="s">
        <v>153</v>
      </c>
      <c r="U146">
        <v>8104</v>
      </c>
    </row>
    <row r="147" spans="20:21" x14ac:dyDescent="0.25">
      <c r="T147" t="s">
        <v>154</v>
      </c>
      <c r="U147">
        <v>8105</v>
      </c>
    </row>
    <row r="148" spans="20:21" x14ac:dyDescent="0.25">
      <c r="T148" t="s">
        <v>155</v>
      </c>
      <c r="U148">
        <v>8106</v>
      </c>
    </row>
    <row r="149" spans="20:21" x14ac:dyDescent="0.25">
      <c r="T149" t="s">
        <v>156</v>
      </c>
      <c r="U149">
        <v>8107</v>
      </c>
    </row>
    <row r="150" spans="20:21" x14ac:dyDescent="0.25">
      <c r="T150" t="s">
        <v>157</v>
      </c>
      <c r="U150">
        <v>8108</v>
      </c>
    </row>
    <row r="151" spans="20:21" x14ac:dyDescent="0.25">
      <c r="T151" t="s">
        <v>158</v>
      </c>
      <c r="U151">
        <v>8109</v>
      </c>
    </row>
    <row r="152" spans="20:21" x14ac:dyDescent="0.25">
      <c r="T152" t="s">
        <v>159</v>
      </c>
      <c r="U152">
        <v>8110</v>
      </c>
    </row>
    <row r="153" spans="20:21" x14ac:dyDescent="0.25">
      <c r="T153" t="s">
        <v>160</v>
      </c>
      <c r="U153">
        <v>8111</v>
      </c>
    </row>
    <row r="154" spans="20:21" x14ac:dyDescent="0.25">
      <c r="T154" t="s">
        <v>161</v>
      </c>
      <c r="U154">
        <v>8112</v>
      </c>
    </row>
    <row r="155" spans="20:21" x14ac:dyDescent="0.25">
      <c r="T155" t="s">
        <v>162</v>
      </c>
      <c r="U155">
        <v>8201</v>
      </c>
    </row>
    <row r="156" spans="20:21" x14ac:dyDescent="0.25">
      <c r="T156" t="s">
        <v>163</v>
      </c>
      <c r="U156">
        <v>8202</v>
      </c>
    </row>
    <row r="157" spans="20:21" x14ac:dyDescent="0.25">
      <c r="T157" t="s">
        <v>164</v>
      </c>
      <c r="U157">
        <v>8203</v>
      </c>
    </row>
    <row r="158" spans="20:21" x14ac:dyDescent="0.25">
      <c r="T158" t="s">
        <v>165</v>
      </c>
      <c r="U158">
        <v>8204</v>
      </c>
    </row>
    <row r="159" spans="20:21" x14ac:dyDescent="0.25">
      <c r="T159" t="s">
        <v>166</v>
      </c>
      <c r="U159">
        <v>8205</v>
      </c>
    </row>
    <row r="160" spans="20:21" x14ac:dyDescent="0.25">
      <c r="T160" t="s">
        <v>167</v>
      </c>
      <c r="U160">
        <v>8206</v>
      </c>
    </row>
    <row r="161" spans="20:21" x14ac:dyDescent="0.25">
      <c r="T161" t="s">
        <v>168</v>
      </c>
      <c r="U161">
        <v>8207</v>
      </c>
    </row>
    <row r="162" spans="20:21" x14ac:dyDescent="0.25">
      <c r="T162" t="s">
        <v>169</v>
      </c>
      <c r="U162">
        <v>8301</v>
      </c>
    </row>
    <row r="163" spans="20:21" x14ac:dyDescent="0.25">
      <c r="T163" t="s">
        <v>170</v>
      </c>
      <c r="U163">
        <v>8302</v>
      </c>
    </row>
    <row r="164" spans="20:21" x14ac:dyDescent="0.25">
      <c r="T164" t="s">
        <v>171</v>
      </c>
      <c r="U164">
        <v>8303</v>
      </c>
    </row>
    <row r="165" spans="20:21" x14ac:dyDescent="0.25">
      <c r="T165" t="s">
        <v>172</v>
      </c>
      <c r="U165">
        <v>8304</v>
      </c>
    </row>
    <row r="166" spans="20:21" x14ac:dyDescent="0.25">
      <c r="T166" t="s">
        <v>173</v>
      </c>
      <c r="U166">
        <v>8305</v>
      </c>
    </row>
    <row r="167" spans="20:21" x14ac:dyDescent="0.25">
      <c r="T167" t="s">
        <v>174</v>
      </c>
      <c r="U167">
        <v>8306</v>
      </c>
    </row>
    <row r="168" spans="20:21" x14ac:dyDescent="0.25">
      <c r="T168" t="s">
        <v>175</v>
      </c>
      <c r="U168">
        <v>8307</v>
      </c>
    </row>
    <row r="169" spans="20:21" x14ac:dyDescent="0.25">
      <c r="T169" t="s">
        <v>176</v>
      </c>
      <c r="U169">
        <v>8308</v>
      </c>
    </row>
    <row r="170" spans="20:21" x14ac:dyDescent="0.25">
      <c r="T170" t="s">
        <v>177</v>
      </c>
      <c r="U170">
        <v>8309</v>
      </c>
    </row>
    <row r="171" spans="20:21" x14ac:dyDescent="0.25">
      <c r="T171" t="s">
        <v>178</v>
      </c>
      <c r="U171">
        <v>8310</v>
      </c>
    </row>
    <row r="172" spans="20:21" x14ac:dyDescent="0.25">
      <c r="T172" t="s">
        <v>179</v>
      </c>
      <c r="U172">
        <v>8311</v>
      </c>
    </row>
    <row r="173" spans="20:21" x14ac:dyDescent="0.25">
      <c r="T173" t="s">
        <v>180</v>
      </c>
      <c r="U173">
        <v>8312</v>
      </c>
    </row>
    <row r="174" spans="20:21" x14ac:dyDescent="0.25">
      <c r="T174" t="s">
        <v>181</v>
      </c>
      <c r="U174">
        <v>8313</v>
      </c>
    </row>
    <row r="175" spans="20:21" x14ac:dyDescent="0.25">
      <c r="T175" t="s">
        <v>182</v>
      </c>
      <c r="U175">
        <v>8314</v>
      </c>
    </row>
    <row r="176" spans="20:21" x14ac:dyDescent="0.25">
      <c r="T176" t="s">
        <v>183</v>
      </c>
      <c r="U176">
        <v>9101</v>
      </c>
    </row>
    <row r="177" spans="20:21" x14ac:dyDescent="0.25">
      <c r="T177" t="s">
        <v>185</v>
      </c>
      <c r="U177">
        <v>9102</v>
      </c>
    </row>
    <row r="178" spans="20:21" x14ac:dyDescent="0.25">
      <c r="T178" t="s">
        <v>186</v>
      </c>
      <c r="U178">
        <v>9103</v>
      </c>
    </row>
    <row r="179" spans="20:21" x14ac:dyDescent="0.25">
      <c r="T179" t="s">
        <v>187</v>
      </c>
      <c r="U179">
        <v>9104</v>
      </c>
    </row>
    <row r="180" spans="20:21" x14ac:dyDescent="0.25">
      <c r="T180" t="s">
        <v>188</v>
      </c>
      <c r="U180">
        <v>9105</v>
      </c>
    </row>
    <row r="181" spans="20:21" x14ac:dyDescent="0.25">
      <c r="T181" t="s">
        <v>189</v>
      </c>
      <c r="U181">
        <v>9106</v>
      </c>
    </row>
    <row r="182" spans="20:21" x14ac:dyDescent="0.25">
      <c r="T182" t="s">
        <v>190</v>
      </c>
      <c r="U182">
        <v>9107</v>
      </c>
    </row>
    <row r="183" spans="20:21" x14ac:dyDescent="0.25">
      <c r="T183" t="s">
        <v>191</v>
      </c>
      <c r="U183">
        <v>9108</v>
      </c>
    </row>
    <row r="184" spans="20:21" x14ac:dyDescent="0.25">
      <c r="T184" t="s">
        <v>192</v>
      </c>
      <c r="U184">
        <v>9109</v>
      </c>
    </row>
    <row r="185" spans="20:21" x14ac:dyDescent="0.25">
      <c r="T185" t="s">
        <v>193</v>
      </c>
      <c r="U185">
        <v>9110</v>
      </c>
    </row>
    <row r="186" spans="20:21" x14ac:dyDescent="0.25">
      <c r="T186" t="s">
        <v>194</v>
      </c>
      <c r="U186">
        <v>9111</v>
      </c>
    </row>
    <row r="187" spans="20:21" x14ac:dyDescent="0.25">
      <c r="T187" t="s">
        <v>195</v>
      </c>
      <c r="U187">
        <v>9112</v>
      </c>
    </row>
    <row r="188" spans="20:21" x14ac:dyDescent="0.25">
      <c r="T188" t="s">
        <v>196</v>
      </c>
      <c r="U188">
        <v>9113</v>
      </c>
    </row>
    <row r="189" spans="20:21" x14ac:dyDescent="0.25">
      <c r="T189" t="s">
        <v>197</v>
      </c>
      <c r="U189">
        <v>9114</v>
      </c>
    </row>
    <row r="190" spans="20:21" x14ac:dyDescent="0.25">
      <c r="T190" t="s">
        <v>198</v>
      </c>
      <c r="U190">
        <v>9115</v>
      </c>
    </row>
    <row r="191" spans="20:21" x14ac:dyDescent="0.25">
      <c r="T191" t="s">
        <v>199</v>
      </c>
      <c r="U191">
        <v>9116</v>
      </c>
    </row>
    <row r="192" spans="20:21" x14ac:dyDescent="0.25">
      <c r="T192" t="s">
        <v>200</v>
      </c>
      <c r="U192">
        <v>9117</v>
      </c>
    </row>
    <row r="193" spans="20:21" x14ac:dyDescent="0.25">
      <c r="T193" t="s">
        <v>201</v>
      </c>
      <c r="U193">
        <v>9118</v>
      </c>
    </row>
    <row r="194" spans="20:21" x14ac:dyDescent="0.25">
      <c r="T194" t="s">
        <v>202</v>
      </c>
      <c r="U194">
        <v>9119</v>
      </c>
    </row>
    <row r="195" spans="20:21" x14ac:dyDescent="0.25">
      <c r="T195" t="s">
        <v>203</v>
      </c>
      <c r="U195">
        <v>9120</v>
      </c>
    </row>
    <row r="196" spans="20:21" x14ac:dyDescent="0.25">
      <c r="T196" t="s">
        <v>204</v>
      </c>
      <c r="U196">
        <v>9121</v>
      </c>
    </row>
    <row r="197" spans="20:21" x14ac:dyDescent="0.25">
      <c r="T197" t="s">
        <v>205</v>
      </c>
      <c r="U197">
        <v>9201</v>
      </c>
    </row>
    <row r="198" spans="20:21" x14ac:dyDescent="0.25">
      <c r="T198" t="s">
        <v>206</v>
      </c>
      <c r="U198">
        <v>9202</v>
      </c>
    </row>
    <row r="199" spans="20:21" x14ac:dyDescent="0.25">
      <c r="T199" t="s">
        <v>207</v>
      </c>
      <c r="U199">
        <v>9203</v>
      </c>
    </row>
    <row r="200" spans="20:21" x14ac:dyDescent="0.25">
      <c r="T200" t="s">
        <v>208</v>
      </c>
      <c r="U200">
        <v>9204</v>
      </c>
    </row>
    <row r="201" spans="20:21" x14ac:dyDescent="0.25">
      <c r="T201" t="s">
        <v>209</v>
      </c>
      <c r="U201">
        <v>9205</v>
      </c>
    </row>
    <row r="202" spans="20:21" x14ac:dyDescent="0.25">
      <c r="T202" t="s">
        <v>210</v>
      </c>
      <c r="U202">
        <v>9206</v>
      </c>
    </row>
    <row r="203" spans="20:21" x14ac:dyDescent="0.25">
      <c r="T203" t="s">
        <v>211</v>
      </c>
      <c r="U203">
        <v>9207</v>
      </c>
    </row>
    <row r="204" spans="20:21" x14ac:dyDescent="0.25">
      <c r="T204" t="s">
        <v>212</v>
      </c>
      <c r="U204">
        <v>9208</v>
      </c>
    </row>
    <row r="205" spans="20:21" x14ac:dyDescent="0.25">
      <c r="T205" t="s">
        <v>213</v>
      </c>
      <c r="U205">
        <v>9209</v>
      </c>
    </row>
    <row r="206" spans="20:21" x14ac:dyDescent="0.25">
      <c r="T206" t="s">
        <v>214</v>
      </c>
      <c r="U206">
        <v>9210</v>
      </c>
    </row>
    <row r="207" spans="20:21" x14ac:dyDescent="0.25">
      <c r="T207" t="s">
        <v>215</v>
      </c>
      <c r="U207">
        <v>9211</v>
      </c>
    </row>
    <row r="208" spans="20:21" x14ac:dyDescent="0.25">
      <c r="T208" t="s">
        <v>216</v>
      </c>
      <c r="U208">
        <v>10101</v>
      </c>
    </row>
    <row r="209" spans="20:21" x14ac:dyDescent="0.25">
      <c r="T209" t="s">
        <v>218</v>
      </c>
      <c r="U209">
        <v>10102</v>
      </c>
    </row>
    <row r="210" spans="20:21" x14ac:dyDescent="0.25">
      <c r="T210" t="s">
        <v>219</v>
      </c>
      <c r="U210">
        <v>10103</v>
      </c>
    </row>
    <row r="211" spans="20:21" x14ac:dyDescent="0.25">
      <c r="T211" t="s">
        <v>220</v>
      </c>
      <c r="U211">
        <v>10104</v>
      </c>
    </row>
    <row r="212" spans="20:21" x14ac:dyDescent="0.25">
      <c r="T212" t="s">
        <v>221</v>
      </c>
      <c r="U212">
        <v>10105</v>
      </c>
    </row>
    <row r="213" spans="20:21" x14ac:dyDescent="0.25">
      <c r="T213" t="s">
        <v>222</v>
      </c>
      <c r="U213">
        <v>10106</v>
      </c>
    </row>
    <row r="214" spans="20:21" x14ac:dyDescent="0.25">
      <c r="T214" t="s">
        <v>223</v>
      </c>
      <c r="U214">
        <v>10107</v>
      </c>
    </row>
    <row r="215" spans="20:21" x14ac:dyDescent="0.25">
      <c r="T215" t="s">
        <v>224</v>
      </c>
      <c r="U215">
        <v>10108</v>
      </c>
    </row>
    <row r="216" spans="20:21" x14ac:dyDescent="0.25">
      <c r="T216" t="s">
        <v>225</v>
      </c>
      <c r="U216">
        <v>10109</v>
      </c>
    </row>
    <row r="217" spans="20:21" x14ac:dyDescent="0.25">
      <c r="T217" t="s">
        <v>226</v>
      </c>
      <c r="U217">
        <v>10201</v>
      </c>
    </row>
    <row r="218" spans="20:21" x14ac:dyDescent="0.25">
      <c r="T218" t="s">
        <v>227</v>
      </c>
      <c r="U218">
        <v>10202</v>
      </c>
    </row>
    <row r="219" spans="20:21" x14ac:dyDescent="0.25">
      <c r="T219" t="s">
        <v>228</v>
      </c>
      <c r="U219">
        <v>10203</v>
      </c>
    </row>
    <row r="220" spans="20:21" x14ac:dyDescent="0.25">
      <c r="T220" t="s">
        <v>229</v>
      </c>
      <c r="U220">
        <v>10204</v>
      </c>
    </row>
    <row r="221" spans="20:21" x14ac:dyDescent="0.25">
      <c r="T221" t="s">
        <v>230</v>
      </c>
      <c r="U221">
        <v>10205</v>
      </c>
    </row>
    <row r="222" spans="20:21" x14ac:dyDescent="0.25">
      <c r="T222" t="s">
        <v>231</v>
      </c>
      <c r="U222">
        <v>10206</v>
      </c>
    </row>
    <row r="223" spans="20:21" x14ac:dyDescent="0.25">
      <c r="T223" t="s">
        <v>232</v>
      </c>
      <c r="U223">
        <v>10207</v>
      </c>
    </row>
    <row r="224" spans="20:21" x14ac:dyDescent="0.25">
      <c r="T224" t="s">
        <v>233</v>
      </c>
      <c r="U224">
        <v>10208</v>
      </c>
    </row>
    <row r="225" spans="20:21" x14ac:dyDescent="0.25">
      <c r="T225" t="s">
        <v>234</v>
      </c>
      <c r="U225">
        <v>10209</v>
      </c>
    </row>
    <row r="226" spans="20:21" x14ac:dyDescent="0.25">
      <c r="T226" t="s">
        <v>235</v>
      </c>
      <c r="U226">
        <v>10210</v>
      </c>
    </row>
    <row r="227" spans="20:21" x14ac:dyDescent="0.25">
      <c r="T227" t="s">
        <v>236</v>
      </c>
      <c r="U227">
        <v>10301</v>
      </c>
    </row>
    <row r="228" spans="20:21" x14ac:dyDescent="0.25">
      <c r="T228" t="s">
        <v>237</v>
      </c>
      <c r="U228">
        <v>10302</v>
      </c>
    </row>
    <row r="229" spans="20:21" x14ac:dyDescent="0.25">
      <c r="T229" t="s">
        <v>238</v>
      </c>
      <c r="U229">
        <v>10303</v>
      </c>
    </row>
    <row r="230" spans="20:21" x14ac:dyDescent="0.25">
      <c r="T230" t="s">
        <v>239</v>
      </c>
      <c r="U230">
        <v>10304</v>
      </c>
    </row>
    <row r="231" spans="20:21" x14ac:dyDescent="0.25">
      <c r="T231" t="s">
        <v>240</v>
      </c>
      <c r="U231">
        <v>10305</v>
      </c>
    </row>
    <row r="232" spans="20:21" x14ac:dyDescent="0.25">
      <c r="T232" t="s">
        <v>241</v>
      </c>
      <c r="U232">
        <v>10306</v>
      </c>
    </row>
    <row r="233" spans="20:21" x14ac:dyDescent="0.25">
      <c r="T233" t="s">
        <v>242</v>
      </c>
      <c r="U233">
        <v>10307</v>
      </c>
    </row>
    <row r="234" spans="20:21" x14ac:dyDescent="0.25">
      <c r="T234" t="s">
        <v>243</v>
      </c>
      <c r="U234">
        <v>10401</v>
      </c>
    </row>
    <row r="235" spans="20:21" x14ac:dyDescent="0.25">
      <c r="T235" t="s">
        <v>244</v>
      </c>
      <c r="U235">
        <v>10402</v>
      </c>
    </row>
    <row r="236" spans="20:21" x14ac:dyDescent="0.25">
      <c r="T236" t="s">
        <v>245</v>
      </c>
      <c r="U236">
        <v>10403</v>
      </c>
    </row>
    <row r="237" spans="20:21" x14ac:dyDescent="0.25">
      <c r="T237" t="s">
        <v>246</v>
      </c>
      <c r="U237">
        <v>10404</v>
      </c>
    </row>
    <row r="238" spans="20:21" x14ac:dyDescent="0.25">
      <c r="T238" t="s">
        <v>247</v>
      </c>
      <c r="U238">
        <v>11101</v>
      </c>
    </row>
    <row r="239" spans="20:21" x14ac:dyDescent="0.25">
      <c r="T239" t="s">
        <v>249</v>
      </c>
      <c r="U239">
        <v>11102</v>
      </c>
    </row>
    <row r="240" spans="20:21" x14ac:dyDescent="0.25">
      <c r="T240" t="s">
        <v>250</v>
      </c>
      <c r="U240">
        <v>11201</v>
      </c>
    </row>
    <row r="241" spans="20:21" x14ac:dyDescent="0.25">
      <c r="T241" t="s">
        <v>251</v>
      </c>
      <c r="U241">
        <v>11202</v>
      </c>
    </row>
    <row r="242" spans="20:21" x14ac:dyDescent="0.25">
      <c r="T242" t="s">
        <v>252</v>
      </c>
      <c r="U242">
        <v>11203</v>
      </c>
    </row>
    <row r="243" spans="20:21" x14ac:dyDescent="0.25">
      <c r="T243" t="s">
        <v>253</v>
      </c>
      <c r="U243">
        <v>11301</v>
      </c>
    </row>
    <row r="244" spans="20:21" x14ac:dyDescent="0.25">
      <c r="T244" t="s">
        <v>86</v>
      </c>
      <c r="U244">
        <v>11302</v>
      </c>
    </row>
    <row r="245" spans="20:21" x14ac:dyDescent="0.25">
      <c r="T245" t="s">
        <v>254</v>
      </c>
      <c r="U245">
        <v>11303</v>
      </c>
    </row>
    <row r="246" spans="20:21" x14ac:dyDescent="0.25">
      <c r="T246" t="s">
        <v>255</v>
      </c>
      <c r="U246">
        <v>11401</v>
      </c>
    </row>
    <row r="247" spans="20:21" x14ac:dyDescent="0.25">
      <c r="T247" t="s">
        <v>256</v>
      </c>
      <c r="U247">
        <v>11402</v>
      </c>
    </row>
    <row r="248" spans="20:21" x14ac:dyDescent="0.25">
      <c r="T248" t="s">
        <v>257</v>
      </c>
      <c r="U248">
        <v>12101</v>
      </c>
    </row>
    <row r="249" spans="20:21" x14ac:dyDescent="0.25">
      <c r="T249" t="s">
        <v>259</v>
      </c>
      <c r="U249">
        <v>12102</v>
      </c>
    </row>
    <row r="250" spans="20:21" x14ac:dyDescent="0.25">
      <c r="T250" t="s">
        <v>260</v>
      </c>
      <c r="U250">
        <v>12103</v>
      </c>
    </row>
    <row r="251" spans="20:21" x14ac:dyDescent="0.25">
      <c r="T251" t="s">
        <v>261</v>
      </c>
      <c r="U251">
        <v>12104</v>
      </c>
    </row>
    <row r="252" spans="20:21" x14ac:dyDescent="0.25">
      <c r="T252" t="s">
        <v>262</v>
      </c>
      <c r="U252">
        <v>12201</v>
      </c>
    </row>
    <row r="253" spans="20:21" x14ac:dyDescent="0.25">
      <c r="T253" t="s">
        <v>263</v>
      </c>
      <c r="U253">
        <v>12301</v>
      </c>
    </row>
    <row r="254" spans="20:21" x14ac:dyDescent="0.25">
      <c r="T254" t="s">
        <v>264</v>
      </c>
      <c r="U254">
        <v>12302</v>
      </c>
    </row>
    <row r="255" spans="20:21" x14ac:dyDescent="0.25">
      <c r="T255" t="s">
        <v>265</v>
      </c>
      <c r="U255">
        <v>12303</v>
      </c>
    </row>
    <row r="256" spans="20:21" x14ac:dyDescent="0.25">
      <c r="T256" t="s">
        <v>266</v>
      </c>
      <c r="U256">
        <v>12401</v>
      </c>
    </row>
    <row r="257" spans="20:21" x14ac:dyDescent="0.25">
      <c r="T257" t="s">
        <v>267</v>
      </c>
      <c r="U257">
        <v>12402</v>
      </c>
    </row>
    <row r="258" spans="20:21" x14ac:dyDescent="0.25">
      <c r="T258" t="s">
        <v>268</v>
      </c>
      <c r="U258">
        <v>13101</v>
      </c>
    </row>
    <row r="259" spans="20:21" x14ac:dyDescent="0.25">
      <c r="T259" t="s">
        <v>270</v>
      </c>
      <c r="U259">
        <v>13102</v>
      </c>
    </row>
    <row r="260" spans="20:21" x14ac:dyDescent="0.25">
      <c r="T260" t="s">
        <v>271</v>
      </c>
      <c r="U260">
        <v>13103</v>
      </c>
    </row>
    <row r="261" spans="20:21" x14ac:dyDescent="0.25">
      <c r="T261" t="s">
        <v>272</v>
      </c>
      <c r="U261">
        <v>13104</v>
      </c>
    </row>
    <row r="262" spans="20:21" x14ac:dyDescent="0.25">
      <c r="T262" t="s">
        <v>273</v>
      </c>
      <c r="U262">
        <v>13105</v>
      </c>
    </row>
    <row r="263" spans="20:21" x14ac:dyDescent="0.25">
      <c r="T263" t="s">
        <v>274</v>
      </c>
      <c r="U263">
        <v>13106</v>
      </c>
    </row>
    <row r="264" spans="20:21" x14ac:dyDescent="0.25">
      <c r="T264" t="s">
        <v>275</v>
      </c>
      <c r="U264">
        <v>13107</v>
      </c>
    </row>
    <row r="265" spans="20:21" x14ac:dyDescent="0.25">
      <c r="T265" t="s">
        <v>276</v>
      </c>
      <c r="U265">
        <v>13108</v>
      </c>
    </row>
    <row r="266" spans="20:21" x14ac:dyDescent="0.25">
      <c r="T266" t="s">
        <v>277</v>
      </c>
      <c r="U266">
        <v>13109</v>
      </c>
    </row>
    <row r="267" spans="20:21" x14ac:dyDescent="0.25">
      <c r="T267" t="s">
        <v>278</v>
      </c>
      <c r="U267">
        <v>13110</v>
      </c>
    </row>
    <row r="268" spans="20:21" x14ac:dyDescent="0.25">
      <c r="T268" t="s">
        <v>279</v>
      </c>
      <c r="U268">
        <v>13111</v>
      </c>
    </row>
    <row r="269" spans="20:21" x14ac:dyDescent="0.25">
      <c r="T269" t="s">
        <v>280</v>
      </c>
      <c r="U269">
        <v>13112</v>
      </c>
    </row>
    <row r="270" spans="20:21" x14ac:dyDescent="0.25">
      <c r="T270" t="s">
        <v>281</v>
      </c>
      <c r="U270">
        <v>13113</v>
      </c>
    </row>
    <row r="271" spans="20:21" x14ac:dyDescent="0.25">
      <c r="T271" t="s">
        <v>282</v>
      </c>
      <c r="U271">
        <v>13114</v>
      </c>
    </row>
    <row r="272" spans="20:21" x14ac:dyDescent="0.25">
      <c r="T272" t="s">
        <v>283</v>
      </c>
      <c r="U272">
        <v>13115</v>
      </c>
    </row>
    <row r="273" spans="20:21" x14ac:dyDescent="0.25">
      <c r="T273" t="s">
        <v>284</v>
      </c>
      <c r="U273">
        <v>13116</v>
      </c>
    </row>
    <row r="274" spans="20:21" x14ac:dyDescent="0.25">
      <c r="T274" t="s">
        <v>285</v>
      </c>
      <c r="U274">
        <v>13117</v>
      </c>
    </row>
    <row r="275" spans="20:21" x14ac:dyDescent="0.25">
      <c r="T275" t="s">
        <v>286</v>
      </c>
      <c r="U275">
        <v>13118</v>
      </c>
    </row>
    <row r="276" spans="20:21" x14ac:dyDescent="0.25">
      <c r="T276" t="s">
        <v>287</v>
      </c>
      <c r="U276">
        <v>13119</v>
      </c>
    </row>
    <row r="277" spans="20:21" x14ac:dyDescent="0.25">
      <c r="T277" t="s">
        <v>288</v>
      </c>
      <c r="U277">
        <v>13120</v>
      </c>
    </row>
    <row r="278" spans="20:21" x14ac:dyDescent="0.25">
      <c r="T278" t="s">
        <v>289</v>
      </c>
      <c r="U278">
        <v>13121</v>
      </c>
    </row>
    <row r="279" spans="20:21" x14ac:dyDescent="0.25">
      <c r="T279" t="s">
        <v>290</v>
      </c>
      <c r="U279">
        <v>13122</v>
      </c>
    </row>
    <row r="280" spans="20:21" x14ac:dyDescent="0.25">
      <c r="T280" t="s">
        <v>291</v>
      </c>
      <c r="U280">
        <v>13123</v>
      </c>
    </row>
    <row r="281" spans="20:21" x14ac:dyDescent="0.25">
      <c r="T281" t="s">
        <v>292</v>
      </c>
      <c r="U281">
        <v>13124</v>
      </c>
    </row>
    <row r="282" spans="20:21" x14ac:dyDescent="0.25">
      <c r="T282" t="s">
        <v>293</v>
      </c>
      <c r="U282">
        <v>13125</v>
      </c>
    </row>
    <row r="283" spans="20:21" x14ac:dyDescent="0.25">
      <c r="T283" t="s">
        <v>294</v>
      </c>
      <c r="U283">
        <v>13126</v>
      </c>
    </row>
    <row r="284" spans="20:21" x14ac:dyDescent="0.25">
      <c r="T284" t="s">
        <v>295</v>
      </c>
      <c r="U284">
        <v>13127</v>
      </c>
    </row>
    <row r="285" spans="20:21" x14ac:dyDescent="0.25">
      <c r="T285" t="s">
        <v>296</v>
      </c>
      <c r="U285">
        <v>13128</v>
      </c>
    </row>
    <row r="286" spans="20:21" x14ac:dyDescent="0.25">
      <c r="T286" t="s">
        <v>297</v>
      </c>
      <c r="U286">
        <v>13129</v>
      </c>
    </row>
    <row r="287" spans="20:21" x14ac:dyDescent="0.25">
      <c r="T287" t="s">
        <v>298</v>
      </c>
      <c r="U287">
        <v>13130</v>
      </c>
    </row>
    <row r="288" spans="20:21" x14ac:dyDescent="0.25">
      <c r="T288" t="s">
        <v>299</v>
      </c>
      <c r="U288">
        <v>13131</v>
      </c>
    </row>
    <row r="289" spans="20:21" x14ac:dyDescent="0.25">
      <c r="T289" t="s">
        <v>300</v>
      </c>
      <c r="U289">
        <v>13132</v>
      </c>
    </row>
    <row r="290" spans="20:21" x14ac:dyDescent="0.25">
      <c r="T290" t="s">
        <v>301</v>
      </c>
      <c r="U290">
        <v>13201</v>
      </c>
    </row>
    <row r="291" spans="20:21" x14ac:dyDescent="0.25">
      <c r="T291" t="s">
        <v>302</v>
      </c>
      <c r="U291">
        <v>13202</v>
      </c>
    </row>
    <row r="292" spans="20:21" x14ac:dyDescent="0.25">
      <c r="T292" t="s">
        <v>303</v>
      </c>
      <c r="U292">
        <v>13203</v>
      </c>
    </row>
    <row r="293" spans="20:21" x14ac:dyDescent="0.25">
      <c r="T293" t="s">
        <v>304</v>
      </c>
      <c r="U293">
        <v>13301</v>
      </c>
    </row>
    <row r="294" spans="20:21" x14ac:dyDescent="0.25">
      <c r="T294" t="s">
        <v>305</v>
      </c>
      <c r="U294">
        <v>13302</v>
      </c>
    </row>
    <row r="295" spans="20:21" x14ac:dyDescent="0.25">
      <c r="T295" t="s">
        <v>306</v>
      </c>
      <c r="U295">
        <v>13303</v>
      </c>
    </row>
    <row r="296" spans="20:21" x14ac:dyDescent="0.25">
      <c r="T296" t="s">
        <v>307</v>
      </c>
      <c r="U296">
        <v>13401</v>
      </c>
    </row>
    <row r="297" spans="20:21" x14ac:dyDescent="0.25">
      <c r="T297" t="s">
        <v>308</v>
      </c>
      <c r="U297">
        <v>13402</v>
      </c>
    </row>
    <row r="298" spans="20:21" x14ac:dyDescent="0.25">
      <c r="T298" t="s">
        <v>309</v>
      </c>
      <c r="U298">
        <v>13403</v>
      </c>
    </row>
    <row r="299" spans="20:21" x14ac:dyDescent="0.25">
      <c r="T299" t="s">
        <v>310</v>
      </c>
      <c r="U299">
        <v>13404</v>
      </c>
    </row>
    <row r="300" spans="20:21" x14ac:dyDescent="0.25">
      <c r="T300" t="s">
        <v>311</v>
      </c>
      <c r="U300">
        <v>13501</v>
      </c>
    </row>
    <row r="301" spans="20:21" x14ac:dyDescent="0.25">
      <c r="T301" t="s">
        <v>312</v>
      </c>
      <c r="U301">
        <v>13502</v>
      </c>
    </row>
    <row r="302" spans="20:21" x14ac:dyDescent="0.25">
      <c r="T302" t="s">
        <v>313</v>
      </c>
      <c r="U302">
        <v>13503</v>
      </c>
    </row>
    <row r="303" spans="20:21" x14ac:dyDescent="0.25">
      <c r="T303" t="s">
        <v>314</v>
      </c>
      <c r="U303">
        <v>13504</v>
      </c>
    </row>
    <row r="304" spans="20:21" x14ac:dyDescent="0.25">
      <c r="T304" t="s">
        <v>315</v>
      </c>
      <c r="U304">
        <v>13505</v>
      </c>
    </row>
    <row r="305" spans="20:21" x14ac:dyDescent="0.25">
      <c r="T305" t="s">
        <v>316</v>
      </c>
      <c r="U305">
        <v>13601</v>
      </c>
    </row>
    <row r="306" spans="20:21" x14ac:dyDescent="0.25">
      <c r="T306" t="s">
        <v>317</v>
      </c>
      <c r="U306">
        <v>13602</v>
      </c>
    </row>
    <row r="307" spans="20:21" x14ac:dyDescent="0.25">
      <c r="T307" t="s">
        <v>318</v>
      </c>
      <c r="U307">
        <v>13603</v>
      </c>
    </row>
    <row r="308" spans="20:21" x14ac:dyDescent="0.25">
      <c r="T308" t="s">
        <v>319</v>
      </c>
      <c r="U308">
        <v>13604</v>
      </c>
    </row>
    <row r="309" spans="20:21" x14ac:dyDescent="0.25">
      <c r="T309" t="s">
        <v>320</v>
      </c>
      <c r="U309">
        <v>13605</v>
      </c>
    </row>
    <row r="310" spans="20:21" x14ac:dyDescent="0.25">
      <c r="T310" t="s">
        <v>321</v>
      </c>
      <c r="U310">
        <v>14101</v>
      </c>
    </row>
    <row r="311" spans="20:21" x14ac:dyDescent="0.25">
      <c r="T311" t="s">
        <v>323</v>
      </c>
      <c r="U311">
        <v>14102</v>
      </c>
    </row>
    <row r="312" spans="20:21" x14ac:dyDescent="0.25">
      <c r="T312" t="s">
        <v>324</v>
      </c>
      <c r="U312">
        <v>14103</v>
      </c>
    </row>
    <row r="313" spans="20:21" x14ac:dyDescent="0.25">
      <c r="T313" t="s">
        <v>217</v>
      </c>
      <c r="U313">
        <v>14104</v>
      </c>
    </row>
    <row r="314" spans="20:21" x14ac:dyDescent="0.25">
      <c r="T314" t="s">
        <v>325</v>
      </c>
      <c r="U314">
        <v>14105</v>
      </c>
    </row>
    <row r="315" spans="20:21" x14ac:dyDescent="0.25">
      <c r="T315" t="s">
        <v>326</v>
      </c>
      <c r="U315">
        <v>14106</v>
      </c>
    </row>
    <row r="316" spans="20:21" x14ac:dyDescent="0.25">
      <c r="T316" t="s">
        <v>327</v>
      </c>
      <c r="U316">
        <v>14107</v>
      </c>
    </row>
    <row r="317" spans="20:21" x14ac:dyDescent="0.25">
      <c r="T317" t="s">
        <v>328</v>
      </c>
      <c r="U317">
        <v>14108</v>
      </c>
    </row>
    <row r="318" spans="20:21" x14ac:dyDescent="0.25">
      <c r="T318" t="s">
        <v>329</v>
      </c>
      <c r="U318">
        <v>14201</v>
      </c>
    </row>
    <row r="319" spans="20:21" x14ac:dyDescent="0.25">
      <c r="T319" t="s">
        <v>330</v>
      </c>
      <c r="U319">
        <v>14202</v>
      </c>
    </row>
    <row r="320" spans="20:21" x14ac:dyDescent="0.25">
      <c r="T320" t="s">
        <v>331</v>
      </c>
      <c r="U320">
        <v>14203</v>
      </c>
    </row>
    <row r="321" spans="20:21" x14ac:dyDescent="0.25">
      <c r="T321" t="s">
        <v>332</v>
      </c>
      <c r="U321">
        <v>14204</v>
      </c>
    </row>
    <row r="322" spans="20:21" x14ac:dyDescent="0.25">
      <c r="T322" t="s">
        <v>333</v>
      </c>
      <c r="U322">
        <v>15101</v>
      </c>
    </row>
    <row r="323" spans="20:21" x14ac:dyDescent="0.25">
      <c r="T323" t="s">
        <v>335</v>
      </c>
      <c r="U323">
        <v>15102</v>
      </c>
    </row>
    <row r="324" spans="20:21" x14ac:dyDescent="0.25">
      <c r="T324" t="s">
        <v>336</v>
      </c>
      <c r="U324">
        <v>15201</v>
      </c>
    </row>
    <row r="325" spans="20:21" x14ac:dyDescent="0.25">
      <c r="T325" t="s">
        <v>337</v>
      </c>
      <c r="U325">
        <v>15202</v>
      </c>
    </row>
    <row r="326" spans="20:21" x14ac:dyDescent="0.25">
      <c r="T326" t="s">
        <v>338</v>
      </c>
      <c r="U326">
        <v>16101</v>
      </c>
    </row>
    <row r="327" spans="20:21" x14ac:dyDescent="0.25">
      <c r="T327" t="s">
        <v>340</v>
      </c>
      <c r="U327">
        <v>16102</v>
      </c>
    </row>
    <row r="328" spans="20:21" x14ac:dyDescent="0.25">
      <c r="T328" t="s">
        <v>341</v>
      </c>
      <c r="U328">
        <v>16103</v>
      </c>
    </row>
    <row r="329" spans="20:21" x14ac:dyDescent="0.25">
      <c r="T329" t="s">
        <v>342</v>
      </c>
      <c r="U329">
        <v>16104</v>
      </c>
    </row>
    <row r="330" spans="20:21" x14ac:dyDescent="0.25">
      <c r="T330" t="s">
        <v>343</v>
      </c>
      <c r="U330">
        <v>16105</v>
      </c>
    </row>
    <row r="331" spans="20:21" x14ac:dyDescent="0.25">
      <c r="T331" t="s">
        <v>344</v>
      </c>
      <c r="U331">
        <v>16106</v>
      </c>
    </row>
    <row r="332" spans="20:21" x14ac:dyDescent="0.25">
      <c r="T332" t="s">
        <v>345</v>
      </c>
      <c r="U332">
        <v>16107</v>
      </c>
    </row>
    <row r="333" spans="20:21" x14ac:dyDescent="0.25">
      <c r="T333" t="s">
        <v>346</v>
      </c>
      <c r="U333">
        <v>16108</v>
      </c>
    </row>
    <row r="334" spans="20:21" x14ac:dyDescent="0.25">
      <c r="T334" t="s">
        <v>347</v>
      </c>
      <c r="U334">
        <v>16109</v>
      </c>
    </row>
    <row r="335" spans="20:21" x14ac:dyDescent="0.25">
      <c r="T335" t="s">
        <v>348</v>
      </c>
      <c r="U335">
        <v>16201</v>
      </c>
    </row>
    <row r="336" spans="20:21" x14ac:dyDescent="0.25">
      <c r="T336" t="s">
        <v>349</v>
      </c>
      <c r="U336">
        <v>16202</v>
      </c>
    </row>
    <row r="337" spans="20:21" x14ac:dyDescent="0.25">
      <c r="T337" t="s">
        <v>350</v>
      </c>
      <c r="U337">
        <v>16203</v>
      </c>
    </row>
    <row r="338" spans="20:21" x14ac:dyDescent="0.25">
      <c r="T338" t="s">
        <v>351</v>
      </c>
      <c r="U338">
        <v>16204</v>
      </c>
    </row>
    <row r="339" spans="20:21" x14ac:dyDescent="0.25">
      <c r="T339" t="s">
        <v>352</v>
      </c>
      <c r="U339">
        <v>16205</v>
      </c>
    </row>
    <row r="340" spans="20:21" x14ac:dyDescent="0.25">
      <c r="T340" t="s">
        <v>353</v>
      </c>
      <c r="U340">
        <v>16206</v>
      </c>
    </row>
    <row r="341" spans="20:21" x14ac:dyDescent="0.25">
      <c r="T341" t="s">
        <v>354</v>
      </c>
      <c r="U341">
        <v>16207</v>
      </c>
    </row>
    <row r="342" spans="20:21" x14ac:dyDescent="0.25">
      <c r="T342" t="s">
        <v>355</v>
      </c>
      <c r="U342">
        <v>16301</v>
      </c>
    </row>
    <row r="343" spans="20:21" x14ac:dyDescent="0.25">
      <c r="T343" t="s">
        <v>356</v>
      </c>
      <c r="U343">
        <v>16302</v>
      </c>
    </row>
    <row r="344" spans="20:21" x14ac:dyDescent="0.25">
      <c r="T344" t="s">
        <v>357</v>
      </c>
      <c r="U344">
        <v>16303</v>
      </c>
    </row>
    <row r="345" spans="20:21" x14ac:dyDescent="0.25">
      <c r="T345" t="s">
        <v>358</v>
      </c>
      <c r="U345">
        <v>16304</v>
      </c>
    </row>
    <row r="346" spans="20:21" x14ac:dyDescent="0.25">
      <c r="T346" t="s">
        <v>359</v>
      </c>
      <c r="U346">
        <v>16305</v>
      </c>
    </row>
  </sheetData>
  <autoFilter ref="I1:R70" xr:uid="{4DEC4D92-D2BD-4A20-9570-63249E48404F}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85A58-3383-4E6A-B2ED-AF444BDD8713}">
  <sheetPr filterMode="1"/>
  <dimension ref="A1:N349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L27" sqref="L27"/>
    </sheetView>
  </sheetViews>
  <sheetFormatPr baseColWidth="10" defaultRowHeight="15" x14ac:dyDescent="0.25"/>
  <cols>
    <col min="1" max="1" width="6.7109375" bestFit="1" customWidth="1"/>
    <col min="2" max="2" width="7.85546875" bestFit="1" customWidth="1"/>
    <col min="3" max="3" width="7.7109375" bestFit="1" customWidth="1"/>
    <col min="4" max="4" width="19.28515625" bestFit="1" customWidth="1"/>
    <col min="5" max="5" width="15.7109375" bestFit="1" customWidth="1"/>
    <col min="6" max="12" width="11.7109375" customWidth="1"/>
  </cols>
  <sheetData>
    <row r="1" spans="1:14" ht="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364</v>
      </c>
      <c r="G1" s="4" t="s">
        <v>365</v>
      </c>
      <c r="H1" s="4" t="s">
        <v>366</v>
      </c>
      <c r="I1" s="4" t="s">
        <v>367</v>
      </c>
      <c r="J1" s="4" t="s">
        <v>368</v>
      </c>
      <c r="K1" s="4" t="s">
        <v>369</v>
      </c>
      <c r="L1" s="4" t="s">
        <v>370</v>
      </c>
      <c r="M1" s="4" t="s">
        <v>373</v>
      </c>
      <c r="N1" s="4" t="s">
        <v>399</v>
      </c>
    </row>
    <row r="2" spans="1:14" x14ac:dyDescent="0.25">
      <c r="A2">
        <v>1</v>
      </c>
      <c r="B2">
        <v>11</v>
      </c>
      <c r="C2">
        <v>1101</v>
      </c>
      <c r="D2" t="s">
        <v>5</v>
      </c>
      <c r="E2" t="s">
        <v>6</v>
      </c>
      <c r="F2" s="6"/>
      <c r="G2" s="6"/>
      <c r="H2" s="6"/>
      <c r="I2" s="6"/>
      <c r="J2" s="6"/>
      <c r="K2" s="6"/>
      <c r="L2">
        <v>48.5</v>
      </c>
      <c r="M2" s="7">
        <f>_xlfn.RANK.EQ(L2,$L$2:$L$342,0)</f>
        <v>19</v>
      </c>
      <c r="N2" t="str">
        <f>IF(L2&gt;50.2, "Nivel Alto", IF(L2&lt;41.2, "Nivel Bajo", IF(L2&gt;45.4, "Nivel Medio Alto", "Nivel Medio Bajo")))</f>
        <v>Nivel Medio Alto</v>
      </c>
    </row>
    <row r="3" spans="1:14" x14ac:dyDescent="0.25">
      <c r="A3">
        <v>1</v>
      </c>
      <c r="B3">
        <v>11</v>
      </c>
      <c r="C3">
        <v>1107</v>
      </c>
      <c r="D3" t="s">
        <v>7</v>
      </c>
      <c r="E3" t="s">
        <v>6</v>
      </c>
      <c r="F3" s="6"/>
      <c r="G3" s="6"/>
      <c r="H3" s="6"/>
      <c r="I3" s="6"/>
      <c r="J3" s="6"/>
      <c r="K3" s="6"/>
      <c r="L3">
        <v>40.46</v>
      </c>
      <c r="M3" s="7">
        <f t="shared" ref="M3" si="0">_xlfn.RANK.EQ(L3,$L$2:$L$342,0)</f>
        <v>54</v>
      </c>
      <c r="N3" t="str">
        <f t="shared" ref="N3" si="1">IF(L3&gt;50.2, "Nivel Alto", IF(L3&lt;41.2, "Nivel Bajo", IF(L3&gt;45.4, "Nivel Medio Alto", "Nivel Medio Bajo")))</f>
        <v>Nivel Bajo</v>
      </c>
    </row>
    <row r="4" spans="1:14" hidden="1" x14ac:dyDescent="0.25">
      <c r="A4">
        <v>1</v>
      </c>
      <c r="B4">
        <v>14</v>
      </c>
      <c r="C4">
        <v>1401</v>
      </c>
      <c r="D4" t="s">
        <v>8</v>
      </c>
      <c r="E4" t="s">
        <v>6</v>
      </c>
      <c r="F4" s="6"/>
      <c r="G4" s="6"/>
      <c r="H4" s="6"/>
      <c r="I4" s="6"/>
      <c r="J4" s="6"/>
      <c r="K4" s="6"/>
      <c r="M4" s="7"/>
    </row>
    <row r="5" spans="1:14" hidden="1" x14ac:dyDescent="0.25">
      <c r="A5">
        <v>1</v>
      </c>
      <c r="B5">
        <v>14</v>
      </c>
      <c r="C5">
        <v>1402</v>
      </c>
      <c r="D5" t="s">
        <v>9</v>
      </c>
      <c r="E5" t="s">
        <v>6</v>
      </c>
      <c r="F5" s="6"/>
      <c r="G5" s="6"/>
      <c r="H5" s="6"/>
      <c r="I5" s="6"/>
      <c r="J5" s="6"/>
      <c r="K5" s="6"/>
      <c r="M5" s="7"/>
    </row>
    <row r="6" spans="1:14" hidden="1" x14ac:dyDescent="0.25">
      <c r="A6">
        <v>1</v>
      </c>
      <c r="B6">
        <v>14</v>
      </c>
      <c r="C6">
        <v>1403</v>
      </c>
      <c r="D6" t="s">
        <v>10</v>
      </c>
      <c r="E6" t="s">
        <v>6</v>
      </c>
      <c r="F6" s="6"/>
      <c r="G6" s="6"/>
      <c r="H6" s="6"/>
      <c r="I6" s="6"/>
      <c r="J6" s="6"/>
      <c r="K6" s="6"/>
      <c r="M6" s="7"/>
    </row>
    <row r="7" spans="1:14" hidden="1" x14ac:dyDescent="0.25">
      <c r="A7">
        <v>1</v>
      </c>
      <c r="B7">
        <v>14</v>
      </c>
      <c r="C7">
        <v>1404</v>
      </c>
      <c r="D7" t="s">
        <v>11</v>
      </c>
      <c r="E7" t="s">
        <v>6</v>
      </c>
      <c r="F7" s="6"/>
      <c r="G7" s="6"/>
      <c r="H7" s="6"/>
      <c r="I7" s="6"/>
      <c r="J7" s="6"/>
      <c r="K7" s="6"/>
      <c r="M7" s="7"/>
    </row>
    <row r="8" spans="1:14" hidden="1" x14ac:dyDescent="0.25">
      <c r="A8">
        <v>1</v>
      </c>
      <c r="B8">
        <v>14</v>
      </c>
      <c r="C8">
        <v>1405</v>
      </c>
      <c r="D8" t="s">
        <v>12</v>
      </c>
      <c r="E8" t="s">
        <v>6</v>
      </c>
      <c r="F8" s="6"/>
      <c r="G8" s="6"/>
      <c r="H8" s="6"/>
      <c r="I8" s="6"/>
      <c r="J8" s="6"/>
      <c r="K8" s="6"/>
      <c r="M8" s="7"/>
    </row>
    <row r="9" spans="1:14" x14ac:dyDescent="0.25">
      <c r="A9">
        <v>2</v>
      </c>
      <c r="B9">
        <v>21</v>
      </c>
      <c r="C9">
        <v>2101</v>
      </c>
      <c r="D9" t="s">
        <v>13</v>
      </c>
      <c r="E9" t="s">
        <v>13</v>
      </c>
      <c r="F9" s="6"/>
      <c r="G9" s="6"/>
      <c r="H9" s="6"/>
      <c r="I9" s="6"/>
      <c r="J9" s="6"/>
      <c r="K9" s="6"/>
      <c r="L9">
        <v>47.62</v>
      </c>
      <c r="M9" s="7">
        <f>_xlfn.RANK.EQ(L9,$L$2:$L$342,0)</f>
        <v>22</v>
      </c>
      <c r="N9" t="str">
        <f>IF(L9&gt;50.2, "Nivel Alto", IF(L9&lt;41.2, "Nivel Bajo", IF(L9&gt;45.4, "Nivel Medio Alto", "Nivel Medio Bajo")))</f>
        <v>Nivel Medio Alto</v>
      </c>
    </row>
    <row r="10" spans="1:14" hidden="1" x14ac:dyDescent="0.25">
      <c r="A10">
        <v>2</v>
      </c>
      <c r="B10">
        <v>21</v>
      </c>
      <c r="C10">
        <v>2102</v>
      </c>
      <c r="D10" t="s">
        <v>14</v>
      </c>
      <c r="E10" t="s">
        <v>13</v>
      </c>
      <c r="F10" s="6"/>
      <c r="G10" s="6"/>
      <c r="H10" s="6"/>
      <c r="I10" s="6"/>
      <c r="J10" s="6"/>
      <c r="K10" s="6"/>
      <c r="M10" s="7"/>
    </row>
    <row r="11" spans="1:14" hidden="1" x14ac:dyDescent="0.25">
      <c r="A11">
        <v>2</v>
      </c>
      <c r="B11">
        <v>21</v>
      </c>
      <c r="C11">
        <v>2103</v>
      </c>
      <c r="D11" t="s">
        <v>15</v>
      </c>
      <c r="E11" t="s">
        <v>13</v>
      </c>
      <c r="F11" s="6"/>
      <c r="G11" s="6"/>
      <c r="H11" s="6"/>
      <c r="I11" s="6"/>
      <c r="J11" s="6"/>
      <c r="K11" s="6"/>
      <c r="M11" s="7"/>
    </row>
    <row r="12" spans="1:14" hidden="1" x14ac:dyDescent="0.25">
      <c r="A12">
        <v>2</v>
      </c>
      <c r="B12">
        <v>21</v>
      </c>
      <c r="C12">
        <v>2104</v>
      </c>
      <c r="D12" t="s">
        <v>16</v>
      </c>
      <c r="E12" t="s">
        <v>13</v>
      </c>
      <c r="F12" s="6"/>
      <c r="G12" s="6"/>
      <c r="H12" s="6"/>
      <c r="I12" s="6"/>
      <c r="J12" s="6"/>
      <c r="K12" s="6"/>
      <c r="M12" s="7"/>
    </row>
    <row r="13" spans="1:14" x14ac:dyDescent="0.25">
      <c r="A13">
        <v>2</v>
      </c>
      <c r="B13">
        <v>22</v>
      </c>
      <c r="C13">
        <v>2201</v>
      </c>
      <c r="D13" t="s">
        <v>17</v>
      </c>
      <c r="E13" t="s">
        <v>13</v>
      </c>
      <c r="F13" s="6"/>
      <c r="G13" s="6"/>
      <c r="H13" s="6"/>
      <c r="I13" s="6"/>
      <c r="J13" s="6"/>
      <c r="K13" s="6"/>
      <c r="L13">
        <v>39.69</v>
      </c>
      <c r="M13" s="7">
        <f>_xlfn.RANK.EQ(L13,$L$2:$L$342,0)</f>
        <v>56</v>
      </c>
      <c r="N13" t="str">
        <f>IF(L13&gt;50.2, "Nivel Alto", IF(L13&lt;41.2, "Nivel Bajo", IF(L13&gt;45.4, "Nivel Medio Alto", "Nivel Medio Bajo")))</f>
        <v>Nivel Bajo</v>
      </c>
    </row>
    <row r="14" spans="1:14" hidden="1" x14ac:dyDescent="0.25">
      <c r="A14">
        <v>2</v>
      </c>
      <c r="B14">
        <v>22</v>
      </c>
      <c r="C14">
        <v>2202</v>
      </c>
      <c r="D14" t="s">
        <v>18</v>
      </c>
      <c r="E14" t="s">
        <v>13</v>
      </c>
      <c r="F14" s="6"/>
      <c r="G14" s="6"/>
      <c r="H14" s="6"/>
      <c r="I14" s="6"/>
      <c r="J14" s="6"/>
      <c r="K14" s="6"/>
      <c r="M14" s="7"/>
    </row>
    <row r="15" spans="1:14" hidden="1" x14ac:dyDescent="0.25">
      <c r="A15">
        <v>2</v>
      </c>
      <c r="B15">
        <v>22</v>
      </c>
      <c r="C15">
        <v>2203</v>
      </c>
      <c r="D15" t="s">
        <v>19</v>
      </c>
      <c r="E15" t="s">
        <v>13</v>
      </c>
      <c r="F15" s="6"/>
      <c r="G15" s="6"/>
      <c r="H15" s="6"/>
      <c r="I15" s="6"/>
      <c r="J15" s="6"/>
      <c r="K15" s="6"/>
      <c r="M15" s="7"/>
    </row>
    <row r="16" spans="1:14" hidden="1" x14ac:dyDescent="0.25">
      <c r="A16">
        <v>2</v>
      </c>
      <c r="B16">
        <v>23</v>
      </c>
      <c r="C16">
        <v>2301</v>
      </c>
      <c r="D16" t="s">
        <v>20</v>
      </c>
      <c r="E16" t="s">
        <v>13</v>
      </c>
      <c r="F16" s="6"/>
      <c r="G16" s="6"/>
      <c r="H16" s="6"/>
      <c r="I16" s="6"/>
      <c r="J16" s="6"/>
      <c r="K16" s="6"/>
      <c r="M16" s="7"/>
    </row>
    <row r="17" spans="1:14" hidden="1" x14ac:dyDescent="0.25">
      <c r="A17">
        <v>2</v>
      </c>
      <c r="B17">
        <v>23</v>
      </c>
      <c r="C17">
        <v>2302</v>
      </c>
      <c r="D17" t="s">
        <v>21</v>
      </c>
      <c r="E17" t="s">
        <v>13</v>
      </c>
      <c r="F17" s="6"/>
      <c r="G17" s="6"/>
      <c r="H17" s="6"/>
      <c r="I17" s="6"/>
      <c r="J17" s="6"/>
      <c r="K17" s="6"/>
      <c r="M17" s="7"/>
    </row>
    <row r="18" spans="1:14" x14ac:dyDescent="0.25">
      <c r="A18">
        <v>3</v>
      </c>
      <c r="B18">
        <v>31</v>
      </c>
      <c r="C18">
        <v>3101</v>
      </c>
      <c r="D18" t="s">
        <v>22</v>
      </c>
      <c r="E18" t="s">
        <v>23</v>
      </c>
      <c r="F18" s="6"/>
      <c r="G18" s="6"/>
      <c r="H18" s="6"/>
      <c r="I18" s="6"/>
      <c r="J18" s="6"/>
      <c r="K18" s="6"/>
      <c r="L18">
        <v>38.979999999999997</v>
      </c>
      <c r="M18" s="7">
        <f>_xlfn.RANK.EQ(L18,$L$2:$L$342,0)</f>
        <v>66</v>
      </c>
      <c r="N18" t="str">
        <f>IF(L18&gt;50.2, "Nivel Alto", IF(L18&lt;41.2, "Nivel Bajo", IF(L18&gt;45.4, "Nivel Medio Alto", "Nivel Medio Bajo")))</f>
        <v>Nivel Bajo</v>
      </c>
    </row>
    <row r="19" spans="1:14" hidden="1" x14ac:dyDescent="0.25">
      <c r="A19">
        <v>3</v>
      </c>
      <c r="B19">
        <v>31</v>
      </c>
      <c r="C19">
        <v>3102</v>
      </c>
      <c r="D19" t="s">
        <v>24</v>
      </c>
      <c r="E19" t="s">
        <v>23</v>
      </c>
      <c r="F19" s="6"/>
      <c r="G19" s="6"/>
      <c r="H19" s="6"/>
      <c r="I19" s="6"/>
      <c r="J19" s="6"/>
      <c r="K19" s="6"/>
      <c r="M19" s="7"/>
    </row>
    <row r="20" spans="1:14" hidden="1" x14ac:dyDescent="0.25">
      <c r="A20">
        <v>3</v>
      </c>
      <c r="B20">
        <v>31</v>
      </c>
      <c r="C20">
        <v>3103</v>
      </c>
      <c r="D20" t="s">
        <v>25</v>
      </c>
      <c r="E20" t="s">
        <v>23</v>
      </c>
      <c r="F20" s="6"/>
      <c r="G20" s="6"/>
      <c r="H20" s="6"/>
      <c r="I20" s="6"/>
      <c r="J20" s="6"/>
      <c r="K20" s="6"/>
      <c r="M20" s="7"/>
    </row>
    <row r="21" spans="1:14" hidden="1" x14ac:dyDescent="0.25">
      <c r="A21">
        <v>3</v>
      </c>
      <c r="B21">
        <v>32</v>
      </c>
      <c r="C21">
        <v>3201</v>
      </c>
      <c r="D21" t="s">
        <v>26</v>
      </c>
      <c r="E21" t="s">
        <v>23</v>
      </c>
      <c r="F21" s="6"/>
      <c r="G21" s="6"/>
      <c r="H21" s="6"/>
      <c r="I21" s="6"/>
      <c r="J21" s="6"/>
      <c r="K21" s="6"/>
      <c r="M21" s="7"/>
    </row>
    <row r="22" spans="1:14" hidden="1" x14ac:dyDescent="0.25">
      <c r="A22">
        <v>3</v>
      </c>
      <c r="B22">
        <v>32</v>
      </c>
      <c r="C22">
        <v>3202</v>
      </c>
      <c r="D22" t="s">
        <v>27</v>
      </c>
      <c r="E22" t="s">
        <v>23</v>
      </c>
      <c r="F22" s="6"/>
      <c r="G22" s="6"/>
      <c r="H22" s="6"/>
      <c r="I22" s="6"/>
      <c r="J22" s="6"/>
      <c r="K22" s="6"/>
      <c r="M22" s="7"/>
    </row>
    <row r="23" spans="1:14" x14ac:dyDescent="0.25">
      <c r="A23">
        <v>3</v>
      </c>
      <c r="B23">
        <v>33</v>
      </c>
      <c r="C23">
        <v>3301</v>
      </c>
      <c r="D23" t="s">
        <v>28</v>
      </c>
      <c r="E23" t="s">
        <v>23</v>
      </c>
      <c r="F23" s="6"/>
      <c r="G23" s="6"/>
      <c r="H23" s="6"/>
      <c r="I23" s="6"/>
      <c r="J23" s="6"/>
      <c r="K23" s="6"/>
      <c r="L23">
        <v>26.43</v>
      </c>
      <c r="M23" s="7">
        <f>_xlfn.RANK.EQ(L23,$L$2:$L$342,0)</f>
        <v>98</v>
      </c>
      <c r="N23" t="str">
        <f>IF(L23&gt;50.2, "Nivel Alto", IF(L23&lt;41.2, "Nivel Bajo", IF(L23&gt;45.4, "Nivel Medio Alto", "Nivel Medio Bajo")))</f>
        <v>Nivel Bajo</v>
      </c>
    </row>
    <row r="24" spans="1:14" hidden="1" x14ac:dyDescent="0.25">
      <c r="A24">
        <v>3</v>
      </c>
      <c r="B24">
        <v>33</v>
      </c>
      <c r="C24">
        <v>3302</v>
      </c>
      <c r="D24" t="s">
        <v>29</v>
      </c>
      <c r="E24" t="s">
        <v>23</v>
      </c>
      <c r="F24" s="6"/>
      <c r="G24" s="6"/>
      <c r="H24" s="6"/>
      <c r="I24" s="6"/>
      <c r="J24" s="6"/>
      <c r="K24" s="6"/>
      <c r="M24" s="7"/>
    </row>
    <row r="25" spans="1:14" hidden="1" x14ac:dyDescent="0.25">
      <c r="A25">
        <v>3</v>
      </c>
      <c r="B25">
        <v>33</v>
      </c>
      <c r="C25">
        <v>3303</v>
      </c>
      <c r="D25" t="s">
        <v>30</v>
      </c>
      <c r="E25" t="s">
        <v>23</v>
      </c>
      <c r="F25" s="6"/>
      <c r="G25" s="6"/>
      <c r="H25" s="6"/>
      <c r="I25" s="6"/>
      <c r="J25" s="6"/>
      <c r="K25" s="6"/>
      <c r="M25" s="7"/>
    </row>
    <row r="26" spans="1:14" hidden="1" x14ac:dyDescent="0.25">
      <c r="A26">
        <v>3</v>
      </c>
      <c r="B26">
        <v>33</v>
      </c>
      <c r="C26">
        <v>3304</v>
      </c>
      <c r="D26" t="s">
        <v>31</v>
      </c>
      <c r="E26" t="s">
        <v>23</v>
      </c>
      <c r="F26" s="6"/>
      <c r="G26" s="6"/>
      <c r="H26" s="6"/>
      <c r="I26" s="6"/>
      <c r="J26" s="6"/>
      <c r="K26" s="6"/>
      <c r="M26" s="7"/>
    </row>
    <row r="27" spans="1:14" x14ac:dyDescent="0.25">
      <c r="A27">
        <v>4</v>
      </c>
      <c r="B27">
        <v>41</v>
      </c>
      <c r="C27">
        <v>4101</v>
      </c>
      <c r="D27" t="s">
        <v>32</v>
      </c>
      <c r="E27" t="s">
        <v>33</v>
      </c>
      <c r="F27" s="6"/>
      <c r="G27" s="6"/>
      <c r="H27" s="6"/>
      <c r="I27" s="6"/>
      <c r="J27" s="6"/>
      <c r="K27" s="6"/>
      <c r="L27">
        <v>48.27</v>
      </c>
      <c r="M27" s="7">
        <f t="shared" ref="M27:M28" si="2">_xlfn.RANK.EQ(L27,$L$2:$L$342,0)</f>
        <v>20</v>
      </c>
      <c r="N27" t="str">
        <f t="shared" ref="N27:N28" si="3">IF(L27&gt;50.2, "Nivel Alto", IF(L27&lt;41.2, "Nivel Bajo", IF(L27&gt;45.4, "Nivel Medio Alto", "Nivel Medio Bajo")))</f>
        <v>Nivel Medio Alto</v>
      </c>
    </row>
    <row r="28" spans="1:14" x14ac:dyDescent="0.25">
      <c r="A28">
        <v>4</v>
      </c>
      <c r="B28">
        <v>41</v>
      </c>
      <c r="C28">
        <v>4102</v>
      </c>
      <c r="D28" t="s">
        <v>33</v>
      </c>
      <c r="E28" t="s">
        <v>33</v>
      </c>
      <c r="F28" s="6"/>
      <c r="G28" s="6"/>
      <c r="H28" s="6"/>
      <c r="I28" s="6"/>
      <c r="J28" s="6"/>
      <c r="K28" s="6"/>
      <c r="L28">
        <v>44.34</v>
      </c>
      <c r="M28" s="7">
        <f t="shared" si="2"/>
        <v>43</v>
      </c>
      <c r="N28" t="str">
        <f t="shared" si="3"/>
        <v>Nivel Medio Bajo</v>
      </c>
    </row>
    <row r="29" spans="1:14" hidden="1" x14ac:dyDescent="0.25">
      <c r="A29">
        <v>4</v>
      </c>
      <c r="B29">
        <v>41</v>
      </c>
      <c r="C29">
        <v>4103</v>
      </c>
      <c r="D29" t="s">
        <v>34</v>
      </c>
      <c r="E29" t="s">
        <v>33</v>
      </c>
      <c r="F29" s="6"/>
      <c r="G29" s="6"/>
      <c r="H29" s="6"/>
      <c r="I29" s="6"/>
      <c r="J29" s="6"/>
      <c r="K29" s="6"/>
      <c r="M29" s="7"/>
    </row>
    <row r="30" spans="1:14" hidden="1" x14ac:dyDescent="0.25">
      <c r="A30">
        <v>4</v>
      </c>
      <c r="B30">
        <v>41</v>
      </c>
      <c r="C30">
        <v>4104</v>
      </c>
      <c r="D30" t="s">
        <v>35</v>
      </c>
      <c r="E30" t="s">
        <v>33</v>
      </c>
      <c r="F30" s="6"/>
      <c r="G30" s="6"/>
      <c r="H30" s="6"/>
      <c r="I30" s="6"/>
      <c r="J30" s="6"/>
      <c r="K30" s="6"/>
      <c r="M30" s="7"/>
    </row>
    <row r="31" spans="1:14" hidden="1" x14ac:dyDescent="0.25">
      <c r="A31">
        <v>4</v>
      </c>
      <c r="B31">
        <v>41</v>
      </c>
      <c r="C31">
        <v>4105</v>
      </c>
      <c r="D31" t="s">
        <v>36</v>
      </c>
      <c r="E31" t="s">
        <v>33</v>
      </c>
      <c r="F31" s="6"/>
      <c r="G31" s="6"/>
      <c r="H31" s="6"/>
      <c r="I31" s="6"/>
      <c r="J31" s="6"/>
      <c r="K31" s="6"/>
      <c r="M31" s="7"/>
    </row>
    <row r="32" spans="1:14" hidden="1" x14ac:dyDescent="0.25">
      <c r="A32">
        <v>4</v>
      </c>
      <c r="B32">
        <v>41</v>
      </c>
      <c r="C32">
        <v>4106</v>
      </c>
      <c r="D32" t="s">
        <v>37</v>
      </c>
      <c r="E32" t="s">
        <v>33</v>
      </c>
      <c r="F32" s="6"/>
      <c r="G32" s="6"/>
      <c r="H32" s="6"/>
      <c r="I32" s="6"/>
      <c r="J32" s="6"/>
      <c r="K32" s="6"/>
      <c r="M32" s="7"/>
    </row>
    <row r="33" spans="1:14" hidden="1" x14ac:dyDescent="0.25">
      <c r="A33">
        <v>4</v>
      </c>
      <c r="B33">
        <v>42</v>
      </c>
      <c r="C33">
        <v>4201</v>
      </c>
      <c r="D33" t="s">
        <v>38</v>
      </c>
      <c r="E33" t="s">
        <v>33</v>
      </c>
      <c r="F33" s="6"/>
      <c r="G33" s="6"/>
      <c r="H33" s="6"/>
      <c r="I33" s="6"/>
      <c r="J33" s="6"/>
      <c r="K33" s="6"/>
      <c r="M33" s="7"/>
    </row>
    <row r="34" spans="1:14" hidden="1" x14ac:dyDescent="0.25">
      <c r="A34">
        <v>4</v>
      </c>
      <c r="B34">
        <v>42</v>
      </c>
      <c r="C34">
        <v>4202</v>
      </c>
      <c r="D34" t="s">
        <v>39</v>
      </c>
      <c r="E34" t="s">
        <v>33</v>
      </c>
      <c r="F34" s="6"/>
      <c r="G34" s="6"/>
      <c r="H34" s="6"/>
      <c r="I34" s="6"/>
      <c r="J34" s="6"/>
      <c r="K34" s="6"/>
      <c r="M34" s="7"/>
    </row>
    <row r="35" spans="1:14" hidden="1" x14ac:dyDescent="0.25">
      <c r="A35">
        <v>4</v>
      </c>
      <c r="B35">
        <v>42</v>
      </c>
      <c r="C35">
        <v>4203</v>
      </c>
      <c r="D35" t="s">
        <v>40</v>
      </c>
      <c r="E35" t="s">
        <v>33</v>
      </c>
      <c r="F35" s="6"/>
      <c r="G35" s="6"/>
      <c r="H35" s="6"/>
      <c r="I35" s="6"/>
      <c r="J35" s="6"/>
      <c r="K35" s="6"/>
      <c r="M35" s="7"/>
    </row>
    <row r="36" spans="1:14" hidden="1" x14ac:dyDescent="0.25">
      <c r="A36">
        <v>4</v>
      </c>
      <c r="B36">
        <v>42</v>
      </c>
      <c r="C36">
        <v>4204</v>
      </c>
      <c r="D36" t="s">
        <v>41</v>
      </c>
      <c r="E36" t="s">
        <v>33</v>
      </c>
      <c r="F36" s="6"/>
      <c r="G36" s="6"/>
      <c r="H36" s="6"/>
      <c r="I36" s="6"/>
      <c r="J36" s="6"/>
      <c r="K36" s="6"/>
      <c r="M36" s="7"/>
    </row>
    <row r="37" spans="1:14" x14ac:dyDescent="0.25">
      <c r="A37">
        <v>4</v>
      </c>
      <c r="B37">
        <v>43</v>
      </c>
      <c r="C37">
        <v>4301</v>
      </c>
      <c r="D37" t="s">
        <v>42</v>
      </c>
      <c r="E37" t="s">
        <v>33</v>
      </c>
      <c r="F37" s="6"/>
      <c r="G37" s="6"/>
      <c r="H37" s="6"/>
      <c r="I37" s="6"/>
      <c r="J37" s="6"/>
      <c r="K37" s="6"/>
      <c r="L37">
        <v>38.15</v>
      </c>
      <c r="M37" s="7">
        <f>_xlfn.RANK.EQ(L37,$L$2:$L$342,0)</f>
        <v>69</v>
      </c>
      <c r="N37" t="str">
        <f>IF(L37&gt;50.2, "Nivel Alto", IF(L37&lt;41.2, "Nivel Bajo", IF(L37&gt;45.4, "Nivel Medio Alto", "Nivel Medio Bajo")))</f>
        <v>Nivel Bajo</v>
      </c>
    </row>
    <row r="38" spans="1:14" hidden="1" x14ac:dyDescent="0.25">
      <c r="A38">
        <v>4</v>
      </c>
      <c r="B38">
        <v>43</v>
      </c>
      <c r="C38">
        <v>4302</v>
      </c>
      <c r="D38" t="s">
        <v>43</v>
      </c>
      <c r="E38" t="s">
        <v>33</v>
      </c>
      <c r="F38" s="6"/>
      <c r="G38" s="6"/>
      <c r="H38" s="6"/>
      <c r="I38" s="6"/>
      <c r="J38" s="6"/>
      <c r="K38" s="6"/>
      <c r="M38" s="7"/>
    </row>
    <row r="39" spans="1:14" hidden="1" x14ac:dyDescent="0.25">
      <c r="A39">
        <v>4</v>
      </c>
      <c r="B39">
        <v>43</v>
      </c>
      <c r="C39">
        <v>4303</v>
      </c>
      <c r="D39" t="s">
        <v>44</v>
      </c>
      <c r="E39" t="s">
        <v>33</v>
      </c>
      <c r="F39" s="6"/>
      <c r="G39" s="6"/>
      <c r="H39" s="6"/>
      <c r="I39" s="6"/>
      <c r="J39" s="6"/>
      <c r="K39" s="6"/>
      <c r="M39" s="7"/>
    </row>
    <row r="40" spans="1:14" hidden="1" x14ac:dyDescent="0.25">
      <c r="A40">
        <v>4</v>
      </c>
      <c r="B40">
        <v>43</v>
      </c>
      <c r="C40">
        <v>4304</v>
      </c>
      <c r="D40" t="s">
        <v>45</v>
      </c>
      <c r="E40" t="s">
        <v>33</v>
      </c>
      <c r="F40" s="6"/>
      <c r="G40" s="6"/>
      <c r="H40" s="6"/>
      <c r="I40" s="6"/>
      <c r="J40" s="6"/>
      <c r="K40" s="6"/>
      <c r="M40" s="7"/>
    </row>
    <row r="41" spans="1:14" hidden="1" x14ac:dyDescent="0.25">
      <c r="A41">
        <v>4</v>
      </c>
      <c r="B41">
        <v>43</v>
      </c>
      <c r="C41">
        <v>4305</v>
      </c>
      <c r="D41" t="s">
        <v>46</v>
      </c>
      <c r="E41" t="s">
        <v>33</v>
      </c>
      <c r="F41" s="6"/>
      <c r="G41" s="6"/>
      <c r="H41" s="6"/>
      <c r="I41" s="6"/>
      <c r="J41" s="6"/>
      <c r="K41" s="6"/>
      <c r="M41" s="7"/>
    </row>
    <row r="42" spans="1:14" x14ac:dyDescent="0.25">
      <c r="A42">
        <v>5</v>
      </c>
      <c r="B42">
        <v>51</v>
      </c>
      <c r="C42">
        <v>5101</v>
      </c>
      <c r="D42" t="s">
        <v>47</v>
      </c>
      <c r="E42" t="s">
        <v>47</v>
      </c>
      <c r="F42" s="6"/>
      <c r="G42" s="6"/>
      <c r="H42" s="6"/>
      <c r="I42" s="6"/>
      <c r="J42" s="6"/>
      <c r="K42" s="6"/>
      <c r="L42">
        <v>45.53</v>
      </c>
      <c r="M42" s="7">
        <f>_xlfn.RANK.EQ(L42,$L$2:$L$342,0)</f>
        <v>32</v>
      </c>
      <c r="N42" t="str">
        <f>IF(L42&gt;50.2, "Nivel Alto", IF(L42&lt;41.2, "Nivel Bajo", IF(L42&gt;45.4, "Nivel Medio Alto", "Nivel Medio Bajo")))</f>
        <v>Nivel Medio Alto</v>
      </c>
    </row>
    <row r="43" spans="1:14" hidden="1" x14ac:dyDescent="0.25">
      <c r="A43">
        <v>5</v>
      </c>
      <c r="B43">
        <v>51</v>
      </c>
      <c r="C43">
        <v>5102</v>
      </c>
      <c r="D43" t="s">
        <v>48</v>
      </c>
      <c r="E43" t="s">
        <v>47</v>
      </c>
      <c r="F43" s="6"/>
      <c r="G43" s="6"/>
      <c r="H43" s="6"/>
      <c r="I43" s="6"/>
      <c r="J43" s="6"/>
      <c r="K43" s="6"/>
      <c r="M43" s="7"/>
    </row>
    <row r="44" spans="1:14" x14ac:dyDescent="0.25">
      <c r="A44">
        <v>5</v>
      </c>
      <c r="B44">
        <v>51</v>
      </c>
      <c r="C44">
        <v>5103</v>
      </c>
      <c r="D44" t="s">
        <v>49</v>
      </c>
      <c r="E44" t="s">
        <v>47</v>
      </c>
      <c r="F44" s="6"/>
      <c r="G44" s="6"/>
      <c r="H44" s="6"/>
      <c r="I44" s="6"/>
      <c r="J44" s="6"/>
      <c r="K44" s="6"/>
      <c r="L44">
        <v>55.15</v>
      </c>
      <c r="M44" s="7">
        <f>_xlfn.RANK.EQ(L44,$L$2:$L$342,0)</f>
        <v>8</v>
      </c>
      <c r="N44" t="str">
        <f>IF(L44&gt;50.2, "Nivel Alto", IF(L44&lt;41.2, "Nivel Bajo", IF(L44&gt;45.4, "Nivel Medio Alto", "Nivel Medio Bajo")))</f>
        <v>Nivel Alto</v>
      </c>
    </row>
    <row r="45" spans="1:14" hidden="1" x14ac:dyDescent="0.25">
      <c r="A45">
        <v>5</v>
      </c>
      <c r="B45">
        <v>51</v>
      </c>
      <c r="C45">
        <v>5104</v>
      </c>
      <c r="D45" t="s">
        <v>50</v>
      </c>
      <c r="E45" t="s">
        <v>47</v>
      </c>
      <c r="F45" s="6"/>
      <c r="G45" s="6"/>
      <c r="H45" s="6"/>
      <c r="I45" s="6"/>
      <c r="J45" s="6"/>
      <c r="K45" s="6"/>
      <c r="M45" s="7"/>
    </row>
    <row r="46" spans="1:14" hidden="1" x14ac:dyDescent="0.25">
      <c r="A46">
        <v>5</v>
      </c>
      <c r="B46">
        <v>51</v>
      </c>
      <c r="C46">
        <v>5105</v>
      </c>
      <c r="D46" t="s">
        <v>51</v>
      </c>
      <c r="E46" t="s">
        <v>47</v>
      </c>
      <c r="F46" s="6"/>
      <c r="G46" s="6"/>
      <c r="H46" s="6"/>
      <c r="I46" s="6"/>
      <c r="J46" s="6"/>
      <c r="K46" s="6"/>
      <c r="M46" s="7"/>
    </row>
    <row r="47" spans="1:14" hidden="1" x14ac:dyDescent="0.25">
      <c r="A47">
        <v>5</v>
      </c>
      <c r="B47">
        <v>51</v>
      </c>
      <c r="C47">
        <v>5107</v>
      </c>
      <c r="D47" t="s">
        <v>52</v>
      </c>
      <c r="E47" t="s">
        <v>47</v>
      </c>
      <c r="F47" s="6"/>
      <c r="G47" s="6"/>
      <c r="H47" s="6"/>
      <c r="I47" s="6"/>
      <c r="J47" s="6"/>
      <c r="K47" s="6"/>
      <c r="M47" s="7"/>
    </row>
    <row r="48" spans="1:14" x14ac:dyDescent="0.25">
      <c r="A48">
        <v>5</v>
      </c>
      <c r="B48">
        <v>51</v>
      </c>
      <c r="C48">
        <v>5109</v>
      </c>
      <c r="D48" t="s">
        <v>53</v>
      </c>
      <c r="E48" t="s">
        <v>47</v>
      </c>
      <c r="F48" s="6"/>
      <c r="G48" s="6"/>
      <c r="H48" s="6"/>
      <c r="I48" s="6"/>
      <c r="J48" s="6"/>
      <c r="K48" s="6"/>
      <c r="L48">
        <v>53.96</v>
      </c>
      <c r="M48" s="7">
        <f>_xlfn.RANK.EQ(L48,$L$2:$L$342,0)</f>
        <v>9</v>
      </c>
      <c r="N48" t="str">
        <f>IF(L48&gt;50.2, "Nivel Alto", IF(L48&lt;41.2, "Nivel Bajo", IF(L48&gt;45.4, "Nivel Medio Alto", "Nivel Medio Bajo")))</f>
        <v>Nivel Alto</v>
      </c>
    </row>
    <row r="49" spans="1:14" hidden="1" x14ac:dyDescent="0.25">
      <c r="A49">
        <v>5</v>
      </c>
      <c r="B49">
        <v>52</v>
      </c>
      <c r="C49">
        <v>5201</v>
      </c>
      <c r="D49" t="s">
        <v>54</v>
      </c>
      <c r="E49" t="s">
        <v>47</v>
      </c>
      <c r="F49" s="6"/>
      <c r="G49" s="6"/>
      <c r="H49" s="6"/>
      <c r="I49" s="6"/>
      <c r="J49" s="6"/>
      <c r="K49" s="6"/>
      <c r="M49" s="7"/>
    </row>
    <row r="50" spans="1:14" x14ac:dyDescent="0.25">
      <c r="A50">
        <v>5</v>
      </c>
      <c r="B50">
        <v>53</v>
      </c>
      <c r="C50">
        <v>5301</v>
      </c>
      <c r="D50" t="s">
        <v>55</v>
      </c>
      <c r="E50" t="s">
        <v>47</v>
      </c>
      <c r="F50" s="6"/>
      <c r="G50" s="6"/>
      <c r="H50" s="6"/>
      <c r="I50" s="6"/>
      <c r="J50" s="6"/>
      <c r="K50" s="6"/>
      <c r="L50">
        <v>38.47</v>
      </c>
      <c r="M50" s="7">
        <f>_xlfn.RANK.EQ(L50,$L$2:$L$342,0)</f>
        <v>68</v>
      </c>
      <c r="N50" t="str">
        <f>IF(L50&gt;50.2, "Nivel Alto", IF(L50&lt;41.2, "Nivel Bajo", IF(L50&gt;45.4, "Nivel Medio Alto", "Nivel Medio Bajo")))</f>
        <v>Nivel Bajo</v>
      </c>
    </row>
    <row r="51" spans="1:14" hidden="1" x14ac:dyDescent="0.25">
      <c r="A51">
        <v>5</v>
      </c>
      <c r="B51">
        <v>53</v>
      </c>
      <c r="C51">
        <v>5302</v>
      </c>
      <c r="D51" t="s">
        <v>56</v>
      </c>
      <c r="E51" t="s">
        <v>47</v>
      </c>
      <c r="F51" s="6"/>
      <c r="G51" s="6"/>
      <c r="H51" s="6"/>
      <c r="I51" s="6"/>
      <c r="J51" s="6"/>
      <c r="K51" s="6"/>
      <c r="M51" s="7"/>
    </row>
    <row r="52" spans="1:14" hidden="1" x14ac:dyDescent="0.25">
      <c r="A52">
        <v>5</v>
      </c>
      <c r="B52">
        <v>53</v>
      </c>
      <c r="C52">
        <v>5303</v>
      </c>
      <c r="D52" t="s">
        <v>57</v>
      </c>
      <c r="E52" t="s">
        <v>47</v>
      </c>
      <c r="F52" s="6"/>
      <c r="G52" s="6"/>
      <c r="H52" s="6"/>
      <c r="I52" s="6"/>
      <c r="J52" s="6"/>
      <c r="K52" s="6"/>
      <c r="M52" s="7"/>
    </row>
    <row r="53" spans="1:14" hidden="1" x14ac:dyDescent="0.25">
      <c r="A53">
        <v>5</v>
      </c>
      <c r="B53">
        <v>53</v>
      </c>
      <c r="C53">
        <v>5304</v>
      </c>
      <c r="D53" t="s">
        <v>58</v>
      </c>
      <c r="E53" t="s">
        <v>47</v>
      </c>
      <c r="F53" s="6"/>
      <c r="G53" s="6"/>
      <c r="H53" s="6"/>
      <c r="I53" s="6"/>
      <c r="J53" s="6"/>
      <c r="K53" s="6"/>
      <c r="M53" s="7"/>
    </row>
    <row r="54" spans="1:14" hidden="1" x14ac:dyDescent="0.25">
      <c r="A54">
        <v>5</v>
      </c>
      <c r="B54">
        <v>54</v>
      </c>
      <c r="C54">
        <v>5401</v>
      </c>
      <c r="D54" t="s">
        <v>59</v>
      </c>
      <c r="E54" t="s">
        <v>47</v>
      </c>
      <c r="F54" s="6"/>
      <c r="G54" s="6"/>
      <c r="H54" s="6"/>
      <c r="I54" s="6"/>
      <c r="J54" s="6"/>
      <c r="K54" s="6"/>
      <c r="M54" s="7"/>
    </row>
    <row r="55" spans="1:14" hidden="1" x14ac:dyDescent="0.25">
      <c r="A55">
        <v>5</v>
      </c>
      <c r="B55">
        <v>54</v>
      </c>
      <c r="C55">
        <v>5402</v>
      </c>
      <c r="D55" t="s">
        <v>60</v>
      </c>
      <c r="E55" t="s">
        <v>47</v>
      </c>
      <c r="F55" s="6"/>
      <c r="G55" s="6"/>
      <c r="H55" s="6"/>
      <c r="I55" s="6"/>
      <c r="J55" s="6"/>
      <c r="K55" s="6"/>
      <c r="M55" s="7"/>
    </row>
    <row r="56" spans="1:14" hidden="1" x14ac:dyDescent="0.25">
      <c r="A56">
        <v>5</v>
      </c>
      <c r="B56">
        <v>54</v>
      </c>
      <c r="C56">
        <v>5403</v>
      </c>
      <c r="D56" t="s">
        <v>61</v>
      </c>
      <c r="E56" t="s">
        <v>47</v>
      </c>
      <c r="F56" s="6"/>
      <c r="G56" s="6"/>
      <c r="H56" s="6"/>
      <c r="I56" s="6"/>
      <c r="J56" s="6"/>
      <c r="K56" s="6"/>
      <c r="M56" s="7"/>
    </row>
    <row r="57" spans="1:14" hidden="1" x14ac:dyDescent="0.25">
      <c r="A57">
        <v>5</v>
      </c>
      <c r="B57">
        <v>54</v>
      </c>
      <c r="C57">
        <v>5404</v>
      </c>
      <c r="D57" t="s">
        <v>62</v>
      </c>
      <c r="E57" t="s">
        <v>47</v>
      </c>
      <c r="F57" s="6"/>
      <c r="G57" s="6"/>
      <c r="H57" s="6"/>
      <c r="I57" s="6"/>
      <c r="J57" s="6"/>
      <c r="K57" s="6"/>
      <c r="M57" s="7"/>
    </row>
    <row r="58" spans="1:14" hidden="1" x14ac:dyDescent="0.25">
      <c r="A58">
        <v>5</v>
      </c>
      <c r="B58">
        <v>54</v>
      </c>
      <c r="C58">
        <v>5405</v>
      </c>
      <c r="D58" t="s">
        <v>63</v>
      </c>
      <c r="E58" t="s">
        <v>47</v>
      </c>
      <c r="F58" s="6"/>
      <c r="G58" s="6"/>
      <c r="H58" s="6"/>
      <c r="I58" s="6"/>
      <c r="J58" s="6"/>
      <c r="K58" s="6"/>
      <c r="M58" s="7"/>
    </row>
    <row r="59" spans="1:14" x14ac:dyDescent="0.25">
      <c r="A59">
        <v>5</v>
      </c>
      <c r="B59">
        <v>55</v>
      </c>
      <c r="C59">
        <v>5501</v>
      </c>
      <c r="D59" t="s">
        <v>64</v>
      </c>
      <c r="E59" t="s">
        <v>47</v>
      </c>
      <c r="F59" s="6"/>
      <c r="G59" s="6"/>
      <c r="H59" s="6"/>
      <c r="I59" s="6"/>
      <c r="J59" s="6"/>
      <c r="K59" s="6"/>
      <c r="L59">
        <v>38.04</v>
      </c>
      <c r="M59" s="7">
        <f t="shared" ref="M59:M60" si="4">_xlfn.RANK.EQ(L59,$L$2:$L$342,0)</f>
        <v>70</v>
      </c>
      <c r="N59" t="str">
        <f t="shared" ref="N59:N60" si="5">IF(L59&gt;50.2, "Nivel Alto", IF(L59&lt;41.2, "Nivel Bajo", IF(L59&gt;45.4, "Nivel Medio Alto", "Nivel Medio Bajo")))</f>
        <v>Nivel Bajo</v>
      </c>
    </row>
    <row r="60" spans="1:14" x14ac:dyDescent="0.25">
      <c r="A60">
        <v>5</v>
      </c>
      <c r="B60">
        <v>55</v>
      </c>
      <c r="C60">
        <v>5502</v>
      </c>
      <c r="D60" t="s">
        <v>65</v>
      </c>
      <c r="E60" t="s">
        <v>47</v>
      </c>
      <c r="F60" s="6"/>
      <c r="G60" s="6"/>
      <c r="H60" s="6"/>
      <c r="I60" s="6"/>
      <c r="J60" s="6"/>
      <c r="K60" s="6"/>
      <c r="L60">
        <v>29.84</v>
      </c>
      <c r="M60" s="7">
        <f t="shared" si="4"/>
        <v>95</v>
      </c>
      <c r="N60" t="str">
        <f t="shared" si="5"/>
        <v>Nivel Bajo</v>
      </c>
    </row>
    <row r="61" spans="1:14" hidden="1" x14ac:dyDescent="0.25">
      <c r="A61">
        <v>5</v>
      </c>
      <c r="B61">
        <v>55</v>
      </c>
      <c r="C61">
        <v>5503</v>
      </c>
      <c r="D61" t="s">
        <v>66</v>
      </c>
      <c r="E61" t="s">
        <v>47</v>
      </c>
      <c r="F61" s="6"/>
      <c r="G61" s="6"/>
      <c r="H61" s="6"/>
      <c r="I61" s="6"/>
      <c r="J61" s="6"/>
      <c r="K61" s="6"/>
      <c r="M61" s="7"/>
    </row>
    <row r="62" spans="1:14" hidden="1" x14ac:dyDescent="0.25">
      <c r="A62">
        <v>5</v>
      </c>
      <c r="B62">
        <v>55</v>
      </c>
      <c r="C62">
        <v>5504</v>
      </c>
      <c r="D62" t="s">
        <v>67</v>
      </c>
      <c r="E62" t="s">
        <v>47</v>
      </c>
      <c r="F62" s="6"/>
      <c r="G62" s="6"/>
      <c r="H62" s="6"/>
      <c r="I62" s="6"/>
      <c r="J62" s="6"/>
      <c r="K62" s="6"/>
      <c r="M62" s="7"/>
    </row>
    <row r="63" spans="1:14" hidden="1" x14ac:dyDescent="0.25">
      <c r="A63">
        <v>5</v>
      </c>
      <c r="B63">
        <v>55</v>
      </c>
      <c r="C63">
        <v>5506</v>
      </c>
      <c r="D63" t="s">
        <v>68</v>
      </c>
      <c r="E63" t="s">
        <v>47</v>
      </c>
      <c r="F63" s="6"/>
      <c r="G63" s="6"/>
      <c r="H63" s="6"/>
      <c r="I63" s="6"/>
      <c r="J63" s="6"/>
      <c r="K63" s="6"/>
      <c r="M63" s="7"/>
    </row>
    <row r="64" spans="1:14" x14ac:dyDescent="0.25">
      <c r="A64">
        <v>5</v>
      </c>
      <c r="B64">
        <v>56</v>
      </c>
      <c r="C64">
        <v>5601</v>
      </c>
      <c r="D64" t="s">
        <v>69</v>
      </c>
      <c r="E64" t="s">
        <v>47</v>
      </c>
      <c r="F64" s="6"/>
      <c r="G64" s="6"/>
      <c r="H64" s="6"/>
      <c r="I64" s="6"/>
      <c r="J64" s="6"/>
      <c r="K64" s="6"/>
      <c r="L64">
        <v>40.86</v>
      </c>
      <c r="M64" s="7">
        <f>_xlfn.RANK.EQ(L64,$L$2:$L$342,0)</f>
        <v>52</v>
      </c>
      <c r="N64" t="str">
        <f>IF(L64&gt;50.2, "Nivel Alto", IF(L64&lt;41.2, "Nivel Bajo", IF(L64&gt;45.4, "Nivel Medio Alto", "Nivel Medio Bajo")))</f>
        <v>Nivel Bajo</v>
      </c>
    </row>
    <row r="65" spans="1:14" hidden="1" x14ac:dyDescent="0.25">
      <c r="A65">
        <v>5</v>
      </c>
      <c r="B65">
        <v>56</v>
      </c>
      <c r="C65">
        <v>5602</v>
      </c>
      <c r="D65" t="s">
        <v>70</v>
      </c>
      <c r="E65" t="s">
        <v>47</v>
      </c>
      <c r="F65" s="6"/>
      <c r="G65" s="6"/>
      <c r="H65" s="6"/>
      <c r="I65" s="6"/>
      <c r="J65" s="6"/>
      <c r="K65" s="6"/>
      <c r="M65" s="7"/>
    </row>
    <row r="66" spans="1:14" hidden="1" x14ac:dyDescent="0.25">
      <c r="A66">
        <v>5</v>
      </c>
      <c r="B66">
        <v>56</v>
      </c>
      <c r="C66">
        <v>5603</v>
      </c>
      <c r="D66" t="s">
        <v>71</v>
      </c>
      <c r="E66" t="s">
        <v>47</v>
      </c>
      <c r="F66" s="6"/>
      <c r="G66" s="6"/>
      <c r="H66" s="6"/>
      <c r="I66" s="6"/>
      <c r="J66" s="6"/>
      <c r="K66" s="6"/>
      <c r="M66" s="7"/>
    </row>
    <row r="67" spans="1:14" hidden="1" x14ac:dyDescent="0.25">
      <c r="A67">
        <v>5</v>
      </c>
      <c r="B67">
        <v>56</v>
      </c>
      <c r="C67">
        <v>5604</v>
      </c>
      <c r="D67" t="s">
        <v>72</v>
      </c>
      <c r="E67" t="s">
        <v>47</v>
      </c>
      <c r="F67" s="6"/>
      <c r="G67" s="6"/>
      <c r="H67" s="6"/>
      <c r="I67" s="6"/>
      <c r="J67" s="6"/>
      <c r="K67" s="6"/>
      <c r="M67" s="7"/>
    </row>
    <row r="68" spans="1:14" hidden="1" x14ac:dyDescent="0.25">
      <c r="A68">
        <v>5</v>
      </c>
      <c r="B68">
        <v>56</v>
      </c>
      <c r="C68">
        <v>5605</v>
      </c>
      <c r="D68" t="s">
        <v>73</v>
      </c>
      <c r="E68" t="s">
        <v>47</v>
      </c>
      <c r="F68" s="6"/>
      <c r="G68" s="6"/>
      <c r="H68" s="6"/>
      <c r="I68" s="6"/>
      <c r="J68" s="6"/>
      <c r="K68" s="6"/>
      <c r="M68" s="7"/>
    </row>
    <row r="69" spans="1:14" hidden="1" x14ac:dyDescent="0.25">
      <c r="A69">
        <v>5</v>
      </c>
      <c r="B69">
        <v>56</v>
      </c>
      <c r="C69">
        <v>5606</v>
      </c>
      <c r="D69" t="s">
        <v>74</v>
      </c>
      <c r="E69" t="s">
        <v>47</v>
      </c>
      <c r="F69" s="6"/>
      <c r="G69" s="6"/>
      <c r="H69" s="6"/>
      <c r="I69" s="6"/>
      <c r="J69" s="6"/>
      <c r="K69" s="6"/>
      <c r="M69" s="7"/>
    </row>
    <row r="70" spans="1:14" x14ac:dyDescent="0.25">
      <c r="A70">
        <v>5</v>
      </c>
      <c r="B70">
        <v>57</v>
      </c>
      <c r="C70">
        <v>5701</v>
      </c>
      <c r="D70" t="s">
        <v>75</v>
      </c>
      <c r="E70" t="s">
        <v>47</v>
      </c>
      <c r="F70" s="6"/>
      <c r="G70" s="6"/>
      <c r="H70" s="6"/>
      <c r="I70" s="6"/>
      <c r="J70" s="6"/>
      <c r="K70" s="6"/>
      <c r="L70">
        <v>35.92</v>
      </c>
      <c r="M70" s="7">
        <f>_xlfn.RANK.EQ(L70,$L$2:$L$342,0)</f>
        <v>79</v>
      </c>
      <c r="N70" t="str">
        <f>IF(L70&gt;50.2, "Nivel Alto", IF(L70&lt;41.2, "Nivel Bajo", IF(L70&gt;45.4, "Nivel Medio Alto", "Nivel Medio Bajo")))</f>
        <v>Nivel Bajo</v>
      </c>
    </row>
    <row r="71" spans="1:14" hidden="1" x14ac:dyDescent="0.25">
      <c r="A71">
        <v>5</v>
      </c>
      <c r="B71">
        <v>57</v>
      </c>
      <c r="C71">
        <v>5702</v>
      </c>
      <c r="D71" t="s">
        <v>76</v>
      </c>
      <c r="E71" t="s">
        <v>47</v>
      </c>
      <c r="F71" s="6"/>
      <c r="G71" s="6"/>
      <c r="H71" s="6"/>
      <c r="I71" s="6"/>
      <c r="J71" s="6"/>
      <c r="K71" s="6"/>
      <c r="M71" s="7"/>
    </row>
    <row r="72" spans="1:14" hidden="1" x14ac:dyDescent="0.25">
      <c r="A72">
        <v>5</v>
      </c>
      <c r="B72">
        <v>57</v>
      </c>
      <c r="C72">
        <v>5703</v>
      </c>
      <c r="D72" t="s">
        <v>77</v>
      </c>
      <c r="E72" t="s">
        <v>47</v>
      </c>
      <c r="F72" s="6"/>
      <c r="G72" s="6"/>
      <c r="H72" s="6"/>
      <c r="I72" s="6"/>
      <c r="J72" s="6"/>
      <c r="K72" s="6"/>
      <c r="M72" s="7"/>
    </row>
    <row r="73" spans="1:14" hidden="1" x14ac:dyDescent="0.25">
      <c r="A73">
        <v>5</v>
      </c>
      <c r="B73">
        <v>57</v>
      </c>
      <c r="C73">
        <v>5704</v>
      </c>
      <c r="D73" t="s">
        <v>78</v>
      </c>
      <c r="E73" t="s">
        <v>47</v>
      </c>
      <c r="F73" s="6"/>
      <c r="G73" s="6"/>
      <c r="H73" s="6"/>
      <c r="I73" s="6"/>
      <c r="J73" s="6"/>
      <c r="K73" s="6"/>
      <c r="M73" s="7"/>
    </row>
    <row r="74" spans="1:14" hidden="1" x14ac:dyDescent="0.25">
      <c r="A74">
        <v>5</v>
      </c>
      <c r="B74">
        <v>57</v>
      </c>
      <c r="C74">
        <v>5705</v>
      </c>
      <c r="D74" t="s">
        <v>79</v>
      </c>
      <c r="E74" t="s">
        <v>47</v>
      </c>
      <c r="F74" s="6"/>
      <c r="G74" s="6"/>
      <c r="H74" s="6"/>
      <c r="I74" s="6"/>
      <c r="J74" s="6"/>
      <c r="K74" s="6"/>
      <c r="M74" s="7"/>
    </row>
    <row r="75" spans="1:14" hidden="1" x14ac:dyDescent="0.25">
      <c r="A75">
        <v>5</v>
      </c>
      <c r="B75">
        <v>57</v>
      </c>
      <c r="C75">
        <v>5706</v>
      </c>
      <c r="D75" t="s">
        <v>80</v>
      </c>
      <c r="E75" t="s">
        <v>47</v>
      </c>
      <c r="F75" s="6"/>
      <c r="G75" s="6"/>
      <c r="H75" s="6"/>
      <c r="I75" s="6"/>
      <c r="J75" s="6"/>
      <c r="K75" s="6"/>
      <c r="M75" s="7"/>
    </row>
    <row r="76" spans="1:14" x14ac:dyDescent="0.25">
      <c r="A76">
        <v>5</v>
      </c>
      <c r="B76">
        <v>58</v>
      </c>
      <c r="C76">
        <v>5801</v>
      </c>
      <c r="D76" t="s">
        <v>81</v>
      </c>
      <c r="E76" t="s">
        <v>47</v>
      </c>
      <c r="F76" s="6"/>
      <c r="G76" s="6"/>
      <c r="H76" s="6"/>
      <c r="I76" s="6"/>
      <c r="J76" s="6"/>
      <c r="K76" s="6"/>
      <c r="L76">
        <v>46.58</v>
      </c>
      <c r="M76" s="7">
        <f t="shared" ref="M76:M77" si="6">_xlfn.RANK.EQ(L76,$L$2:$L$342,0)</f>
        <v>28</v>
      </c>
      <c r="N76" t="str">
        <f t="shared" ref="N76:N77" si="7">IF(L76&gt;50.2, "Nivel Alto", IF(L76&lt;41.2, "Nivel Bajo", IF(L76&gt;45.4, "Nivel Medio Alto", "Nivel Medio Bajo")))</f>
        <v>Nivel Medio Alto</v>
      </c>
    </row>
    <row r="77" spans="1:14" x14ac:dyDescent="0.25">
      <c r="A77">
        <v>5</v>
      </c>
      <c r="B77">
        <v>58</v>
      </c>
      <c r="C77">
        <v>5802</v>
      </c>
      <c r="D77" t="s">
        <v>82</v>
      </c>
      <c r="E77" t="s">
        <v>47</v>
      </c>
      <c r="F77" s="6"/>
      <c r="G77" s="6"/>
      <c r="H77" s="6"/>
      <c r="I77" s="6"/>
      <c r="J77" s="6"/>
      <c r="K77" s="6"/>
      <c r="L77">
        <v>29.27</v>
      </c>
      <c r="M77" s="7">
        <f t="shared" si="6"/>
        <v>97</v>
      </c>
      <c r="N77" t="str">
        <f t="shared" si="7"/>
        <v>Nivel Bajo</v>
      </c>
    </row>
    <row r="78" spans="1:14" hidden="1" x14ac:dyDescent="0.25">
      <c r="A78">
        <v>5</v>
      </c>
      <c r="B78">
        <v>58</v>
      </c>
      <c r="C78">
        <v>5803</v>
      </c>
      <c r="D78" t="s">
        <v>83</v>
      </c>
      <c r="E78" t="s">
        <v>47</v>
      </c>
      <c r="F78" s="6"/>
      <c r="G78" s="6"/>
      <c r="H78" s="6"/>
      <c r="I78" s="6"/>
      <c r="J78" s="6"/>
      <c r="K78" s="6"/>
      <c r="M78" s="7"/>
    </row>
    <row r="79" spans="1:14" x14ac:dyDescent="0.25">
      <c r="A79">
        <v>5</v>
      </c>
      <c r="B79">
        <v>58</v>
      </c>
      <c r="C79">
        <v>5804</v>
      </c>
      <c r="D79" t="s">
        <v>84</v>
      </c>
      <c r="E79" t="s">
        <v>47</v>
      </c>
      <c r="F79" s="6"/>
      <c r="G79" s="6"/>
      <c r="H79" s="6"/>
      <c r="I79" s="6"/>
      <c r="J79" s="6"/>
      <c r="K79" s="6"/>
      <c r="L79">
        <v>42.7</v>
      </c>
      <c r="M79" s="7">
        <f t="shared" ref="M79:M80" si="8">_xlfn.RANK.EQ(L79,$L$2:$L$342,0)</f>
        <v>48</v>
      </c>
      <c r="N79" t="str">
        <f t="shared" ref="N79:N80" si="9">IF(L79&gt;50.2, "Nivel Alto", IF(L79&lt;41.2, "Nivel Bajo", IF(L79&gt;45.4, "Nivel Medio Alto", "Nivel Medio Bajo")))</f>
        <v>Nivel Medio Bajo</v>
      </c>
    </row>
    <row r="80" spans="1:14" x14ac:dyDescent="0.25">
      <c r="A80">
        <v>6</v>
      </c>
      <c r="B80">
        <v>61</v>
      </c>
      <c r="C80">
        <v>6101</v>
      </c>
      <c r="D80" t="s">
        <v>85</v>
      </c>
      <c r="E80" t="s">
        <v>86</v>
      </c>
      <c r="F80" s="6"/>
      <c r="G80" s="6"/>
      <c r="H80" s="6"/>
      <c r="I80" s="6"/>
      <c r="J80" s="6"/>
      <c r="K80" s="6"/>
      <c r="L80">
        <v>44.24</v>
      </c>
      <c r="M80" s="7">
        <f t="shared" si="8"/>
        <v>44</v>
      </c>
      <c r="N80" t="str">
        <f t="shared" si="9"/>
        <v>Nivel Medio Bajo</v>
      </c>
    </row>
    <row r="81" spans="1:14" hidden="1" x14ac:dyDescent="0.25">
      <c r="A81">
        <v>6</v>
      </c>
      <c r="B81">
        <v>61</v>
      </c>
      <c r="C81">
        <v>6102</v>
      </c>
      <c r="D81" t="s">
        <v>87</v>
      </c>
      <c r="E81" t="s">
        <v>86</v>
      </c>
      <c r="F81" s="6"/>
      <c r="G81" s="6"/>
      <c r="H81" s="6"/>
      <c r="I81" s="6"/>
      <c r="J81" s="6"/>
      <c r="K81" s="6"/>
      <c r="M81" s="7"/>
    </row>
    <row r="82" spans="1:14" hidden="1" x14ac:dyDescent="0.25">
      <c r="A82">
        <v>6</v>
      </c>
      <c r="B82">
        <v>61</v>
      </c>
      <c r="C82">
        <v>6103</v>
      </c>
      <c r="D82" t="s">
        <v>88</v>
      </c>
      <c r="E82" t="s">
        <v>86</v>
      </c>
      <c r="F82" s="6"/>
      <c r="G82" s="6"/>
      <c r="H82" s="6"/>
      <c r="I82" s="6"/>
      <c r="J82" s="6"/>
      <c r="K82" s="6"/>
      <c r="M82" s="7"/>
    </row>
    <row r="83" spans="1:14" hidden="1" x14ac:dyDescent="0.25">
      <c r="A83">
        <v>6</v>
      </c>
      <c r="B83">
        <v>61</v>
      </c>
      <c r="C83">
        <v>6104</v>
      </c>
      <c r="D83" t="s">
        <v>89</v>
      </c>
      <c r="E83" t="s">
        <v>86</v>
      </c>
      <c r="F83" s="6"/>
      <c r="G83" s="6"/>
      <c r="H83" s="6"/>
      <c r="I83" s="6"/>
      <c r="J83" s="6"/>
      <c r="K83" s="6"/>
      <c r="M83" s="7"/>
    </row>
    <row r="84" spans="1:14" hidden="1" x14ac:dyDescent="0.25">
      <c r="A84">
        <v>6</v>
      </c>
      <c r="B84">
        <v>61</v>
      </c>
      <c r="C84">
        <v>6105</v>
      </c>
      <c r="D84" t="s">
        <v>90</v>
      </c>
      <c r="E84" t="s">
        <v>86</v>
      </c>
      <c r="F84" s="6"/>
      <c r="G84" s="6"/>
      <c r="H84" s="6"/>
      <c r="I84" s="6"/>
      <c r="J84" s="6"/>
      <c r="K84" s="6"/>
      <c r="M84" s="7"/>
    </row>
    <row r="85" spans="1:14" hidden="1" x14ac:dyDescent="0.25">
      <c r="A85">
        <v>6</v>
      </c>
      <c r="B85">
        <v>61</v>
      </c>
      <c r="C85">
        <v>6106</v>
      </c>
      <c r="D85" t="s">
        <v>91</v>
      </c>
      <c r="E85" t="s">
        <v>86</v>
      </c>
      <c r="F85" s="6"/>
      <c r="G85" s="6"/>
      <c r="H85" s="6"/>
      <c r="I85" s="6"/>
      <c r="J85" s="6"/>
      <c r="K85" s="6"/>
      <c r="M85" s="7"/>
    </row>
    <row r="86" spans="1:14" hidden="1" x14ac:dyDescent="0.25">
      <c r="A86">
        <v>6</v>
      </c>
      <c r="B86">
        <v>61</v>
      </c>
      <c r="C86">
        <v>6107</v>
      </c>
      <c r="D86" t="s">
        <v>92</v>
      </c>
      <c r="E86" t="s">
        <v>86</v>
      </c>
      <c r="F86" s="6"/>
      <c r="G86" s="6"/>
      <c r="H86" s="6"/>
      <c r="I86" s="6"/>
      <c r="J86" s="6"/>
      <c r="K86" s="6"/>
      <c r="M86" s="7"/>
    </row>
    <row r="87" spans="1:14" x14ac:dyDescent="0.25">
      <c r="A87">
        <v>6</v>
      </c>
      <c r="B87">
        <v>61</v>
      </c>
      <c r="C87">
        <v>6108</v>
      </c>
      <c r="D87" t="s">
        <v>93</v>
      </c>
      <c r="E87" t="s">
        <v>86</v>
      </c>
      <c r="F87" s="6"/>
      <c r="G87" s="6"/>
      <c r="H87" s="6"/>
      <c r="I87" s="6"/>
      <c r="J87" s="6"/>
      <c r="K87" s="6"/>
      <c r="L87">
        <v>53.85</v>
      </c>
      <c r="M87" s="7">
        <f>_xlfn.RANK.EQ(L87,$L$2:$L$342,0)</f>
        <v>11</v>
      </c>
      <c r="N87" t="str">
        <f>IF(L87&gt;50.2, "Nivel Alto", IF(L87&lt;41.2, "Nivel Bajo", IF(L87&gt;45.4, "Nivel Medio Alto", "Nivel Medio Bajo")))</f>
        <v>Nivel Alto</v>
      </c>
    </row>
    <row r="88" spans="1:14" hidden="1" x14ac:dyDescent="0.25">
      <c r="A88">
        <v>6</v>
      </c>
      <c r="B88">
        <v>61</v>
      </c>
      <c r="C88">
        <v>6109</v>
      </c>
      <c r="D88" t="s">
        <v>94</v>
      </c>
      <c r="E88" t="s">
        <v>86</v>
      </c>
      <c r="F88" s="6"/>
      <c r="G88" s="6"/>
      <c r="H88" s="6"/>
      <c r="I88" s="6"/>
      <c r="J88" s="6"/>
      <c r="K88" s="6"/>
      <c r="M88" s="7"/>
    </row>
    <row r="89" spans="1:14" hidden="1" x14ac:dyDescent="0.25">
      <c r="A89">
        <v>6</v>
      </c>
      <c r="B89">
        <v>61</v>
      </c>
      <c r="C89">
        <v>6110</v>
      </c>
      <c r="D89" t="s">
        <v>95</v>
      </c>
      <c r="E89" t="s">
        <v>86</v>
      </c>
      <c r="F89" s="6"/>
      <c r="G89" s="6"/>
      <c r="H89" s="6"/>
      <c r="I89" s="6"/>
      <c r="J89" s="6"/>
      <c r="K89" s="6"/>
      <c r="M89" s="7"/>
    </row>
    <row r="90" spans="1:14" hidden="1" x14ac:dyDescent="0.25">
      <c r="A90">
        <v>6</v>
      </c>
      <c r="B90">
        <v>61</v>
      </c>
      <c r="C90">
        <v>6111</v>
      </c>
      <c r="D90" t="s">
        <v>96</v>
      </c>
      <c r="E90" t="s">
        <v>86</v>
      </c>
      <c r="F90" s="6"/>
      <c r="G90" s="6"/>
      <c r="H90" s="6"/>
      <c r="I90" s="6"/>
      <c r="J90" s="6"/>
      <c r="K90" s="6"/>
      <c r="M90" s="7"/>
    </row>
    <row r="91" spans="1:14" hidden="1" x14ac:dyDescent="0.25">
      <c r="A91">
        <v>6</v>
      </c>
      <c r="B91">
        <v>61</v>
      </c>
      <c r="C91">
        <v>6112</v>
      </c>
      <c r="D91" t="s">
        <v>97</v>
      </c>
      <c r="E91" t="s">
        <v>86</v>
      </c>
      <c r="F91" s="6"/>
      <c r="G91" s="6"/>
      <c r="H91" s="6"/>
      <c r="I91" s="6"/>
      <c r="J91" s="6"/>
      <c r="K91" s="6"/>
      <c r="M91" s="7"/>
    </row>
    <row r="92" spans="1:14" hidden="1" x14ac:dyDescent="0.25">
      <c r="A92">
        <v>6</v>
      </c>
      <c r="B92">
        <v>61</v>
      </c>
      <c r="C92">
        <v>6113</v>
      </c>
      <c r="D92" t="s">
        <v>98</v>
      </c>
      <c r="E92" t="s">
        <v>86</v>
      </c>
      <c r="F92" s="6"/>
      <c r="G92" s="6"/>
      <c r="H92" s="6"/>
      <c r="I92" s="6"/>
      <c r="J92" s="6"/>
      <c r="K92" s="6"/>
      <c r="M92" s="7"/>
    </row>
    <row r="93" spans="1:14" hidden="1" x14ac:dyDescent="0.25">
      <c r="A93">
        <v>6</v>
      </c>
      <c r="B93">
        <v>61</v>
      </c>
      <c r="C93">
        <v>6114</v>
      </c>
      <c r="D93" t="s">
        <v>99</v>
      </c>
      <c r="E93" t="s">
        <v>86</v>
      </c>
      <c r="F93" s="6"/>
      <c r="G93" s="6"/>
      <c r="H93" s="6"/>
      <c r="I93" s="6"/>
      <c r="J93" s="6"/>
      <c r="K93" s="6"/>
      <c r="M93" s="7"/>
    </row>
    <row r="94" spans="1:14" x14ac:dyDescent="0.25">
      <c r="A94">
        <v>6</v>
      </c>
      <c r="B94">
        <v>61</v>
      </c>
      <c r="C94">
        <v>6115</v>
      </c>
      <c r="D94" t="s">
        <v>100</v>
      </c>
      <c r="E94" t="s">
        <v>86</v>
      </c>
      <c r="F94" s="6"/>
      <c r="G94" s="6"/>
      <c r="H94" s="6"/>
      <c r="I94" s="6"/>
      <c r="J94" s="6"/>
      <c r="K94" s="6"/>
      <c r="L94">
        <v>36.75</v>
      </c>
      <c r="M94" s="7">
        <f>_xlfn.RANK.EQ(L94,$L$2:$L$342,0)</f>
        <v>74</v>
      </c>
      <c r="N94" t="str">
        <f>IF(L94&gt;50.2, "Nivel Alto", IF(L94&lt;41.2, "Nivel Bajo", IF(L94&gt;45.4, "Nivel Medio Alto", "Nivel Medio Bajo")))</f>
        <v>Nivel Bajo</v>
      </c>
    </row>
    <row r="95" spans="1:14" hidden="1" x14ac:dyDescent="0.25">
      <c r="A95">
        <v>6</v>
      </c>
      <c r="B95">
        <v>61</v>
      </c>
      <c r="C95">
        <v>6116</v>
      </c>
      <c r="D95" t="s">
        <v>101</v>
      </c>
      <c r="E95" t="s">
        <v>86</v>
      </c>
      <c r="F95" s="6"/>
      <c r="G95" s="6"/>
      <c r="H95" s="6"/>
      <c r="I95" s="6"/>
      <c r="J95" s="6"/>
      <c r="K95" s="6"/>
      <c r="M95" s="7"/>
    </row>
    <row r="96" spans="1:14" x14ac:dyDescent="0.25">
      <c r="A96">
        <v>6</v>
      </c>
      <c r="B96">
        <v>61</v>
      </c>
      <c r="C96">
        <v>6117</v>
      </c>
      <c r="D96" t="s">
        <v>102</v>
      </c>
      <c r="E96" t="s">
        <v>86</v>
      </c>
      <c r="F96" s="6"/>
      <c r="G96" s="6"/>
      <c r="H96" s="6"/>
      <c r="I96" s="6"/>
      <c r="J96" s="6"/>
      <c r="K96" s="6"/>
      <c r="L96">
        <v>34.29</v>
      </c>
      <c r="M96" s="7">
        <f>_xlfn.RANK.EQ(L96,$L$2:$L$342,0)</f>
        <v>86</v>
      </c>
      <c r="N96" t="str">
        <f>IF(L96&gt;50.2, "Nivel Alto", IF(L96&lt;41.2, "Nivel Bajo", IF(L96&gt;45.4, "Nivel Medio Alto", "Nivel Medio Bajo")))</f>
        <v>Nivel Bajo</v>
      </c>
    </row>
    <row r="97" spans="1:14" hidden="1" x14ac:dyDescent="0.25">
      <c r="A97">
        <v>6</v>
      </c>
      <c r="B97">
        <v>62</v>
      </c>
      <c r="C97">
        <v>6201</v>
      </c>
      <c r="D97" t="s">
        <v>103</v>
      </c>
      <c r="E97" t="s">
        <v>86</v>
      </c>
      <c r="F97" s="6"/>
      <c r="G97" s="6"/>
      <c r="H97" s="6"/>
      <c r="I97" s="6"/>
      <c r="J97" s="6"/>
      <c r="K97" s="6"/>
      <c r="M97" s="7"/>
    </row>
    <row r="98" spans="1:14" hidden="1" x14ac:dyDescent="0.25">
      <c r="A98">
        <v>6</v>
      </c>
      <c r="B98">
        <v>62</v>
      </c>
      <c r="C98">
        <v>6202</v>
      </c>
      <c r="D98" t="s">
        <v>104</v>
      </c>
      <c r="E98" t="s">
        <v>86</v>
      </c>
      <c r="F98" s="6"/>
      <c r="G98" s="6"/>
      <c r="H98" s="6"/>
      <c r="I98" s="6"/>
      <c r="J98" s="6"/>
      <c r="K98" s="6"/>
      <c r="M98" s="7"/>
    </row>
    <row r="99" spans="1:14" hidden="1" x14ac:dyDescent="0.25">
      <c r="A99">
        <v>6</v>
      </c>
      <c r="B99">
        <v>62</v>
      </c>
      <c r="C99">
        <v>6203</v>
      </c>
      <c r="D99" t="s">
        <v>105</v>
      </c>
      <c r="E99" t="s">
        <v>86</v>
      </c>
      <c r="F99" s="6"/>
      <c r="G99" s="6"/>
      <c r="H99" s="6"/>
      <c r="I99" s="6"/>
      <c r="J99" s="6"/>
      <c r="K99" s="6"/>
      <c r="M99" s="7"/>
    </row>
    <row r="100" spans="1:14" hidden="1" x14ac:dyDescent="0.25">
      <c r="A100">
        <v>6</v>
      </c>
      <c r="B100">
        <v>62</v>
      </c>
      <c r="C100">
        <v>6204</v>
      </c>
      <c r="D100" t="s">
        <v>106</v>
      </c>
      <c r="E100" t="s">
        <v>86</v>
      </c>
      <c r="F100" s="6"/>
      <c r="G100" s="6"/>
      <c r="H100" s="6"/>
      <c r="I100" s="6"/>
      <c r="J100" s="6"/>
      <c r="K100" s="6"/>
      <c r="M100" s="7"/>
    </row>
    <row r="101" spans="1:14" hidden="1" x14ac:dyDescent="0.25">
      <c r="A101">
        <v>6</v>
      </c>
      <c r="B101">
        <v>62</v>
      </c>
      <c r="C101">
        <v>6205</v>
      </c>
      <c r="D101" t="s">
        <v>107</v>
      </c>
      <c r="E101" t="s">
        <v>86</v>
      </c>
      <c r="F101" s="6"/>
      <c r="G101" s="6"/>
      <c r="H101" s="6"/>
      <c r="I101" s="6"/>
      <c r="J101" s="6"/>
      <c r="K101" s="6"/>
      <c r="M101" s="7"/>
    </row>
    <row r="102" spans="1:14" hidden="1" x14ac:dyDescent="0.25">
      <c r="A102">
        <v>6</v>
      </c>
      <c r="B102">
        <v>62</v>
      </c>
      <c r="C102">
        <v>6206</v>
      </c>
      <c r="D102" t="s">
        <v>108</v>
      </c>
      <c r="E102" t="s">
        <v>86</v>
      </c>
      <c r="F102" s="6"/>
      <c r="G102" s="6"/>
      <c r="H102" s="6"/>
      <c r="I102" s="6"/>
      <c r="J102" s="6"/>
      <c r="K102" s="6"/>
      <c r="M102" s="7"/>
    </row>
    <row r="103" spans="1:14" x14ac:dyDescent="0.25">
      <c r="A103">
        <v>6</v>
      </c>
      <c r="B103">
        <v>63</v>
      </c>
      <c r="C103">
        <v>6301</v>
      </c>
      <c r="D103" t="s">
        <v>109</v>
      </c>
      <c r="E103" t="s">
        <v>86</v>
      </c>
      <c r="F103" s="6"/>
      <c r="G103" s="6"/>
      <c r="H103" s="6"/>
      <c r="I103" s="6"/>
      <c r="J103" s="6"/>
      <c r="K103" s="6"/>
      <c r="L103">
        <v>36.93</v>
      </c>
      <c r="M103" s="7">
        <f>_xlfn.RANK.EQ(L103,$L$2:$L$342,0)</f>
        <v>72</v>
      </c>
      <c r="N103" t="str">
        <f>IF(L103&gt;50.2, "Nivel Alto", IF(L103&lt;41.2, "Nivel Bajo", IF(L103&gt;45.4, "Nivel Medio Alto", "Nivel Medio Bajo")))</f>
        <v>Nivel Bajo</v>
      </c>
    </row>
    <row r="104" spans="1:14" hidden="1" x14ac:dyDescent="0.25">
      <c r="A104">
        <v>6</v>
      </c>
      <c r="B104">
        <v>63</v>
      </c>
      <c r="C104">
        <v>6302</v>
      </c>
      <c r="D104" t="s">
        <v>110</v>
      </c>
      <c r="E104" t="s">
        <v>86</v>
      </c>
      <c r="F104" s="6"/>
      <c r="G104" s="6"/>
      <c r="H104" s="6"/>
      <c r="I104" s="6"/>
      <c r="J104" s="6"/>
      <c r="K104" s="6"/>
      <c r="M104" s="7"/>
    </row>
    <row r="105" spans="1:14" hidden="1" x14ac:dyDescent="0.25">
      <c r="A105">
        <v>6</v>
      </c>
      <c r="B105">
        <v>63</v>
      </c>
      <c r="C105">
        <v>6303</v>
      </c>
      <c r="D105" t="s">
        <v>111</v>
      </c>
      <c r="E105" t="s">
        <v>86</v>
      </c>
      <c r="F105" s="6"/>
      <c r="G105" s="6"/>
      <c r="H105" s="6"/>
      <c r="I105" s="6"/>
      <c r="J105" s="6"/>
      <c r="K105" s="6"/>
      <c r="M105" s="7"/>
    </row>
    <row r="106" spans="1:14" hidden="1" x14ac:dyDescent="0.25">
      <c r="A106">
        <v>6</v>
      </c>
      <c r="B106">
        <v>63</v>
      </c>
      <c r="C106">
        <v>6304</v>
      </c>
      <c r="D106" t="s">
        <v>112</v>
      </c>
      <c r="E106" t="s">
        <v>86</v>
      </c>
      <c r="F106" s="6"/>
      <c r="G106" s="6"/>
      <c r="H106" s="6"/>
      <c r="I106" s="6"/>
      <c r="J106" s="6"/>
      <c r="K106" s="6"/>
      <c r="M106" s="7"/>
    </row>
    <row r="107" spans="1:14" hidden="1" x14ac:dyDescent="0.25">
      <c r="A107">
        <v>6</v>
      </c>
      <c r="B107">
        <v>63</v>
      </c>
      <c r="C107">
        <v>6305</v>
      </c>
      <c r="D107" t="s">
        <v>113</v>
      </c>
      <c r="E107" t="s">
        <v>86</v>
      </c>
      <c r="F107" s="6"/>
      <c r="G107" s="6"/>
      <c r="H107" s="6"/>
      <c r="I107" s="6"/>
      <c r="J107" s="6"/>
      <c r="K107" s="6"/>
      <c r="M107" s="7"/>
    </row>
    <row r="108" spans="1:14" hidden="1" x14ac:dyDescent="0.25">
      <c r="A108">
        <v>6</v>
      </c>
      <c r="B108">
        <v>63</v>
      </c>
      <c r="C108">
        <v>6306</v>
      </c>
      <c r="D108" t="s">
        <v>114</v>
      </c>
      <c r="E108" t="s">
        <v>86</v>
      </c>
      <c r="F108" s="6"/>
      <c r="G108" s="6"/>
      <c r="H108" s="6"/>
      <c r="I108" s="6"/>
      <c r="J108" s="6"/>
      <c r="K108" s="6"/>
      <c r="M108" s="7"/>
    </row>
    <row r="109" spans="1:14" hidden="1" x14ac:dyDescent="0.25">
      <c r="A109">
        <v>6</v>
      </c>
      <c r="B109">
        <v>63</v>
      </c>
      <c r="C109">
        <v>6307</v>
      </c>
      <c r="D109" t="s">
        <v>115</v>
      </c>
      <c r="E109" t="s">
        <v>86</v>
      </c>
      <c r="F109" s="6"/>
      <c r="G109" s="6"/>
      <c r="H109" s="6"/>
      <c r="I109" s="6"/>
      <c r="J109" s="6"/>
      <c r="K109" s="6"/>
      <c r="M109" s="7"/>
    </row>
    <row r="110" spans="1:14" hidden="1" x14ac:dyDescent="0.25">
      <c r="A110">
        <v>6</v>
      </c>
      <c r="B110">
        <v>63</v>
      </c>
      <c r="C110">
        <v>6308</v>
      </c>
      <c r="D110" t="s">
        <v>116</v>
      </c>
      <c r="E110" t="s">
        <v>86</v>
      </c>
      <c r="F110" s="6"/>
      <c r="G110" s="6"/>
      <c r="H110" s="6"/>
      <c r="I110" s="6"/>
      <c r="J110" s="6"/>
      <c r="K110" s="6"/>
      <c r="M110" s="7"/>
    </row>
    <row r="111" spans="1:14" hidden="1" x14ac:dyDescent="0.25">
      <c r="A111">
        <v>6</v>
      </c>
      <c r="B111">
        <v>63</v>
      </c>
      <c r="C111">
        <v>6309</v>
      </c>
      <c r="D111" t="s">
        <v>117</v>
      </c>
      <c r="E111" t="s">
        <v>86</v>
      </c>
      <c r="F111" s="6"/>
      <c r="G111" s="6"/>
      <c r="H111" s="6"/>
      <c r="I111" s="6"/>
      <c r="J111" s="6"/>
      <c r="K111" s="6"/>
      <c r="M111" s="7"/>
    </row>
    <row r="112" spans="1:14" hidden="1" x14ac:dyDescent="0.25">
      <c r="A112">
        <v>6</v>
      </c>
      <c r="B112">
        <v>63</v>
      </c>
      <c r="C112">
        <v>6310</v>
      </c>
      <c r="D112" t="s">
        <v>118</v>
      </c>
      <c r="E112" t="s">
        <v>86</v>
      </c>
      <c r="F112" s="6"/>
      <c r="G112" s="6"/>
      <c r="H112" s="6"/>
      <c r="I112" s="6"/>
      <c r="J112" s="6"/>
      <c r="K112" s="6"/>
      <c r="M112" s="7"/>
    </row>
    <row r="113" spans="1:14" x14ac:dyDescent="0.25">
      <c r="A113">
        <v>7</v>
      </c>
      <c r="B113">
        <v>71</v>
      </c>
      <c r="C113">
        <v>7101</v>
      </c>
      <c r="D113" t="s">
        <v>119</v>
      </c>
      <c r="E113" t="s">
        <v>120</v>
      </c>
      <c r="F113" s="6"/>
      <c r="G113" s="6"/>
      <c r="H113" s="6"/>
      <c r="I113" s="6"/>
      <c r="J113" s="6"/>
      <c r="K113" s="6"/>
      <c r="L113">
        <v>45.13</v>
      </c>
      <c r="M113" s="7">
        <f t="shared" ref="M113:M114" si="10">_xlfn.RANK.EQ(L113,$L$2:$L$342,0)</f>
        <v>36</v>
      </c>
      <c r="N113" t="str">
        <f t="shared" ref="N113:N114" si="11">IF(L113&gt;50.2, "Nivel Alto", IF(L113&lt;41.2, "Nivel Bajo", IF(L113&gt;45.4, "Nivel Medio Alto", "Nivel Medio Bajo")))</f>
        <v>Nivel Medio Bajo</v>
      </c>
    </row>
    <row r="114" spans="1:14" x14ac:dyDescent="0.25">
      <c r="A114">
        <v>7</v>
      </c>
      <c r="B114">
        <v>71</v>
      </c>
      <c r="C114">
        <v>7102</v>
      </c>
      <c r="D114" t="s">
        <v>121</v>
      </c>
      <c r="E114" t="s">
        <v>120</v>
      </c>
      <c r="F114" s="6"/>
      <c r="G114" s="6"/>
      <c r="H114" s="6"/>
      <c r="I114" s="6"/>
      <c r="J114" s="6"/>
      <c r="K114" s="6"/>
      <c r="L114">
        <v>44.76</v>
      </c>
      <c r="M114" s="7">
        <f t="shared" si="10"/>
        <v>41</v>
      </c>
      <c r="N114" t="str">
        <f t="shared" si="11"/>
        <v>Nivel Medio Bajo</v>
      </c>
    </row>
    <row r="115" spans="1:14" hidden="1" x14ac:dyDescent="0.25">
      <c r="A115">
        <v>7</v>
      </c>
      <c r="B115">
        <v>71</v>
      </c>
      <c r="C115">
        <v>7103</v>
      </c>
      <c r="D115" t="s">
        <v>122</v>
      </c>
      <c r="E115" t="s">
        <v>120</v>
      </c>
      <c r="F115" s="6"/>
      <c r="G115" s="6"/>
      <c r="H115" s="6"/>
      <c r="I115" s="6"/>
      <c r="J115" s="6"/>
      <c r="K115" s="6"/>
      <c r="M115" s="7"/>
    </row>
    <row r="116" spans="1:14" hidden="1" x14ac:dyDescent="0.25">
      <c r="A116">
        <v>7</v>
      </c>
      <c r="B116">
        <v>71</v>
      </c>
      <c r="C116">
        <v>7104</v>
      </c>
      <c r="D116" t="s">
        <v>123</v>
      </c>
      <c r="E116" t="s">
        <v>120</v>
      </c>
      <c r="F116" s="6"/>
      <c r="G116" s="6"/>
      <c r="H116" s="6"/>
      <c r="I116" s="6"/>
      <c r="J116" s="6"/>
      <c r="K116" s="6"/>
      <c r="M116" s="7"/>
    </row>
    <row r="117" spans="1:14" x14ac:dyDescent="0.25">
      <c r="A117">
        <v>7</v>
      </c>
      <c r="B117">
        <v>71</v>
      </c>
      <c r="C117">
        <v>7105</v>
      </c>
      <c r="D117" t="s">
        <v>120</v>
      </c>
      <c r="E117" t="s">
        <v>120</v>
      </c>
      <c r="F117" s="6"/>
      <c r="G117" s="6"/>
      <c r="H117" s="6"/>
      <c r="I117" s="6"/>
      <c r="J117" s="6"/>
      <c r="K117" s="6"/>
      <c r="L117">
        <v>35.97</v>
      </c>
      <c r="M117" s="7">
        <f>_xlfn.RANK.EQ(L117,$L$2:$L$342,0)</f>
        <v>78</v>
      </c>
      <c r="N117" t="str">
        <f>IF(L117&gt;50.2, "Nivel Alto", IF(L117&lt;41.2, "Nivel Bajo", IF(L117&gt;45.4, "Nivel Medio Alto", "Nivel Medio Bajo")))</f>
        <v>Nivel Bajo</v>
      </c>
    </row>
    <row r="118" spans="1:14" hidden="1" x14ac:dyDescent="0.25">
      <c r="A118">
        <v>7</v>
      </c>
      <c r="B118">
        <v>71</v>
      </c>
      <c r="C118">
        <v>7106</v>
      </c>
      <c r="D118" t="s">
        <v>124</v>
      </c>
      <c r="E118" t="s">
        <v>120</v>
      </c>
      <c r="F118" s="6"/>
      <c r="G118" s="6"/>
      <c r="H118" s="6"/>
      <c r="I118" s="6"/>
      <c r="J118" s="6"/>
      <c r="K118" s="6"/>
      <c r="M118" s="7"/>
    </row>
    <row r="119" spans="1:14" hidden="1" x14ac:dyDescent="0.25">
      <c r="A119">
        <v>7</v>
      </c>
      <c r="B119">
        <v>71</v>
      </c>
      <c r="C119">
        <v>7107</v>
      </c>
      <c r="D119" t="s">
        <v>125</v>
      </c>
      <c r="E119" t="s">
        <v>120</v>
      </c>
      <c r="F119" s="6"/>
      <c r="G119" s="6"/>
      <c r="H119" s="6"/>
      <c r="I119" s="6"/>
      <c r="J119" s="6"/>
      <c r="K119" s="6"/>
      <c r="M119" s="7"/>
    </row>
    <row r="120" spans="1:14" hidden="1" x14ac:dyDescent="0.25">
      <c r="A120">
        <v>7</v>
      </c>
      <c r="B120">
        <v>71</v>
      </c>
      <c r="C120">
        <v>7108</v>
      </c>
      <c r="D120" t="s">
        <v>126</v>
      </c>
      <c r="E120" t="s">
        <v>120</v>
      </c>
      <c r="F120" s="6"/>
      <c r="G120" s="6"/>
      <c r="H120" s="6"/>
      <c r="I120" s="6"/>
      <c r="J120" s="6"/>
      <c r="K120" s="6"/>
      <c r="M120" s="7"/>
    </row>
    <row r="121" spans="1:14" hidden="1" x14ac:dyDescent="0.25">
      <c r="A121">
        <v>7</v>
      </c>
      <c r="B121">
        <v>71</v>
      </c>
      <c r="C121">
        <v>7109</v>
      </c>
      <c r="D121" t="s">
        <v>127</v>
      </c>
      <c r="E121" t="s">
        <v>120</v>
      </c>
      <c r="F121" s="6"/>
      <c r="G121" s="6"/>
      <c r="H121" s="6"/>
      <c r="I121" s="6"/>
      <c r="J121" s="6"/>
      <c r="K121" s="6"/>
      <c r="M121" s="7"/>
    </row>
    <row r="122" spans="1:14" hidden="1" x14ac:dyDescent="0.25">
      <c r="A122">
        <v>7</v>
      </c>
      <c r="B122">
        <v>71</v>
      </c>
      <c r="C122">
        <v>7110</v>
      </c>
      <c r="D122" t="s">
        <v>128</v>
      </c>
      <c r="E122" t="s">
        <v>120</v>
      </c>
      <c r="F122" s="6"/>
      <c r="G122" s="6"/>
      <c r="H122" s="6"/>
      <c r="I122" s="6"/>
      <c r="J122" s="6"/>
      <c r="K122" s="6"/>
      <c r="M122" s="7"/>
    </row>
    <row r="123" spans="1:14" hidden="1" x14ac:dyDescent="0.25">
      <c r="A123">
        <v>7</v>
      </c>
      <c r="B123">
        <v>72</v>
      </c>
      <c r="C123">
        <v>7201</v>
      </c>
      <c r="D123" t="s">
        <v>129</v>
      </c>
      <c r="E123" t="s">
        <v>120</v>
      </c>
      <c r="F123" s="6"/>
      <c r="G123" s="6"/>
      <c r="H123" s="6"/>
      <c r="I123" s="6"/>
      <c r="J123" s="6"/>
      <c r="K123" s="6"/>
      <c r="M123" s="7"/>
    </row>
    <row r="124" spans="1:14" hidden="1" x14ac:dyDescent="0.25">
      <c r="A124">
        <v>7</v>
      </c>
      <c r="B124">
        <v>72</v>
      </c>
      <c r="C124">
        <v>7202</v>
      </c>
      <c r="D124" t="s">
        <v>130</v>
      </c>
      <c r="E124" t="s">
        <v>120</v>
      </c>
      <c r="F124" s="6"/>
      <c r="G124" s="6"/>
      <c r="H124" s="6"/>
      <c r="I124" s="6"/>
      <c r="J124" s="6"/>
      <c r="K124" s="6"/>
      <c r="M124" s="7"/>
    </row>
    <row r="125" spans="1:14" hidden="1" x14ac:dyDescent="0.25">
      <c r="A125">
        <v>7</v>
      </c>
      <c r="B125">
        <v>72</v>
      </c>
      <c r="C125">
        <v>7203</v>
      </c>
      <c r="D125" t="s">
        <v>131</v>
      </c>
      <c r="E125" t="s">
        <v>120</v>
      </c>
      <c r="F125" s="6"/>
      <c r="G125" s="6"/>
      <c r="H125" s="6"/>
      <c r="I125" s="6"/>
      <c r="J125" s="6"/>
      <c r="K125" s="6"/>
      <c r="M125" s="7"/>
    </row>
    <row r="126" spans="1:14" x14ac:dyDescent="0.25">
      <c r="A126">
        <v>7</v>
      </c>
      <c r="B126">
        <v>73</v>
      </c>
      <c r="C126">
        <v>7301</v>
      </c>
      <c r="D126" t="s">
        <v>132</v>
      </c>
      <c r="E126" t="s">
        <v>120</v>
      </c>
      <c r="F126" s="6"/>
      <c r="G126" s="6"/>
      <c r="H126" s="6"/>
      <c r="I126" s="6"/>
      <c r="J126" s="6"/>
      <c r="K126" s="6"/>
      <c r="L126">
        <v>40.14</v>
      </c>
      <c r="M126" s="7">
        <f>_xlfn.RANK.EQ(L126,$L$2:$L$342,0)</f>
        <v>55</v>
      </c>
      <c r="N126" t="str">
        <f>IF(L126&gt;50.2, "Nivel Alto", IF(L126&lt;41.2, "Nivel Bajo", IF(L126&gt;45.4, "Nivel Medio Alto", "Nivel Medio Bajo")))</f>
        <v>Nivel Bajo</v>
      </c>
    </row>
    <row r="127" spans="1:14" hidden="1" x14ac:dyDescent="0.25">
      <c r="A127">
        <v>7</v>
      </c>
      <c r="B127">
        <v>73</v>
      </c>
      <c r="C127">
        <v>7302</v>
      </c>
      <c r="D127" t="s">
        <v>133</v>
      </c>
      <c r="E127" t="s">
        <v>120</v>
      </c>
      <c r="F127" s="6"/>
      <c r="G127" s="6"/>
      <c r="H127" s="6"/>
      <c r="I127" s="6"/>
      <c r="J127" s="6"/>
      <c r="K127" s="6"/>
      <c r="M127" s="7"/>
    </row>
    <row r="128" spans="1:14" hidden="1" x14ac:dyDescent="0.25">
      <c r="A128">
        <v>7</v>
      </c>
      <c r="B128">
        <v>73</v>
      </c>
      <c r="C128">
        <v>7303</v>
      </c>
      <c r="D128" t="s">
        <v>134</v>
      </c>
      <c r="E128" t="s">
        <v>120</v>
      </c>
      <c r="F128" s="6"/>
      <c r="G128" s="6"/>
      <c r="H128" s="6"/>
      <c r="I128" s="6"/>
      <c r="J128" s="6"/>
      <c r="K128" s="6"/>
      <c r="M128" s="7"/>
    </row>
    <row r="129" spans="1:14" x14ac:dyDescent="0.25">
      <c r="A129">
        <v>7</v>
      </c>
      <c r="B129">
        <v>73</v>
      </c>
      <c r="C129">
        <v>7304</v>
      </c>
      <c r="D129" t="s">
        <v>135</v>
      </c>
      <c r="E129" t="s">
        <v>120</v>
      </c>
      <c r="F129" s="6"/>
      <c r="G129" s="6"/>
      <c r="H129" s="6"/>
      <c r="I129" s="6"/>
      <c r="J129" s="6"/>
      <c r="K129" s="6"/>
      <c r="L129">
        <v>29.35</v>
      </c>
      <c r="M129" s="7">
        <f>_xlfn.RANK.EQ(L129,$L$2:$L$342,0)</f>
        <v>96</v>
      </c>
      <c r="N129" t="str">
        <f>IF(L129&gt;50.2, "Nivel Alto", IF(L129&lt;41.2, "Nivel Bajo", IF(L129&gt;45.4, "Nivel Medio Alto", "Nivel Medio Bajo")))</f>
        <v>Nivel Bajo</v>
      </c>
    </row>
    <row r="130" spans="1:14" hidden="1" x14ac:dyDescent="0.25">
      <c r="A130">
        <v>7</v>
      </c>
      <c r="B130">
        <v>73</v>
      </c>
      <c r="C130">
        <v>7305</v>
      </c>
      <c r="D130" t="s">
        <v>136</v>
      </c>
      <c r="E130" t="s">
        <v>120</v>
      </c>
      <c r="F130" s="6"/>
      <c r="G130" s="6"/>
      <c r="H130" s="6"/>
      <c r="I130" s="6"/>
      <c r="J130" s="6"/>
      <c r="K130" s="6"/>
      <c r="M130" s="7"/>
    </row>
    <row r="131" spans="1:14" hidden="1" x14ac:dyDescent="0.25">
      <c r="A131">
        <v>7</v>
      </c>
      <c r="B131">
        <v>73</v>
      </c>
      <c r="C131">
        <v>7306</v>
      </c>
      <c r="D131" t="s">
        <v>137</v>
      </c>
      <c r="E131" t="s">
        <v>120</v>
      </c>
      <c r="F131" s="6"/>
      <c r="G131" s="6"/>
      <c r="H131" s="6"/>
      <c r="I131" s="6"/>
      <c r="J131" s="6"/>
      <c r="K131" s="6"/>
      <c r="M131" s="7"/>
    </row>
    <row r="132" spans="1:14" hidden="1" x14ac:dyDescent="0.25">
      <c r="A132">
        <v>7</v>
      </c>
      <c r="B132">
        <v>73</v>
      </c>
      <c r="C132">
        <v>7307</v>
      </c>
      <c r="D132" t="s">
        <v>138</v>
      </c>
      <c r="E132" t="s">
        <v>120</v>
      </c>
      <c r="F132" s="6"/>
      <c r="G132" s="6"/>
      <c r="H132" s="6"/>
      <c r="I132" s="6"/>
      <c r="J132" s="6"/>
      <c r="K132" s="6"/>
      <c r="M132" s="7"/>
    </row>
    <row r="133" spans="1:14" hidden="1" x14ac:dyDescent="0.25">
      <c r="A133">
        <v>7</v>
      </c>
      <c r="B133">
        <v>73</v>
      </c>
      <c r="C133">
        <v>7308</v>
      </c>
      <c r="D133" t="s">
        <v>139</v>
      </c>
      <c r="E133" t="s">
        <v>120</v>
      </c>
      <c r="F133" s="6"/>
      <c r="G133" s="6"/>
      <c r="H133" s="6"/>
      <c r="I133" s="6"/>
      <c r="J133" s="6"/>
      <c r="K133" s="6"/>
      <c r="M133" s="7"/>
    </row>
    <row r="134" spans="1:14" hidden="1" x14ac:dyDescent="0.25">
      <c r="A134">
        <v>7</v>
      </c>
      <c r="B134">
        <v>73</v>
      </c>
      <c r="C134">
        <v>7309</v>
      </c>
      <c r="D134" t="s">
        <v>140</v>
      </c>
      <c r="E134" t="s">
        <v>120</v>
      </c>
      <c r="F134" s="6"/>
      <c r="G134" s="6"/>
      <c r="H134" s="6"/>
      <c r="I134" s="6"/>
      <c r="J134" s="6"/>
      <c r="K134" s="6"/>
      <c r="M134" s="7"/>
    </row>
    <row r="135" spans="1:14" x14ac:dyDescent="0.25">
      <c r="A135">
        <v>7</v>
      </c>
      <c r="B135">
        <v>74</v>
      </c>
      <c r="C135">
        <v>7401</v>
      </c>
      <c r="D135" t="s">
        <v>141</v>
      </c>
      <c r="E135" t="s">
        <v>120</v>
      </c>
      <c r="F135" s="6"/>
      <c r="G135" s="6"/>
      <c r="H135" s="6"/>
      <c r="I135" s="6"/>
      <c r="J135" s="6"/>
      <c r="K135" s="6"/>
      <c r="L135">
        <v>39.68</v>
      </c>
      <c r="M135" s="7">
        <f>_xlfn.RANK.EQ(L135,$L$2:$L$342,0)</f>
        <v>57</v>
      </c>
      <c r="N135" t="str">
        <f>IF(L135&gt;50.2, "Nivel Alto", IF(L135&lt;41.2, "Nivel Bajo", IF(L135&gt;45.4, "Nivel Medio Alto", "Nivel Medio Bajo")))</f>
        <v>Nivel Bajo</v>
      </c>
    </row>
    <row r="136" spans="1:14" hidden="1" x14ac:dyDescent="0.25">
      <c r="A136">
        <v>7</v>
      </c>
      <c r="B136">
        <v>74</v>
      </c>
      <c r="C136">
        <v>7402</v>
      </c>
      <c r="D136" t="s">
        <v>142</v>
      </c>
      <c r="E136" t="s">
        <v>120</v>
      </c>
      <c r="F136" s="6"/>
      <c r="G136" s="6"/>
      <c r="H136" s="6"/>
      <c r="I136" s="6"/>
      <c r="J136" s="6"/>
      <c r="K136" s="6"/>
      <c r="M136" s="7"/>
    </row>
    <row r="137" spans="1:14" hidden="1" x14ac:dyDescent="0.25">
      <c r="A137">
        <v>7</v>
      </c>
      <c r="B137">
        <v>74</v>
      </c>
      <c r="C137">
        <v>7403</v>
      </c>
      <c r="D137" t="s">
        <v>143</v>
      </c>
      <c r="E137" t="s">
        <v>120</v>
      </c>
      <c r="F137" s="6"/>
      <c r="G137" s="6"/>
      <c r="H137" s="6"/>
      <c r="I137" s="6"/>
      <c r="J137" s="6"/>
      <c r="K137" s="6"/>
      <c r="M137" s="7"/>
    </row>
    <row r="138" spans="1:14" hidden="1" x14ac:dyDescent="0.25">
      <c r="A138">
        <v>7</v>
      </c>
      <c r="B138">
        <v>74</v>
      </c>
      <c r="C138">
        <v>7404</v>
      </c>
      <c r="D138" t="s">
        <v>144</v>
      </c>
      <c r="E138" t="s">
        <v>120</v>
      </c>
      <c r="F138" s="6"/>
      <c r="G138" s="6"/>
      <c r="H138" s="6"/>
      <c r="I138" s="6"/>
      <c r="J138" s="6"/>
      <c r="K138" s="6"/>
      <c r="M138" s="7"/>
    </row>
    <row r="139" spans="1:14" hidden="1" x14ac:dyDescent="0.25">
      <c r="A139">
        <v>7</v>
      </c>
      <c r="B139">
        <v>74</v>
      </c>
      <c r="C139">
        <v>7405</v>
      </c>
      <c r="D139" t="s">
        <v>145</v>
      </c>
      <c r="E139" t="s">
        <v>120</v>
      </c>
      <c r="F139" s="6"/>
      <c r="G139" s="6"/>
      <c r="H139" s="6"/>
      <c r="I139" s="6"/>
      <c r="J139" s="6"/>
      <c r="K139" s="6"/>
      <c r="M139" s="7"/>
    </row>
    <row r="140" spans="1:14" x14ac:dyDescent="0.25">
      <c r="A140">
        <v>7</v>
      </c>
      <c r="B140">
        <v>74</v>
      </c>
      <c r="C140">
        <v>7406</v>
      </c>
      <c r="D140" t="s">
        <v>146</v>
      </c>
      <c r="E140" t="s">
        <v>120</v>
      </c>
      <c r="F140" s="6"/>
      <c r="G140" s="6"/>
      <c r="H140" s="6"/>
      <c r="I140" s="6"/>
      <c r="J140" s="6"/>
      <c r="K140" s="6"/>
      <c r="L140">
        <v>34.799999999999997</v>
      </c>
      <c r="M140" s="7">
        <f>_xlfn.RANK.EQ(L140,$L$2:$L$342,0)</f>
        <v>83</v>
      </c>
      <c r="N140" t="str">
        <f>IF(L140&gt;50.2, "Nivel Alto", IF(L140&lt;41.2, "Nivel Bajo", IF(L140&gt;45.4, "Nivel Medio Alto", "Nivel Medio Bajo")))</f>
        <v>Nivel Bajo</v>
      </c>
    </row>
    <row r="141" spans="1:14" hidden="1" x14ac:dyDescent="0.25">
      <c r="A141">
        <v>7</v>
      </c>
      <c r="B141">
        <v>74</v>
      </c>
      <c r="C141">
        <v>7407</v>
      </c>
      <c r="D141" t="s">
        <v>147</v>
      </c>
      <c r="E141" t="s">
        <v>120</v>
      </c>
      <c r="F141" s="6"/>
      <c r="G141" s="6"/>
      <c r="H141" s="6"/>
      <c r="I141" s="6"/>
      <c r="J141" s="6"/>
      <c r="K141" s="6"/>
      <c r="M141" s="7"/>
    </row>
    <row r="142" spans="1:14" hidden="1" x14ac:dyDescent="0.25">
      <c r="A142">
        <v>7</v>
      </c>
      <c r="B142">
        <v>74</v>
      </c>
      <c r="C142">
        <v>7408</v>
      </c>
      <c r="D142" t="s">
        <v>148</v>
      </c>
      <c r="E142" t="s">
        <v>120</v>
      </c>
      <c r="F142" s="6"/>
      <c r="G142" s="6"/>
      <c r="H142" s="6"/>
      <c r="I142" s="6"/>
      <c r="J142" s="6"/>
      <c r="K142" s="6"/>
      <c r="M142" s="7"/>
    </row>
    <row r="143" spans="1:14" x14ac:dyDescent="0.25">
      <c r="A143">
        <v>8</v>
      </c>
      <c r="B143">
        <v>81</v>
      </c>
      <c r="C143">
        <v>8101</v>
      </c>
      <c r="D143" t="s">
        <v>149</v>
      </c>
      <c r="E143" t="s">
        <v>150</v>
      </c>
      <c r="F143" s="6"/>
      <c r="G143" s="6"/>
      <c r="H143" s="6"/>
      <c r="I143" s="6"/>
      <c r="J143" s="6"/>
      <c r="K143" s="6"/>
      <c r="L143">
        <v>52.06</v>
      </c>
      <c r="M143" s="7">
        <f t="shared" ref="M143:M145" si="12">_xlfn.RANK.EQ(L143,$L$2:$L$342,0)</f>
        <v>13</v>
      </c>
      <c r="N143" t="str">
        <f t="shared" ref="N143:N145" si="13">IF(L143&gt;50.2, "Nivel Alto", IF(L143&lt;41.2, "Nivel Bajo", IF(L143&gt;45.4, "Nivel Medio Alto", "Nivel Medio Bajo")))</f>
        <v>Nivel Alto</v>
      </c>
    </row>
    <row r="144" spans="1:14" x14ac:dyDescent="0.25">
      <c r="A144">
        <v>8</v>
      </c>
      <c r="B144">
        <v>81</v>
      </c>
      <c r="C144">
        <v>8102</v>
      </c>
      <c r="D144" t="s">
        <v>151</v>
      </c>
      <c r="E144" t="s">
        <v>150</v>
      </c>
      <c r="F144" s="6"/>
      <c r="G144" s="6"/>
      <c r="H144" s="6"/>
      <c r="I144" s="6"/>
      <c r="J144" s="6"/>
      <c r="K144" s="6"/>
      <c r="L144">
        <v>39.31</v>
      </c>
      <c r="M144" s="7">
        <f t="shared" si="12"/>
        <v>63</v>
      </c>
      <c r="N144" t="str">
        <f t="shared" si="13"/>
        <v>Nivel Bajo</v>
      </c>
    </row>
    <row r="145" spans="1:14" x14ac:dyDescent="0.25">
      <c r="A145">
        <v>8</v>
      </c>
      <c r="B145">
        <v>81</v>
      </c>
      <c r="C145">
        <v>8103</v>
      </c>
      <c r="D145" t="s">
        <v>152</v>
      </c>
      <c r="E145" t="s">
        <v>150</v>
      </c>
      <c r="F145" s="6"/>
      <c r="G145" s="6"/>
      <c r="H145" s="6"/>
      <c r="I145" s="6"/>
      <c r="J145" s="6"/>
      <c r="K145" s="6"/>
      <c r="L145">
        <v>50.35</v>
      </c>
      <c r="M145" s="7">
        <f t="shared" si="12"/>
        <v>16</v>
      </c>
      <c r="N145" t="str">
        <f t="shared" si="13"/>
        <v>Nivel Alto</v>
      </c>
    </row>
    <row r="146" spans="1:14" hidden="1" x14ac:dyDescent="0.25">
      <c r="A146">
        <v>8</v>
      </c>
      <c r="B146">
        <v>81</v>
      </c>
      <c r="C146">
        <v>8104</v>
      </c>
      <c r="D146" t="s">
        <v>153</v>
      </c>
      <c r="E146" t="s">
        <v>150</v>
      </c>
      <c r="F146" s="6"/>
      <c r="G146" s="6"/>
      <c r="H146" s="6"/>
      <c r="I146" s="6"/>
      <c r="J146" s="6"/>
      <c r="K146" s="6"/>
      <c r="M146" s="7"/>
    </row>
    <row r="147" spans="1:14" hidden="1" x14ac:dyDescent="0.25">
      <c r="A147">
        <v>8</v>
      </c>
      <c r="B147">
        <v>81</v>
      </c>
      <c r="C147">
        <v>8105</v>
      </c>
      <c r="D147" t="s">
        <v>154</v>
      </c>
      <c r="E147" t="s">
        <v>150</v>
      </c>
      <c r="F147" s="6"/>
      <c r="G147" s="6"/>
      <c r="H147" s="6"/>
      <c r="I147" s="6"/>
      <c r="J147" s="6"/>
      <c r="K147" s="6"/>
      <c r="M147" s="7"/>
    </row>
    <row r="148" spans="1:14" x14ac:dyDescent="0.25">
      <c r="A148">
        <v>8</v>
      </c>
      <c r="B148">
        <v>81</v>
      </c>
      <c r="C148">
        <v>8106</v>
      </c>
      <c r="D148" t="s">
        <v>155</v>
      </c>
      <c r="E148" t="s">
        <v>150</v>
      </c>
      <c r="F148" s="6"/>
      <c r="G148" s="6"/>
      <c r="H148" s="6"/>
      <c r="I148" s="6"/>
      <c r="J148" s="6"/>
      <c r="K148" s="6"/>
      <c r="L148">
        <v>34.51</v>
      </c>
      <c r="M148" s="7">
        <f t="shared" ref="M148:M150" si="14">_xlfn.RANK.EQ(L148,$L$2:$L$342,0)</f>
        <v>85</v>
      </c>
      <c r="N148" t="str">
        <f t="shared" ref="N148:N150" si="15">IF(L148&gt;50.2, "Nivel Alto", IF(L148&lt;41.2, "Nivel Bajo", IF(L148&gt;45.4, "Nivel Medio Alto", "Nivel Medio Bajo")))</f>
        <v>Nivel Bajo</v>
      </c>
    </row>
    <row r="149" spans="1:14" x14ac:dyDescent="0.25">
      <c r="A149">
        <v>8</v>
      </c>
      <c r="B149">
        <v>81</v>
      </c>
      <c r="C149">
        <v>8107</v>
      </c>
      <c r="D149" t="s">
        <v>156</v>
      </c>
      <c r="E149" t="s">
        <v>150</v>
      </c>
      <c r="F149" s="6"/>
      <c r="G149" s="6"/>
      <c r="H149" s="6"/>
      <c r="I149" s="6"/>
      <c r="J149" s="6"/>
      <c r="K149" s="6"/>
      <c r="L149">
        <v>31.92</v>
      </c>
      <c r="M149" s="7">
        <f t="shared" si="14"/>
        <v>93</v>
      </c>
      <c r="N149" t="str">
        <f t="shared" si="15"/>
        <v>Nivel Bajo</v>
      </c>
    </row>
    <row r="150" spans="1:14" x14ac:dyDescent="0.25">
      <c r="A150">
        <v>8</v>
      </c>
      <c r="B150">
        <v>81</v>
      </c>
      <c r="C150">
        <v>8108</v>
      </c>
      <c r="D150" t="s">
        <v>157</v>
      </c>
      <c r="E150" t="s">
        <v>150</v>
      </c>
      <c r="F150" s="6"/>
      <c r="G150" s="6"/>
      <c r="H150" s="6"/>
      <c r="I150" s="6"/>
      <c r="J150" s="6"/>
      <c r="K150" s="6"/>
      <c r="L150">
        <v>47.73</v>
      </c>
      <c r="M150" s="7">
        <f t="shared" si="14"/>
        <v>21</v>
      </c>
      <c r="N150" t="str">
        <f t="shared" si="15"/>
        <v>Nivel Medio Alto</v>
      </c>
    </row>
    <row r="151" spans="1:14" hidden="1" x14ac:dyDescent="0.25">
      <c r="A151">
        <v>8</v>
      </c>
      <c r="B151">
        <v>81</v>
      </c>
      <c r="C151">
        <v>8109</v>
      </c>
      <c r="D151" t="s">
        <v>158</v>
      </c>
      <c r="E151" t="s">
        <v>150</v>
      </c>
      <c r="F151" s="6"/>
      <c r="G151" s="6"/>
      <c r="H151" s="6"/>
      <c r="I151" s="6"/>
      <c r="J151" s="6"/>
      <c r="K151" s="6"/>
      <c r="M151" s="7"/>
    </row>
    <row r="152" spans="1:14" x14ac:dyDescent="0.25">
      <c r="A152">
        <v>8</v>
      </c>
      <c r="B152">
        <v>81</v>
      </c>
      <c r="C152">
        <v>8110</v>
      </c>
      <c r="D152" t="s">
        <v>159</v>
      </c>
      <c r="E152" t="s">
        <v>150</v>
      </c>
      <c r="F152" s="6"/>
      <c r="G152" s="6"/>
      <c r="H152" s="6"/>
      <c r="I152" s="6"/>
      <c r="J152" s="6"/>
      <c r="K152" s="6"/>
      <c r="L152">
        <v>46.41</v>
      </c>
      <c r="M152" s="7">
        <f t="shared" ref="M152:M154" si="16">_xlfn.RANK.EQ(L152,$L$2:$L$342,0)</f>
        <v>30</v>
      </c>
      <c r="N152" t="str">
        <f t="shared" ref="N152:N154" si="17">IF(L152&gt;50.2, "Nivel Alto", IF(L152&lt;41.2, "Nivel Bajo", IF(L152&gt;45.4, "Nivel Medio Alto", "Nivel Medio Bajo")))</f>
        <v>Nivel Medio Alto</v>
      </c>
    </row>
    <row r="153" spans="1:14" x14ac:dyDescent="0.25">
      <c r="A153">
        <v>8</v>
      </c>
      <c r="B153">
        <v>81</v>
      </c>
      <c r="C153">
        <v>8111</v>
      </c>
      <c r="D153" t="s">
        <v>160</v>
      </c>
      <c r="E153" t="s">
        <v>150</v>
      </c>
      <c r="F153" s="6"/>
      <c r="G153" s="6"/>
      <c r="H153" s="6"/>
      <c r="I153" s="6"/>
      <c r="J153" s="6"/>
      <c r="K153" s="6"/>
      <c r="L153">
        <v>45.07</v>
      </c>
      <c r="M153" s="7">
        <f t="shared" si="16"/>
        <v>37</v>
      </c>
      <c r="N153" t="str">
        <f t="shared" si="17"/>
        <v>Nivel Medio Bajo</v>
      </c>
    </row>
    <row r="154" spans="1:14" x14ac:dyDescent="0.25">
      <c r="A154">
        <v>8</v>
      </c>
      <c r="B154">
        <v>81</v>
      </c>
      <c r="C154">
        <v>8112</v>
      </c>
      <c r="D154" t="s">
        <v>161</v>
      </c>
      <c r="E154" t="s">
        <v>150</v>
      </c>
      <c r="F154" s="6"/>
      <c r="G154" s="6"/>
      <c r="H154" s="6"/>
      <c r="I154" s="6"/>
      <c r="J154" s="6"/>
      <c r="K154" s="6"/>
      <c r="L154">
        <v>41.32</v>
      </c>
      <c r="M154" s="7">
        <f t="shared" si="16"/>
        <v>51</v>
      </c>
      <c r="N154" t="str">
        <f t="shared" si="17"/>
        <v>Nivel Medio Bajo</v>
      </c>
    </row>
    <row r="155" spans="1:14" hidden="1" x14ac:dyDescent="0.25">
      <c r="A155">
        <v>8</v>
      </c>
      <c r="B155">
        <v>82</v>
      </c>
      <c r="C155">
        <v>8201</v>
      </c>
      <c r="D155" t="s">
        <v>162</v>
      </c>
      <c r="E155" t="s">
        <v>150</v>
      </c>
      <c r="F155" s="6"/>
      <c r="G155" s="6"/>
      <c r="H155" s="6"/>
      <c r="I155" s="6"/>
      <c r="J155" s="6"/>
      <c r="K155" s="6"/>
      <c r="M155" s="7"/>
    </row>
    <row r="156" spans="1:14" hidden="1" x14ac:dyDescent="0.25">
      <c r="A156">
        <v>8</v>
      </c>
      <c r="B156">
        <v>82</v>
      </c>
      <c r="C156">
        <v>8202</v>
      </c>
      <c r="D156" t="s">
        <v>163</v>
      </c>
      <c r="E156" t="s">
        <v>150</v>
      </c>
      <c r="F156" s="6"/>
      <c r="G156" s="6"/>
      <c r="H156" s="6"/>
      <c r="I156" s="6"/>
      <c r="J156" s="6"/>
      <c r="K156" s="6"/>
      <c r="M156" s="7"/>
    </row>
    <row r="157" spans="1:14" hidden="1" x14ac:dyDescent="0.25">
      <c r="A157">
        <v>8</v>
      </c>
      <c r="B157">
        <v>82</v>
      </c>
      <c r="C157">
        <v>8203</v>
      </c>
      <c r="D157" t="s">
        <v>164</v>
      </c>
      <c r="E157" t="s">
        <v>150</v>
      </c>
      <c r="F157" s="6"/>
      <c r="G157" s="6"/>
      <c r="H157" s="6"/>
      <c r="I157" s="6"/>
      <c r="J157" s="6"/>
      <c r="K157" s="6"/>
      <c r="M157" s="7"/>
    </row>
    <row r="158" spans="1:14" hidden="1" x14ac:dyDescent="0.25">
      <c r="A158">
        <v>8</v>
      </c>
      <c r="B158">
        <v>82</v>
      </c>
      <c r="C158">
        <v>8204</v>
      </c>
      <c r="D158" t="s">
        <v>165</v>
      </c>
      <c r="E158" t="s">
        <v>150</v>
      </c>
      <c r="F158" s="6"/>
      <c r="G158" s="6"/>
      <c r="H158" s="6"/>
      <c r="I158" s="6"/>
      <c r="J158" s="6"/>
      <c r="K158" s="6"/>
      <c r="M158" s="7"/>
    </row>
    <row r="159" spans="1:14" hidden="1" x14ac:dyDescent="0.25">
      <c r="A159">
        <v>8</v>
      </c>
      <c r="B159">
        <v>82</v>
      </c>
      <c r="C159">
        <v>8205</v>
      </c>
      <c r="D159" t="s">
        <v>166</v>
      </c>
      <c r="E159" t="s">
        <v>150</v>
      </c>
      <c r="F159" s="6"/>
      <c r="G159" s="6"/>
      <c r="H159" s="6"/>
      <c r="I159" s="6"/>
      <c r="J159" s="6"/>
      <c r="K159" s="6"/>
      <c r="M159" s="7"/>
    </row>
    <row r="160" spans="1:14" hidden="1" x14ac:dyDescent="0.25">
      <c r="A160">
        <v>8</v>
      </c>
      <c r="B160">
        <v>82</v>
      </c>
      <c r="C160">
        <v>8206</v>
      </c>
      <c r="D160" t="s">
        <v>167</v>
      </c>
      <c r="E160" t="s">
        <v>150</v>
      </c>
      <c r="F160" s="6"/>
      <c r="G160" s="6"/>
      <c r="H160" s="6"/>
      <c r="I160" s="6"/>
      <c r="J160" s="6"/>
      <c r="K160" s="6"/>
      <c r="M160" s="7"/>
    </row>
    <row r="161" spans="1:14" hidden="1" x14ac:dyDescent="0.25">
      <c r="A161">
        <v>8</v>
      </c>
      <c r="B161">
        <v>82</v>
      </c>
      <c r="C161">
        <v>8207</v>
      </c>
      <c r="D161" t="s">
        <v>168</v>
      </c>
      <c r="E161" t="s">
        <v>150</v>
      </c>
      <c r="F161" s="6"/>
      <c r="G161" s="6"/>
      <c r="H161" s="6"/>
      <c r="I161" s="6"/>
      <c r="J161" s="6"/>
      <c r="K161" s="6"/>
      <c r="M161" s="7"/>
    </row>
    <row r="162" spans="1:14" x14ac:dyDescent="0.25">
      <c r="A162">
        <v>8</v>
      </c>
      <c r="B162">
        <v>83</v>
      </c>
      <c r="C162">
        <v>8301</v>
      </c>
      <c r="D162" t="s">
        <v>169</v>
      </c>
      <c r="E162" t="s">
        <v>150</v>
      </c>
      <c r="F162" s="6"/>
      <c r="G162" s="6"/>
      <c r="H162" s="6"/>
      <c r="I162" s="6"/>
      <c r="J162" s="6"/>
      <c r="K162" s="6"/>
      <c r="L162">
        <v>39.479999999999997</v>
      </c>
      <c r="M162" s="7">
        <f>_xlfn.RANK.EQ(L162,$L$2:$L$342,0)</f>
        <v>59</v>
      </c>
      <c r="N162" t="str">
        <f>IF(L162&gt;50.2, "Nivel Alto", IF(L162&lt;41.2, "Nivel Bajo", IF(L162&gt;45.4, "Nivel Medio Alto", "Nivel Medio Bajo")))</f>
        <v>Nivel Bajo</v>
      </c>
    </row>
    <row r="163" spans="1:14" hidden="1" x14ac:dyDescent="0.25">
      <c r="A163">
        <v>8</v>
      </c>
      <c r="B163">
        <v>83</v>
      </c>
      <c r="C163">
        <v>8302</v>
      </c>
      <c r="D163" t="s">
        <v>170</v>
      </c>
      <c r="E163" t="s">
        <v>150</v>
      </c>
      <c r="F163" s="6"/>
      <c r="G163" s="6"/>
      <c r="H163" s="6"/>
      <c r="I163" s="6"/>
      <c r="J163" s="6"/>
      <c r="K163" s="6"/>
      <c r="M163" s="7"/>
    </row>
    <row r="164" spans="1:14" hidden="1" x14ac:dyDescent="0.25">
      <c r="A164">
        <v>8</v>
      </c>
      <c r="B164">
        <v>83</v>
      </c>
      <c r="C164">
        <v>8303</v>
      </c>
      <c r="D164" t="s">
        <v>171</v>
      </c>
      <c r="E164" t="s">
        <v>150</v>
      </c>
      <c r="F164" s="6"/>
      <c r="G164" s="6"/>
      <c r="H164" s="6"/>
      <c r="I164" s="6"/>
      <c r="J164" s="6"/>
      <c r="K164" s="6"/>
      <c r="M164" s="7"/>
    </row>
    <row r="165" spans="1:14" hidden="1" x14ac:dyDescent="0.25">
      <c r="A165">
        <v>8</v>
      </c>
      <c r="B165">
        <v>83</v>
      </c>
      <c r="C165">
        <v>8304</v>
      </c>
      <c r="D165" t="s">
        <v>172</v>
      </c>
      <c r="E165" t="s">
        <v>150</v>
      </c>
      <c r="F165" s="6"/>
      <c r="G165" s="6"/>
      <c r="H165" s="6"/>
      <c r="I165" s="6"/>
      <c r="J165" s="6"/>
      <c r="K165" s="6"/>
      <c r="M165" s="7"/>
    </row>
    <row r="166" spans="1:14" hidden="1" x14ac:dyDescent="0.25">
      <c r="A166">
        <v>8</v>
      </c>
      <c r="B166">
        <v>83</v>
      </c>
      <c r="C166">
        <v>8305</v>
      </c>
      <c r="D166" t="s">
        <v>173</v>
      </c>
      <c r="E166" t="s">
        <v>150</v>
      </c>
      <c r="F166" s="6"/>
      <c r="G166" s="6"/>
      <c r="H166" s="6"/>
      <c r="I166" s="6"/>
      <c r="J166" s="6"/>
      <c r="K166" s="6"/>
      <c r="M166" s="7"/>
    </row>
    <row r="167" spans="1:14" hidden="1" x14ac:dyDescent="0.25">
      <c r="A167">
        <v>8</v>
      </c>
      <c r="B167">
        <v>83</v>
      </c>
      <c r="C167">
        <v>8306</v>
      </c>
      <c r="D167" t="s">
        <v>174</v>
      </c>
      <c r="E167" t="s">
        <v>150</v>
      </c>
      <c r="F167" s="6"/>
      <c r="G167" s="6"/>
      <c r="H167" s="6"/>
      <c r="I167" s="6"/>
      <c r="J167" s="6"/>
      <c r="K167" s="6"/>
      <c r="M167" s="7"/>
    </row>
    <row r="168" spans="1:14" hidden="1" x14ac:dyDescent="0.25">
      <c r="A168">
        <v>8</v>
      </c>
      <c r="B168">
        <v>83</v>
      </c>
      <c r="C168">
        <v>8307</v>
      </c>
      <c r="D168" t="s">
        <v>175</v>
      </c>
      <c r="E168" t="s">
        <v>150</v>
      </c>
      <c r="F168" s="6"/>
      <c r="G168" s="6"/>
      <c r="H168" s="6"/>
      <c r="I168" s="6"/>
      <c r="J168" s="6"/>
      <c r="K168" s="6"/>
      <c r="M168" s="7"/>
    </row>
    <row r="169" spans="1:14" hidden="1" x14ac:dyDescent="0.25">
      <c r="A169">
        <v>8</v>
      </c>
      <c r="B169">
        <v>83</v>
      </c>
      <c r="C169">
        <v>8308</v>
      </c>
      <c r="D169" t="s">
        <v>176</v>
      </c>
      <c r="E169" t="s">
        <v>150</v>
      </c>
      <c r="F169" s="6"/>
      <c r="G169" s="6"/>
      <c r="H169" s="6"/>
      <c r="I169" s="6"/>
      <c r="J169" s="6"/>
      <c r="K169" s="6"/>
      <c r="M169" s="7"/>
    </row>
    <row r="170" spans="1:14" hidden="1" x14ac:dyDescent="0.25">
      <c r="A170">
        <v>8</v>
      </c>
      <c r="B170">
        <v>83</v>
      </c>
      <c r="C170">
        <v>8309</v>
      </c>
      <c r="D170" t="s">
        <v>177</v>
      </c>
      <c r="E170" t="s">
        <v>150</v>
      </c>
      <c r="F170" s="6"/>
      <c r="G170" s="6"/>
      <c r="H170" s="6"/>
      <c r="I170" s="6"/>
      <c r="J170" s="6"/>
      <c r="K170" s="6"/>
      <c r="M170" s="7"/>
    </row>
    <row r="171" spans="1:14" hidden="1" x14ac:dyDescent="0.25">
      <c r="A171">
        <v>8</v>
      </c>
      <c r="B171">
        <v>83</v>
      </c>
      <c r="C171">
        <v>8310</v>
      </c>
      <c r="D171" t="s">
        <v>178</v>
      </c>
      <c r="E171" t="s">
        <v>150</v>
      </c>
      <c r="F171" s="6"/>
      <c r="G171" s="6"/>
      <c r="H171" s="6"/>
      <c r="I171" s="6"/>
      <c r="J171" s="6"/>
      <c r="K171" s="6"/>
      <c r="M171" s="7"/>
    </row>
    <row r="172" spans="1:14" hidden="1" x14ac:dyDescent="0.25">
      <c r="A172">
        <v>8</v>
      </c>
      <c r="B172">
        <v>83</v>
      </c>
      <c r="C172">
        <v>8311</v>
      </c>
      <c r="D172" t="s">
        <v>179</v>
      </c>
      <c r="E172" t="s">
        <v>150</v>
      </c>
      <c r="F172" s="6"/>
      <c r="G172" s="6"/>
      <c r="H172" s="6"/>
      <c r="I172" s="6"/>
      <c r="J172" s="6"/>
      <c r="K172" s="6"/>
      <c r="M172" s="7"/>
    </row>
    <row r="173" spans="1:14" hidden="1" x14ac:dyDescent="0.25">
      <c r="A173">
        <v>8</v>
      </c>
      <c r="B173">
        <v>83</v>
      </c>
      <c r="C173">
        <v>8312</v>
      </c>
      <c r="D173" t="s">
        <v>180</v>
      </c>
      <c r="E173" t="s">
        <v>150</v>
      </c>
      <c r="F173" s="6"/>
      <c r="G173" s="6"/>
      <c r="H173" s="6"/>
      <c r="I173" s="6"/>
      <c r="J173" s="6"/>
      <c r="K173" s="6"/>
      <c r="M173" s="7"/>
    </row>
    <row r="174" spans="1:14" hidden="1" x14ac:dyDescent="0.25">
      <c r="A174">
        <v>8</v>
      </c>
      <c r="B174">
        <v>83</v>
      </c>
      <c r="C174">
        <v>8313</v>
      </c>
      <c r="D174" t="s">
        <v>181</v>
      </c>
      <c r="E174" t="s">
        <v>150</v>
      </c>
      <c r="F174" s="6"/>
      <c r="G174" s="6"/>
      <c r="H174" s="6"/>
      <c r="I174" s="6"/>
      <c r="J174" s="6"/>
      <c r="K174" s="6"/>
      <c r="M174" s="7"/>
    </row>
    <row r="175" spans="1:14" hidden="1" x14ac:dyDescent="0.25">
      <c r="A175">
        <v>8</v>
      </c>
      <c r="B175">
        <v>83</v>
      </c>
      <c r="C175">
        <v>8314</v>
      </c>
      <c r="D175" t="s">
        <v>182</v>
      </c>
      <c r="E175" t="s">
        <v>150</v>
      </c>
      <c r="F175" s="6"/>
      <c r="G175" s="6"/>
      <c r="H175" s="6"/>
      <c r="I175" s="6"/>
      <c r="J175" s="6"/>
      <c r="K175" s="6"/>
      <c r="M175" s="7"/>
    </row>
    <row r="176" spans="1:14" x14ac:dyDescent="0.25">
      <c r="A176">
        <v>9</v>
      </c>
      <c r="B176">
        <v>91</v>
      </c>
      <c r="C176">
        <v>9101</v>
      </c>
      <c r="D176" t="s">
        <v>183</v>
      </c>
      <c r="E176" t="s">
        <v>184</v>
      </c>
      <c r="F176" s="6"/>
      <c r="G176" s="6"/>
      <c r="H176" s="6"/>
      <c r="I176" s="6"/>
      <c r="J176" s="6"/>
      <c r="K176" s="6"/>
      <c r="L176">
        <v>46.95</v>
      </c>
      <c r="M176" s="7">
        <f>_xlfn.RANK.EQ(L176,$L$2:$L$342,0)</f>
        <v>25</v>
      </c>
      <c r="N176" t="str">
        <f>IF(L176&gt;50.2, "Nivel Alto", IF(L176&lt;41.2, "Nivel Bajo", IF(L176&gt;45.4, "Nivel Medio Alto", "Nivel Medio Bajo")))</f>
        <v>Nivel Medio Alto</v>
      </c>
    </row>
    <row r="177" spans="1:14" hidden="1" x14ac:dyDescent="0.25">
      <c r="A177">
        <v>9</v>
      </c>
      <c r="B177">
        <v>91</v>
      </c>
      <c r="C177">
        <v>9102</v>
      </c>
      <c r="D177" t="s">
        <v>185</v>
      </c>
      <c r="E177" t="s">
        <v>184</v>
      </c>
      <c r="F177" s="6"/>
      <c r="G177" s="6"/>
      <c r="H177" s="6"/>
      <c r="I177" s="6"/>
      <c r="J177" s="6"/>
      <c r="K177" s="6"/>
      <c r="M177" s="7"/>
    </row>
    <row r="178" spans="1:14" hidden="1" x14ac:dyDescent="0.25">
      <c r="A178">
        <v>9</v>
      </c>
      <c r="B178">
        <v>91</v>
      </c>
      <c r="C178">
        <v>9103</v>
      </c>
      <c r="D178" t="s">
        <v>186</v>
      </c>
      <c r="E178" t="s">
        <v>184</v>
      </c>
      <c r="F178" s="6"/>
      <c r="G178" s="6"/>
      <c r="H178" s="6"/>
      <c r="I178" s="6"/>
      <c r="J178" s="6"/>
      <c r="K178" s="6"/>
      <c r="M178" s="7"/>
    </row>
    <row r="179" spans="1:14" hidden="1" x14ac:dyDescent="0.25">
      <c r="A179">
        <v>9</v>
      </c>
      <c r="B179">
        <v>91</v>
      </c>
      <c r="C179">
        <v>9104</v>
      </c>
      <c r="D179" t="s">
        <v>187</v>
      </c>
      <c r="E179" t="s">
        <v>184</v>
      </c>
      <c r="F179" s="6"/>
      <c r="G179" s="6"/>
      <c r="H179" s="6"/>
      <c r="I179" s="6"/>
      <c r="J179" s="6"/>
      <c r="K179" s="6"/>
      <c r="M179" s="7"/>
    </row>
    <row r="180" spans="1:14" hidden="1" x14ac:dyDescent="0.25">
      <c r="A180">
        <v>9</v>
      </c>
      <c r="B180">
        <v>91</v>
      </c>
      <c r="C180">
        <v>9105</v>
      </c>
      <c r="D180" t="s">
        <v>188</v>
      </c>
      <c r="E180" t="s">
        <v>184</v>
      </c>
      <c r="F180" s="6"/>
      <c r="G180" s="6"/>
      <c r="H180" s="6"/>
      <c r="I180" s="6"/>
      <c r="J180" s="6"/>
      <c r="K180" s="6"/>
      <c r="M180" s="7"/>
    </row>
    <row r="181" spans="1:14" hidden="1" x14ac:dyDescent="0.25">
      <c r="A181">
        <v>9</v>
      </c>
      <c r="B181">
        <v>91</v>
      </c>
      <c r="C181">
        <v>9106</v>
      </c>
      <c r="D181" t="s">
        <v>189</v>
      </c>
      <c r="E181" t="s">
        <v>184</v>
      </c>
      <c r="F181" s="6"/>
      <c r="G181" s="6"/>
      <c r="H181" s="6"/>
      <c r="I181" s="6"/>
      <c r="J181" s="6"/>
      <c r="K181" s="6"/>
      <c r="M181" s="7"/>
    </row>
    <row r="182" spans="1:14" hidden="1" x14ac:dyDescent="0.25">
      <c r="A182">
        <v>9</v>
      </c>
      <c r="B182">
        <v>91</v>
      </c>
      <c r="C182">
        <v>9107</v>
      </c>
      <c r="D182" t="s">
        <v>190</v>
      </c>
      <c r="E182" t="s">
        <v>184</v>
      </c>
      <c r="F182" s="6"/>
      <c r="G182" s="6"/>
      <c r="H182" s="6"/>
      <c r="I182" s="6"/>
      <c r="J182" s="6"/>
      <c r="K182" s="6"/>
      <c r="M182" s="7"/>
    </row>
    <row r="183" spans="1:14" hidden="1" x14ac:dyDescent="0.25">
      <c r="A183">
        <v>9</v>
      </c>
      <c r="B183">
        <v>91</v>
      </c>
      <c r="C183">
        <v>9108</v>
      </c>
      <c r="D183" t="s">
        <v>191</v>
      </c>
      <c r="E183" t="s">
        <v>184</v>
      </c>
      <c r="F183" s="6"/>
      <c r="G183" s="6"/>
      <c r="H183" s="6"/>
      <c r="I183" s="6"/>
      <c r="J183" s="6"/>
      <c r="K183" s="6"/>
      <c r="M183" s="7"/>
    </row>
    <row r="184" spans="1:14" hidden="1" x14ac:dyDescent="0.25">
      <c r="A184">
        <v>9</v>
      </c>
      <c r="B184">
        <v>91</v>
      </c>
      <c r="C184">
        <v>9109</v>
      </c>
      <c r="D184" t="s">
        <v>192</v>
      </c>
      <c r="E184" t="s">
        <v>184</v>
      </c>
      <c r="F184" s="6"/>
      <c r="G184" s="6"/>
      <c r="H184" s="6"/>
      <c r="I184" s="6"/>
      <c r="J184" s="6"/>
      <c r="K184" s="6"/>
      <c r="M184" s="7"/>
    </row>
    <row r="185" spans="1:14" hidden="1" x14ac:dyDescent="0.25">
      <c r="A185">
        <v>9</v>
      </c>
      <c r="B185">
        <v>91</v>
      </c>
      <c r="C185">
        <v>9110</v>
      </c>
      <c r="D185" t="s">
        <v>193</v>
      </c>
      <c r="E185" t="s">
        <v>184</v>
      </c>
      <c r="F185" s="6"/>
      <c r="G185" s="6"/>
      <c r="H185" s="6"/>
      <c r="I185" s="6"/>
      <c r="J185" s="6"/>
      <c r="K185" s="6"/>
      <c r="M185" s="7"/>
    </row>
    <row r="186" spans="1:14" hidden="1" x14ac:dyDescent="0.25">
      <c r="A186">
        <v>9</v>
      </c>
      <c r="B186">
        <v>91</v>
      </c>
      <c r="C186">
        <v>9111</v>
      </c>
      <c r="D186" t="s">
        <v>194</v>
      </c>
      <c r="E186" t="s">
        <v>184</v>
      </c>
      <c r="F186" s="6"/>
      <c r="G186" s="6"/>
      <c r="H186" s="6"/>
      <c r="I186" s="6"/>
      <c r="J186" s="6"/>
      <c r="K186" s="6"/>
      <c r="M186" s="7"/>
    </row>
    <row r="187" spans="1:14" x14ac:dyDescent="0.25">
      <c r="A187">
        <v>9</v>
      </c>
      <c r="B187">
        <v>91</v>
      </c>
      <c r="C187">
        <v>9112</v>
      </c>
      <c r="D187" t="s">
        <v>195</v>
      </c>
      <c r="E187" t="s">
        <v>184</v>
      </c>
      <c r="F187" s="6"/>
      <c r="G187" s="6"/>
      <c r="H187" s="6"/>
      <c r="I187" s="6"/>
      <c r="J187" s="6"/>
      <c r="K187" s="6"/>
      <c r="L187">
        <v>33</v>
      </c>
      <c r="M187" s="7">
        <f>_xlfn.RANK.EQ(L187,$L$2:$L$342,0)</f>
        <v>90</v>
      </c>
      <c r="N187" t="str">
        <f>IF(L187&gt;50.2, "Nivel Alto", IF(L187&lt;41.2, "Nivel Bajo", IF(L187&gt;45.4, "Nivel Medio Alto", "Nivel Medio Bajo")))</f>
        <v>Nivel Bajo</v>
      </c>
    </row>
    <row r="188" spans="1:14" hidden="1" x14ac:dyDescent="0.25">
      <c r="A188">
        <v>9</v>
      </c>
      <c r="B188">
        <v>91</v>
      </c>
      <c r="C188">
        <v>9113</v>
      </c>
      <c r="D188" t="s">
        <v>196</v>
      </c>
      <c r="E188" t="s">
        <v>184</v>
      </c>
      <c r="F188" s="6"/>
      <c r="G188" s="6"/>
      <c r="H188" s="6"/>
      <c r="I188" s="6"/>
      <c r="J188" s="6"/>
      <c r="K188" s="6"/>
      <c r="M188" s="7"/>
    </row>
    <row r="189" spans="1:14" hidden="1" x14ac:dyDescent="0.25">
      <c r="A189">
        <v>9</v>
      </c>
      <c r="B189">
        <v>91</v>
      </c>
      <c r="C189">
        <v>9114</v>
      </c>
      <c r="D189" t="s">
        <v>197</v>
      </c>
      <c r="E189" t="s">
        <v>184</v>
      </c>
      <c r="F189" s="6"/>
      <c r="G189" s="6"/>
      <c r="H189" s="6"/>
      <c r="I189" s="6"/>
      <c r="J189" s="6"/>
      <c r="K189" s="6"/>
      <c r="M189" s="7"/>
    </row>
    <row r="190" spans="1:14" hidden="1" x14ac:dyDescent="0.25">
      <c r="A190">
        <v>9</v>
      </c>
      <c r="B190">
        <v>91</v>
      </c>
      <c r="C190">
        <v>9115</v>
      </c>
      <c r="D190" t="s">
        <v>198</v>
      </c>
      <c r="E190" t="s">
        <v>184</v>
      </c>
      <c r="F190" s="6"/>
      <c r="G190" s="6"/>
      <c r="H190" s="6"/>
      <c r="I190" s="6"/>
      <c r="J190" s="6"/>
      <c r="K190" s="6"/>
      <c r="M190" s="7"/>
    </row>
    <row r="191" spans="1:14" hidden="1" x14ac:dyDescent="0.25">
      <c r="A191">
        <v>9</v>
      </c>
      <c r="B191">
        <v>91</v>
      </c>
      <c r="C191">
        <v>9116</v>
      </c>
      <c r="D191" t="s">
        <v>199</v>
      </c>
      <c r="E191" t="s">
        <v>184</v>
      </c>
      <c r="F191" s="6"/>
      <c r="G191" s="6"/>
      <c r="H191" s="6"/>
      <c r="I191" s="6"/>
      <c r="J191" s="6"/>
      <c r="K191" s="6"/>
      <c r="M191" s="7"/>
    </row>
    <row r="192" spans="1:14" hidden="1" x14ac:dyDescent="0.25">
      <c r="A192">
        <v>9</v>
      </c>
      <c r="B192">
        <v>91</v>
      </c>
      <c r="C192">
        <v>9117</v>
      </c>
      <c r="D192" t="s">
        <v>200</v>
      </c>
      <c r="E192" t="s">
        <v>184</v>
      </c>
      <c r="F192" s="6"/>
      <c r="G192" s="6"/>
      <c r="H192" s="6"/>
      <c r="I192" s="6"/>
      <c r="J192" s="6"/>
      <c r="K192" s="6"/>
      <c r="M192" s="7"/>
    </row>
    <row r="193" spans="1:14" hidden="1" x14ac:dyDescent="0.25">
      <c r="A193">
        <v>9</v>
      </c>
      <c r="B193">
        <v>91</v>
      </c>
      <c r="C193">
        <v>9118</v>
      </c>
      <c r="D193" t="s">
        <v>201</v>
      </c>
      <c r="E193" t="s">
        <v>184</v>
      </c>
      <c r="F193" s="6"/>
      <c r="G193" s="6"/>
      <c r="H193" s="6"/>
      <c r="I193" s="6"/>
      <c r="J193" s="6"/>
      <c r="K193" s="6"/>
      <c r="M193" s="7"/>
    </row>
    <row r="194" spans="1:14" hidden="1" x14ac:dyDescent="0.25">
      <c r="A194">
        <v>9</v>
      </c>
      <c r="B194">
        <v>91</v>
      </c>
      <c r="C194">
        <v>9119</v>
      </c>
      <c r="D194" t="s">
        <v>202</v>
      </c>
      <c r="E194" t="s">
        <v>184</v>
      </c>
      <c r="F194" s="6"/>
      <c r="G194" s="6"/>
      <c r="H194" s="6"/>
      <c r="I194" s="6"/>
      <c r="J194" s="6"/>
      <c r="K194" s="6"/>
      <c r="M194" s="7"/>
    </row>
    <row r="195" spans="1:14" x14ac:dyDescent="0.25">
      <c r="A195">
        <v>9</v>
      </c>
      <c r="B195">
        <v>91</v>
      </c>
      <c r="C195">
        <v>9120</v>
      </c>
      <c r="D195" t="s">
        <v>203</v>
      </c>
      <c r="E195" t="s">
        <v>184</v>
      </c>
      <c r="F195" s="6"/>
      <c r="G195" s="6"/>
      <c r="H195" s="6"/>
      <c r="I195" s="6"/>
      <c r="J195" s="6"/>
      <c r="K195" s="6"/>
      <c r="L195">
        <v>33.15</v>
      </c>
      <c r="M195" s="7">
        <f>_xlfn.RANK.EQ(L195,$L$2:$L$342,0)</f>
        <v>89</v>
      </c>
      <c r="N195" t="str">
        <f>IF(L195&gt;50.2, "Nivel Alto", IF(L195&lt;41.2, "Nivel Bajo", IF(L195&gt;45.4, "Nivel Medio Alto", "Nivel Medio Bajo")))</f>
        <v>Nivel Bajo</v>
      </c>
    </row>
    <row r="196" spans="1:14" hidden="1" x14ac:dyDescent="0.25">
      <c r="A196">
        <v>9</v>
      </c>
      <c r="B196">
        <v>91</v>
      </c>
      <c r="C196">
        <v>9121</v>
      </c>
      <c r="D196" t="s">
        <v>204</v>
      </c>
      <c r="E196" t="s">
        <v>184</v>
      </c>
      <c r="F196" s="6"/>
      <c r="G196" s="6"/>
      <c r="H196" s="6"/>
      <c r="I196" s="6"/>
      <c r="J196" s="6"/>
      <c r="K196" s="6"/>
      <c r="M196" s="7"/>
    </row>
    <row r="197" spans="1:14" x14ac:dyDescent="0.25">
      <c r="A197">
        <v>9</v>
      </c>
      <c r="B197">
        <v>92</v>
      </c>
      <c r="C197">
        <v>9201</v>
      </c>
      <c r="D197" t="s">
        <v>205</v>
      </c>
      <c r="E197" t="s">
        <v>184</v>
      </c>
      <c r="F197" s="6"/>
      <c r="G197" s="6"/>
      <c r="H197" s="6"/>
      <c r="I197" s="6"/>
      <c r="J197" s="6"/>
      <c r="K197" s="6"/>
      <c r="L197">
        <v>33.200000000000003</v>
      </c>
      <c r="M197" s="7">
        <f>_xlfn.RANK.EQ(L197,$L$2:$L$342,0)</f>
        <v>88</v>
      </c>
      <c r="N197" t="str">
        <f>IF(L197&gt;50.2, "Nivel Alto", IF(L197&lt;41.2, "Nivel Bajo", IF(L197&gt;45.4, "Nivel Medio Alto", "Nivel Medio Bajo")))</f>
        <v>Nivel Bajo</v>
      </c>
    </row>
    <row r="198" spans="1:14" hidden="1" x14ac:dyDescent="0.25">
      <c r="A198">
        <v>9</v>
      </c>
      <c r="B198">
        <v>92</v>
      </c>
      <c r="C198">
        <v>9202</v>
      </c>
      <c r="D198" t="s">
        <v>206</v>
      </c>
      <c r="E198" t="s">
        <v>184</v>
      </c>
      <c r="F198" s="6"/>
      <c r="G198" s="6"/>
      <c r="H198" s="6"/>
      <c r="I198" s="6"/>
      <c r="J198" s="6"/>
      <c r="K198" s="6"/>
      <c r="M198" s="7"/>
    </row>
    <row r="199" spans="1:14" hidden="1" x14ac:dyDescent="0.25">
      <c r="A199">
        <v>9</v>
      </c>
      <c r="B199">
        <v>92</v>
      </c>
      <c r="C199">
        <v>9203</v>
      </c>
      <c r="D199" t="s">
        <v>207</v>
      </c>
      <c r="E199" t="s">
        <v>184</v>
      </c>
      <c r="F199" s="6"/>
      <c r="G199" s="6"/>
      <c r="H199" s="6"/>
      <c r="I199" s="6"/>
      <c r="J199" s="6"/>
      <c r="K199" s="6"/>
      <c r="M199" s="7"/>
    </row>
    <row r="200" spans="1:14" hidden="1" x14ac:dyDescent="0.25">
      <c r="A200">
        <v>9</v>
      </c>
      <c r="B200">
        <v>92</v>
      </c>
      <c r="C200">
        <v>9204</v>
      </c>
      <c r="D200" t="s">
        <v>208</v>
      </c>
      <c r="E200" t="s">
        <v>184</v>
      </c>
      <c r="F200" s="6"/>
      <c r="G200" s="6"/>
      <c r="H200" s="6"/>
      <c r="I200" s="6"/>
      <c r="J200" s="6"/>
      <c r="K200" s="6"/>
      <c r="M200" s="7"/>
    </row>
    <row r="201" spans="1:14" hidden="1" x14ac:dyDescent="0.25">
      <c r="A201">
        <v>9</v>
      </c>
      <c r="B201">
        <v>92</v>
      </c>
      <c r="C201">
        <v>9205</v>
      </c>
      <c r="D201" t="s">
        <v>209</v>
      </c>
      <c r="E201" t="s">
        <v>184</v>
      </c>
      <c r="F201" s="6"/>
      <c r="G201" s="6"/>
      <c r="H201" s="6"/>
      <c r="I201" s="6"/>
      <c r="J201" s="6"/>
      <c r="K201" s="6"/>
      <c r="M201" s="7"/>
    </row>
    <row r="202" spans="1:14" hidden="1" x14ac:dyDescent="0.25">
      <c r="A202">
        <v>9</v>
      </c>
      <c r="B202">
        <v>92</v>
      </c>
      <c r="C202">
        <v>9206</v>
      </c>
      <c r="D202" t="s">
        <v>210</v>
      </c>
      <c r="E202" t="s">
        <v>184</v>
      </c>
      <c r="F202" s="6"/>
      <c r="G202" s="6"/>
      <c r="H202" s="6"/>
      <c r="I202" s="6"/>
      <c r="J202" s="6"/>
      <c r="K202" s="6"/>
      <c r="M202" s="7"/>
    </row>
    <row r="203" spans="1:14" hidden="1" x14ac:dyDescent="0.25">
      <c r="A203">
        <v>9</v>
      </c>
      <c r="B203">
        <v>92</v>
      </c>
      <c r="C203">
        <v>9207</v>
      </c>
      <c r="D203" t="s">
        <v>211</v>
      </c>
      <c r="E203" t="s">
        <v>184</v>
      </c>
      <c r="F203" s="6"/>
      <c r="G203" s="6"/>
      <c r="H203" s="6"/>
      <c r="I203" s="6"/>
      <c r="J203" s="6"/>
      <c r="K203" s="6"/>
      <c r="M203" s="7"/>
    </row>
    <row r="204" spans="1:14" hidden="1" x14ac:dyDescent="0.25">
      <c r="A204">
        <v>9</v>
      </c>
      <c r="B204">
        <v>92</v>
      </c>
      <c r="C204">
        <v>9208</v>
      </c>
      <c r="D204" t="s">
        <v>212</v>
      </c>
      <c r="E204" t="s">
        <v>184</v>
      </c>
      <c r="F204" s="6"/>
      <c r="G204" s="6"/>
      <c r="H204" s="6"/>
      <c r="I204" s="6"/>
      <c r="J204" s="6"/>
      <c r="K204" s="6"/>
      <c r="M204" s="7"/>
    </row>
    <row r="205" spans="1:14" hidden="1" x14ac:dyDescent="0.25">
      <c r="A205">
        <v>9</v>
      </c>
      <c r="B205">
        <v>92</v>
      </c>
      <c r="C205">
        <v>9209</v>
      </c>
      <c r="D205" t="s">
        <v>213</v>
      </c>
      <c r="E205" t="s">
        <v>184</v>
      </c>
      <c r="F205" s="6"/>
      <c r="G205" s="6"/>
      <c r="H205" s="6"/>
      <c r="I205" s="6"/>
      <c r="J205" s="6"/>
      <c r="K205" s="6"/>
      <c r="M205" s="7"/>
    </row>
    <row r="206" spans="1:14" hidden="1" x14ac:dyDescent="0.25">
      <c r="A206">
        <v>9</v>
      </c>
      <c r="B206">
        <v>92</v>
      </c>
      <c r="C206">
        <v>9210</v>
      </c>
      <c r="D206" t="s">
        <v>214</v>
      </c>
      <c r="E206" t="s">
        <v>184</v>
      </c>
      <c r="F206" s="6"/>
      <c r="G206" s="6"/>
      <c r="H206" s="6"/>
      <c r="I206" s="6"/>
      <c r="J206" s="6"/>
      <c r="K206" s="6"/>
      <c r="M206" s="7"/>
    </row>
    <row r="207" spans="1:14" hidden="1" x14ac:dyDescent="0.25">
      <c r="A207">
        <v>9</v>
      </c>
      <c r="B207">
        <v>92</v>
      </c>
      <c r="C207">
        <v>9211</v>
      </c>
      <c r="D207" t="s">
        <v>215</v>
      </c>
      <c r="E207" t="s">
        <v>184</v>
      </c>
      <c r="F207" s="6"/>
      <c r="G207" s="6"/>
      <c r="H207" s="6"/>
      <c r="I207" s="6"/>
      <c r="J207" s="6"/>
      <c r="K207" s="6"/>
      <c r="M207" s="7"/>
    </row>
    <row r="208" spans="1:14" x14ac:dyDescent="0.25">
      <c r="A208">
        <v>10</v>
      </c>
      <c r="B208">
        <v>101</v>
      </c>
      <c r="C208">
        <v>10101</v>
      </c>
      <c r="D208" t="s">
        <v>216</v>
      </c>
      <c r="E208" t="s">
        <v>217</v>
      </c>
      <c r="F208" s="6"/>
      <c r="G208" s="6"/>
      <c r="H208" s="6"/>
      <c r="I208" s="6"/>
      <c r="J208" s="6"/>
      <c r="K208" s="6"/>
      <c r="L208">
        <v>44.51</v>
      </c>
      <c r="M208" s="7">
        <f>_xlfn.RANK.EQ(L208,$L$2:$L$342,0)</f>
        <v>42</v>
      </c>
      <c r="N208" t="str">
        <f>IF(L208&gt;50.2, "Nivel Alto", IF(L208&lt;41.2, "Nivel Bajo", IF(L208&gt;45.4, "Nivel Medio Alto", "Nivel Medio Bajo")))</f>
        <v>Nivel Medio Bajo</v>
      </c>
    </row>
    <row r="209" spans="1:14" hidden="1" x14ac:dyDescent="0.25">
      <c r="A209">
        <v>10</v>
      </c>
      <c r="B209">
        <v>101</v>
      </c>
      <c r="C209">
        <v>10102</v>
      </c>
      <c r="D209" t="s">
        <v>218</v>
      </c>
      <c r="E209" t="s">
        <v>217</v>
      </c>
      <c r="F209" s="6"/>
      <c r="G209" s="6"/>
      <c r="H209" s="6"/>
      <c r="I209" s="6"/>
      <c r="J209" s="6"/>
      <c r="K209" s="6"/>
      <c r="M209" s="7"/>
    </row>
    <row r="210" spans="1:14" hidden="1" x14ac:dyDescent="0.25">
      <c r="A210">
        <v>10</v>
      </c>
      <c r="B210">
        <v>101</v>
      </c>
      <c r="C210">
        <v>10103</v>
      </c>
      <c r="D210" t="s">
        <v>219</v>
      </c>
      <c r="E210" t="s">
        <v>217</v>
      </c>
      <c r="F210" s="6"/>
      <c r="G210" s="6"/>
      <c r="H210" s="6"/>
      <c r="I210" s="6"/>
      <c r="J210" s="6"/>
      <c r="K210" s="6"/>
      <c r="M210" s="7"/>
    </row>
    <row r="211" spans="1:14" hidden="1" x14ac:dyDescent="0.25">
      <c r="A211">
        <v>10</v>
      </c>
      <c r="B211">
        <v>101</v>
      </c>
      <c r="C211">
        <v>10104</v>
      </c>
      <c r="D211" t="s">
        <v>220</v>
      </c>
      <c r="E211" t="s">
        <v>217</v>
      </c>
      <c r="F211" s="6"/>
      <c r="G211" s="6"/>
      <c r="H211" s="6"/>
      <c r="I211" s="6"/>
      <c r="J211" s="6"/>
      <c r="K211" s="6"/>
      <c r="M211" s="7"/>
    </row>
    <row r="212" spans="1:14" hidden="1" x14ac:dyDescent="0.25">
      <c r="A212">
        <v>10</v>
      </c>
      <c r="B212">
        <v>101</v>
      </c>
      <c r="C212">
        <v>10105</v>
      </c>
      <c r="D212" t="s">
        <v>221</v>
      </c>
      <c r="E212" t="s">
        <v>217</v>
      </c>
      <c r="F212" s="6"/>
      <c r="G212" s="6"/>
      <c r="H212" s="6"/>
      <c r="I212" s="6"/>
      <c r="J212" s="6"/>
      <c r="K212" s="6"/>
      <c r="M212" s="7"/>
    </row>
    <row r="213" spans="1:14" hidden="1" x14ac:dyDescent="0.25">
      <c r="A213">
        <v>10</v>
      </c>
      <c r="B213">
        <v>101</v>
      </c>
      <c r="C213">
        <v>10106</v>
      </c>
      <c r="D213" t="s">
        <v>222</v>
      </c>
      <c r="E213" t="s">
        <v>217</v>
      </c>
      <c r="F213" s="6"/>
      <c r="G213" s="6"/>
      <c r="H213" s="6"/>
      <c r="I213" s="6"/>
      <c r="J213" s="6"/>
      <c r="K213" s="6"/>
      <c r="M213" s="7"/>
    </row>
    <row r="214" spans="1:14" hidden="1" x14ac:dyDescent="0.25">
      <c r="A214">
        <v>10</v>
      </c>
      <c r="B214">
        <v>101</v>
      </c>
      <c r="C214">
        <v>10107</v>
      </c>
      <c r="D214" t="s">
        <v>223</v>
      </c>
      <c r="E214" t="s">
        <v>217</v>
      </c>
      <c r="F214" s="6"/>
      <c r="G214" s="6"/>
      <c r="H214" s="6"/>
      <c r="I214" s="6"/>
      <c r="J214" s="6"/>
      <c r="K214" s="6"/>
      <c r="M214" s="7"/>
    </row>
    <row r="215" spans="1:14" hidden="1" x14ac:dyDescent="0.25">
      <c r="A215">
        <v>10</v>
      </c>
      <c r="B215">
        <v>101</v>
      </c>
      <c r="C215">
        <v>10108</v>
      </c>
      <c r="D215" t="s">
        <v>224</v>
      </c>
      <c r="E215" t="s">
        <v>217</v>
      </c>
      <c r="F215" s="6"/>
      <c r="G215" s="6"/>
      <c r="H215" s="6"/>
      <c r="I215" s="6"/>
      <c r="J215" s="6"/>
      <c r="K215" s="6"/>
      <c r="M215" s="7"/>
    </row>
    <row r="216" spans="1:14" x14ac:dyDescent="0.25">
      <c r="A216">
        <v>10</v>
      </c>
      <c r="B216">
        <v>101</v>
      </c>
      <c r="C216">
        <v>10109</v>
      </c>
      <c r="D216" t="s">
        <v>225</v>
      </c>
      <c r="E216" t="s">
        <v>217</v>
      </c>
      <c r="F216" s="6"/>
      <c r="G216" s="6"/>
      <c r="H216" s="6"/>
      <c r="I216" s="6"/>
      <c r="J216" s="6"/>
      <c r="K216" s="6"/>
      <c r="L216">
        <v>45.15</v>
      </c>
      <c r="M216" s="7">
        <f t="shared" ref="M216:M217" si="18">_xlfn.RANK.EQ(L216,$L$2:$L$342,0)</f>
        <v>35</v>
      </c>
      <c r="N216" t="str">
        <f t="shared" ref="N216:N217" si="19">IF(L216&gt;50.2, "Nivel Alto", IF(L216&lt;41.2, "Nivel Bajo", IF(L216&gt;45.4, "Nivel Medio Alto", "Nivel Medio Bajo")))</f>
        <v>Nivel Medio Bajo</v>
      </c>
    </row>
    <row r="217" spans="1:14" x14ac:dyDescent="0.25">
      <c r="A217">
        <v>10</v>
      </c>
      <c r="B217">
        <v>102</v>
      </c>
      <c r="C217">
        <v>10201</v>
      </c>
      <c r="D217" t="s">
        <v>226</v>
      </c>
      <c r="E217" t="s">
        <v>217</v>
      </c>
      <c r="F217" s="6"/>
      <c r="G217" s="6"/>
      <c r="H217" s="6"/>
      <c r="I217" s="6"/>
      <c r="J217" s="6"/>
      <c r="K217" s="6"/>
      <c r="L217">
        <v>34.630000000000003</v>
      </c>
      <c r="M217" s="7">
        <f t="shared" si="18"/>
        <v>84</v>
      </c>
      <c r="N217" t="str">
        <f t="shared" si="19"/>
        <v>Nivel Bajo</v>
      </c>
    </row>
    <row r="218" spans="1:14" hidden="1" x14ac:dyDescent="0.25">
      <c r="A218">
        <v>10</v>
      </c>
      <c r="B218">
        <v>102</v>
      </c>
      <c r="C218">
        <v>10202</v>
      </c>
      <c r="D218" t="s">
        <v>227</v>
      </c>
      <c r="E218" t="s">
        <v>217</v>
      </c>
      <c r="F218" s="6"/>
      <c r="G218" s="6"/>
      <c r="H218" s="6"/>
      <c r="I218" s="6"/>
      <c r="J218" s="6"/>
      <c r="K218" s="6"/>
      <c r="M218" s="7"/>
    </row>
    <row r="219" spans="1:14" hidden="1" x14ac:dyDescent="0.25">
      <c r="A219">
        <v>10</v>
      </c>
      <c r="B219">
        <v>102</v>
      </c>
      <c r="C219">
        <v>10203</v>
      </c>
      <c r="D219" t="s">
        <v>228</v>
      </c>
      <c r="E219" t="s">
        <v>217</v>
      </c>
      <c r="F219" s="6"/>
      <c r="G219" s="6"/>
      <c r="H219" s="6"/>
      <c r="I219" s="6"/>
      <c r="J219" s="6"/>
      <c r="K219" s="6"/>
      <c r="M219" s="7"/>
    </row>
    <row r="220" spans="1:14" hidden="1" x14ac:dyDescent="0.25">
      <c r="A220">
        <v>10</v>
      </c>
      <c r="B220">
        <v>102</v>
      </c>
      <c r="C220">
        <v>10204</v>
      </c>
      <c r="D220" t="s">
        <v>229</v>
      </c>
      <c r="E220" t="s">
        <v>217</v>
      </c>
      <c r="F220" s="6"/>
      <c r="G220" s="6"/>
      <c r="H220" s="6"/>
      <c r="I220" s="6"/>
      <c r="J220" s="6"/>
      <c r="K220" s="6"/>
      <c r="M220" s="7"/>
    </row>
    <row r="221" spans="1:14" hidden="1" x14ac:dyDescent="0.25">
      <c r="A221">
        <v>10</v>
      </c>
      <c r="B221">
        <v>102</v>
      </c>
      <c r="C221">
        <v>10205</v>
      </c>
      <c r="D221" t="s">
        <v>230</v>
      </c>
      <c r="E221" t="s">
        <v>217</v>
      </c>
      <c r="F221" s="6"/>
      <c r="G221" s="6"/>
      <c r="H221" s="6"/>
      <c r="I221" s="6"/>
      <c r="J221" s="6"/>
      <c r="K221" s="6"/>
      <c r="M221" s="7"/>
    </row>
    <row r="222" spans="1:14" hidden="1" x14ac:dyDescent="0.25">
      <c r="A222">
        <v>10</v>
      </c>
      <c r="B222">
        <v>102</v>
      </c>
      <c r="C222">
        <v>10206</v>
      </c>
      <c r="D222" t="s">
        <v>231</v>
      </c>
      <c r="E222" t="s">
        <v>217</v>
      </c>
      <c r="F222" s="6"/>
      <c r="G222" s="6"/>
      <c r="H222" s="6"/>
      <c r="I222" s="6"/>
      <c r="J222" s="6"/>
      <c r="K222" s="6"/>
      <c r="M222" s="7"/>
    </row>
    <row r="223" spans="1:14" hidden="1" x14ac:dyDescent="0.25">
      <c r="A223">
        <v>10</v>
      </c>
      <c r="B223">
        <v>102</v>
      </c>
      <c r="C223">
        <v>10207</v>
      </c>
      <c r="D223" t="s">
        <v>232</v>
      </c>
      <c r="E223" t="s">
        <v>217</v>
      </c>
      <c r="F223" s="6"/>
      <c r="G223" s="6"/>
      <c r="H223" s="6"/>
      <c r="I223" s="6"/>
      <c r="J223" s="6"/>
      <c r="K223" s="6"/>
      <c r="M223" s="7"/>
    </row>
    <row r="224" spans="1:14" hidden="1" x14ac:dyDescent="0.25">
      <c r="A224">
        <v>10</v>
      </c>
      <c r="B224">
        <v>102</v>
      </c>
      <c r="C224">
        <v>10208</v>
      </c>
      <c r="D224" t="s">
        <v>233</v>
      </c>
      <c r="E224" t="s">
        <v>217</v>
      </c>
      <c r="F224" s="6"/>
      <c r="G224" s="6"/>
      <c r="H224" s="6"/>
      <c r="I224" s="6"/>
      <c r="J224" s="6"/>
      <c r="K224" s="6"/>
      <c r="M224" s="7"/>
    </row>
    <row r="225" spans="1:14" hidden="1" x14ac:dyDescent="0.25">
      <c r="A225">
        <v>10</v>
      </c>
      <c r="B225">
        <v>102</v>
      </c>
      <c r="C225">
        <v>10209</v>
      </c>
      <c r="D225" t="s">
        <v>234</v>
      </c>
      <c r="E225" t="s">
        <v>217</v>
      </c>
      <c r="F225" s="6"/>
      <c r="G225" s="6"/>
      <c r="H225" s="6"/>
      <c r="I225" s="6"/>
      <c r="J225" s="6"/>
      <c r="K225" s="6"/>
      <c r="M225" s="7"/>
    </row>
    <row r="226" spans="1:14" hidden="1" x14ac:dyDescent="0.25">
      <c r="A226">
        <v>10</v>
      </c>
      <c r="B226">
        <v>102</v>
      </c>
      <c r="C226">
        <v>10210</v>
      </c>
      <c r="D226" t="s">
        <v>235</v>
      </c>
      <c r="E226" t="s">
        <v>217</v>
      </c>
      <c r="F226" s="6"/>
      <c r="G226" s="6"/>
      <c r="H226" s="6"/>
      <c r="I226" s="6"/>
      <c r="J226" s="6"/>
      <c r="K226" s="6"/>
      <c r="M226" s="7"/>
    </row>
    <row r="227" spans="1:14" x14ac:dyDescent="0.25">
      <c r="A227">
        <v>10</v>
      </c>
      <c r="B227">
        <v>103</v>
      </c>
      <c r="C227">
        <v>10301</v>
      </c>
      <c r="D227" t="s">
        <v>236</v>
      </c>
      <c r="E227" t="s">
        <v>217</v>
      </c>
      <c r="F227" s="6"/>
      <c r="G227" s="6"/>
      <c r="H227" s="6"/>
      <c r="I227" s="6"/>
      <c r="J227" s="6"/>
      <c r="K227" s="6"/>
      <c r="L227">
        <v>44.91</v>
      </c>
      <c r="M227" s="7">
        <f>_xlfn.RANK.EQ(L227,$L$2:$L$342,0)</f>
        <v>38</v>
      </c>
      <c r="N227" t="str">
        <f>IF(L227&gt;50.2, "Nivel Alto", IF(L227&lt;41.2, "Nivel Bajo", IF(L227&gt;45.4, "Nivel Medio Alto", "Nivel Medio Bajo")))</f>
        <v>Nivel Medio Bajo</v>
      </c>
    </row>
    <row r="228" spans="1:14" hidden="1" x14ac:dyDescent="0.25">
      <c r="A228">
        <v>10</v>
      </c>
      <c r="B228">
        <v>103</v>
      </c>
      <c r="C228">
        <v>10302</v>
      </c>
      <c r="D228" t="s">
        <v>237</v>
      </c>
      <c r="E228" t="s">
        <v>217</v>
      </c>
      <c r="F228" s="6"/>
      <c r="G228" s="6"/>
      <c r="H228" s="6"/>
      <c r="I228" s="6"/>
      <c r="J228" s="6"/>
      <c r="K228" s="6"/>
      <c r="M228" s="7"/>
    </row>
    <row r="229" spans="1:14" hidden="1" x14ac:dyDescent="0.25">
      <c r="A229">
        <v>10</v>
      </c>
      <c r="B229">
        <v>103</v>
      </c>
      <c r="C229">
        <v>10303</v>
      </c>
      <c r="D229" t="s">
        <v>238</v>
      </c>
      <c r="E229" t="s">
        <v>217</v>
      </c>
      <c r="F229" s="6"/>
      <c r="G229" s="6"/>
      <c r="H229" s="6"/>
      <c r="I229" s="6"/>
      <c r="J229" s="6"/>
      <c r="K229" s="6"/>
      <c r="M229" s="7"/>
    </row>
    <row r="230" spans="1:14" hidden="1" x14ac:dyDescent="0.25">
      <c r="A230">
        <v>10</v>
      </c>
      <c r="B230">
        <v>103</v>
      </c>
      <c r="C230">
        <v>10304</v>
      </c>
      <c r="D230" t="s">
        <v>239</v>
      </c>
      <c r="E230" t="s">
        <v>217</v>
      </c>
      <c r="F230" s="6"/>
      <c r="G230" s="6"/>
      <c r="H230" s="6"/>
      <c r="I230" s="6"/>
      <c r="J230" s="6"/>
      <c r="K230" s="6"/>
      <c r="M230" s="7"/>
    </row>
    <row r="231" spans="1:14" hidden="1" x14ac:dyDescent="0.25">
      <c r="A231">
        <v>10</v>
      </c>
      <c r="B231">
        <v>103</v>
      </c>
      <c r="C231">
        <v>10305</v>
      </c>
      <c r="D231" t="s">
        <v>240</v>
      </c>
      <c r="E231" t="s">
        <v>217</v>
      </c>
      <c r="F231" s="6"/>
      <c r="G231" s="6"/>
      <c r="H231" s="6"/>
      <c r="I231" s="6"/>
      <c r="J231" s="6"/>
      <c r="K231" s="6"/>
      <c r="M231" s="7"/>
    </row>
    <row r="232" spans="1:14" hidden="1" x14ac:dyDescent="0.25">
      <c r="A232">
        <v>10</v>
      </c>
      <c r="B232">
        <v>103</v>
      </c>
      <c r="C232">
        <v>10306</v>
      </c>
      <c r="D232" t="s">
        <v>241</v>
      </c>
      <c r="E232" t="s">
        <v>217</v>
      </c>
      <c r="F232" s="6"/>
      <c r="G232" s="6"/>
      <c r="H232" s="6"/>
      <c r="I232" s="6"/>
      <c r="J232" s="6"/>
      <c r="K232" s="6"/>
      <c r="M232" s="7"/>
    </row>
    <row r="233" spans="1:14" hidden="1" x14ac:dyDescent="0.25">
      <c r="A233">
        <v>10</v>
      </c>
      <c r="B233">
        <v>103</v>
      </c>
      <c r="C233">
        <v>10307</v>
      </c>
      <c r="D233" t="s">
        <v>242</v>
      </c>
      <c r="E233" t="s">
        <v>217</v>
      </c>
      <c r="F233" s="6"/>
      <c r="G233" s="6"/>
      <c r="H233" s="6"/>
      <c r="I233" s="6"/>
      <c r="J233" s="6"/>
      <c r="K233" s="6"/>
      <c r="M233" s="7"/>
    </row>
    <row r="234" spans="1:14" hidden="1" x14ac:dyDescent="0.25">
      <c r="A234">
        <v>10</v>
      </c>
      <c r="B234">
        <v>104</v>
      </c>
      <c r="C234">
        <v>10401</v>
      </c>
      <c r="D234" t="s">
        <v>243</v>
      </c>
      <c r="E234" t="s">
        <v>217</v>
      </c>
      <c r="F234" s="6"/>
      <c r="G234" s="6"/>
      <c r="H234" s="6"/>
      <c r="I234" s="6"/>
      <c r="J234" s="6"/>
      <c r="K234" s="6"/>
      <c r="M234" s="7"/>
    </row>
    <row r="235" spans="1:14" hidden="1" x14ac:dyDescent="0.25">
      <c r="A235">
        <v>10</v>
      </c>
      <c r="B235">
        <v>104</v>
      </c>
      <c r="C235">
        <v>10402</v>
      </c>
      <c r="D235" t="s">
        <v>244</v>
      </c>
      <c r="E235" t="s">
        <v>217</v>
      </c>
      <c r="F235" s="6"/>
      <c r="G235" s="6"/>
      <c r="H235" s="6"/>
      <c r="I235" s="6"/>
      <c r="J235" s="6"/>
      <c r="K235" s="6"/>
      <c r="M235" s="7"/>
    </row>
    <row r="236" spans="1:14" hidden="1" x14ac:dyDescent="0.25">
      <c r="A236">
        <v>10</v>
      </c>
      <c r="B236">
        <v>104</v>
      </c>
      <c r="C236">
        <v>10403</v>
      </c>
      <c r="D236" t="s">
        <v>245</v>
      </c>
      <c r="E236" t="s">
        <v>217</v>
      </c>
      <c r="F236" s="6"/>
      <c r="G236" s="6"/>
      <c r="H236" s="6"/>
      <c r="I236" s="6"/>
      <c r="J236" s="6"/>
      <c r="K236" s="6"/>
      <c r="M236" s="7"/>
    </row>
    <row r="237" spans="1:14" hidden="1" x14ac:dyDescent="0.25">
      <c r="A237">
        <v>10</v>
      </c>
      <c r="B237">
        <v>104</v>
      </c>
      <c r="C237">
        <v>10404</v>
      </c>
      <c r="D237" t="s">
        <v>246</v>
      </c>
      <c r="E237" t="s">
        <v>217</v>
      </c>
      <c r="F237" s="6"/>
      <c r="G237" s="6"/>
      <c r="H237" s="6"/>
      <c r="I237" s="6"/>
      <c r="J237" s="6"/>
      <c r="K237" s="6"/>
      <c r="M237" s="7"/>
    </row>
    <row r="238" spans="1:14" x14ac:dyDescent="0.25">
      <c r="A238">
        <v>11</v>
      </c>
      <c r="B238">
        <v>111</v>
      </c>
      <c r="C238">
        <v>11101</v>
      </c>
      <c r="D238" t="s">
        <v>247</v>
      </c>
      <c r="E238" t="s">
        <v>248</v>
      </c>
      <c r="F238" s="6"/>
      <c r="G238" s="6"/>
      <c r="H238" s="6"/>
      <c r="I238" s="6"/>
      <c r="J238" s="6"/>
      <c r="K238" s="6"/>
      <c r="L238">
        <v>32.1</v>
      </c>
      <c r="M238" s="7">
        <f>_xlfn.RANK.EQ(L238,$L$2:$L$342,0)</f>
        <v>91</v>
      </c>
      <c r="N238" t="str">
        <f>IF(L238&gt;50.2, "Nivel Alto", IF(L238&lt;41.2, "Nivel Bajo", IF(L238&gt;45.4, "Nivel Medio Alto", "Nivel Medio Bajo")))</f>
        <v>Nivel Bajo</v>
      </c>
    </row>
    <row r="239" spans="1:14" hidden="1" x14ac:dyDescent="0.25">
      <c r="A239">
        <v>11</v>
      </c>
      <c r="B239">
        <v>111</v>
      </c>
      <c r="C239">
        <v>11102</v>
      </c>
      <c r="D239" t="s">
        <v>249</v>
      </c>
      <c r="E239" t="s">
        <v>248</v>
      </c>
      <c r="F239" s="6"/>
      <c r="G239" s="6"/>
      <c r="H239" s="6"/>
      <c r="I239" s="6"/>
      <c r="J239" s="6"/>
      <c r="K239" s="6"/>
      <c r="M239" s="7"/>
    </row>
    <row r="240" spans="1:14" hidden="1" x14ac:dyDescent="0.25">
      <c r="A240">
        <v>11</v>
      </c>
      <c r="B240">
        <v>112</v>
      </c>
      <c r="C240">
        <v>11201</v>
      </c>
      <c r="D240" t="s">
        <v>250</v>
      </c>
      <c r="E240" t="s">
        <v>248</v>
      </c>
      <c r="F240" s="6"/>
      <c r="G240" s="6"/>
      <c r="H240" s="6"/>
      <c r="I240" s="6"/>
      <c r="J240" s="6"/>
      <c r="K240" s="6"/>
      <c r="M240" s="7"/>
    </row>
    <row r="241" spans="1:14" hidden="1" x14ac:dyDescent="0.25">
      <c r="A241">
        <v>11</v>
      </c>
      <c r="B241">
        <v>112</v>
      </c>
      <c r="C241">
        <v>11202</v>
      </c>
      <c r="D241" t="s">
        <v>251</v>
      </c>
      <c r="E241" t="s">
        <v>248</v>
      </c>
      <c r="F241" s="6"/>
      <c r="G241" s="6"/>
      <c r="H241" s="6"/>
      <c r="I241" s="6"/>
      <c r="J241" s="6"/>
      <c r="K241" s="6"/>
      <c r="M241" s="7"/>
    </row>
    <row r="242" spans="1:14" hidden="1" x14ac:dyDescent="0.25">
      <c r="A242">
        <v>11</v>
      </c>
      <c r="B242">
        <v>112</v>
      </c>
      <c r="C242">
        <v>11203</v>
      </c>
      <c r="D242" t="s">
        <v>252</v>
      </c>
      <c r="E242" t="s">
        <v>248</v>
      </c>
      <c r="F242" s="6"/>
      <c r="G242" s="6"/>
      <c r="H242" s="6"/>
      <c r="I242" s="6"/>
      <c r="J242" s="6"/>
      <c r="K242" s="6"/>
      <c r="M242" s="7"/>
    </row>
    <row r="243" spans="1:14" hidden="1" x14ac:dyDescent="0.25">
      <c r="A243">
        <v>11</v>
      </c>
      <c r="B243">
        <v>113</v>
      </c>
      <c r="C243">
        <v>11301</v>
      </c>
      <c r="D243" t="s">
        <v>253</v>
      </c>
      <c r="E243" t="s">
        <v>248</v>
      </c>
      <c r="F243" s="6"/>
      <c r="G243" s="6"/>
      <c r="H243" s="6"/>
      <c r="I243" s="6"/>
      <c r="J243" s="6"/>
      <c r="K243" s="6"/>
      <c r="M243" s="7"/>
    </row>
    <row r="244" spans="1:14" hidden="1" x14ac:dyDescent="0.25">
      <c r="A244">
        <v>11</v>
      </c>
      <c r="B244">
        <v>113</v>
      </c>
      <c r="C244">
        <v>11302</v>
      </c>
      <c r="D244" t="s">
        <v>86</v>
      </c>
      <c r="E244" t="s">
        <v>248</v>
      </c>
      <c r="F244" s="6"/>
      <c r="G244" s="6"/>
      <c r="H244" s="6"/>
      <c r="I244" s="6"/>
      <c r="J244" s="6"/>
      <c r="K244" s="6"/>
      <c r="M244" s="7"/>
    </row>
    <row r="245" spans="1:14" hidden="1" x14ac:dyDescent="0.25">
      <c r="A245">
        <v>11</v>
      </c>
      <c r="B245">
        <v>113</v>
      </c>
      <c r="C245">
        <v>11303</v>
      </c>
      <c r="D245" t="s">
        <v>254</v>
      </c>
      <c r="E245" t="s">
        <v>248</v>
      </c>
      <c r="F245" s="6"/>
      <c r="G245" s="6"/>
      <c r="H245" s="6"/>
      <c r="I245" s="6"/>
      <c r="J245" s="6"/>
      <c r="K245" s="6"/>
      <c r="M245" s="7"/>
    </row>
    <row r="246" spans="1:14" hidden="1" x14ac:dyDescent="0.25">
      <c r="A246">
        <v>11</v>
      </c>
      <c r="B246">
        <v>114</v>
      </c>
      <c r="C246">
        <v>11401</v>
      </c>
      <c r="D246" t="s">
        <v>255</v>
      </c>
      <c r="E246" t="s">
        <v>248</v>
      </c>
      <c r="F246" s="6"/>
      <c r="G246" s="6"/>
      <c r="H246" s="6"/>
      <c r="I246" s="6"/>
      <c r="J246" s="6"/>
      <c r="K246" s="6"/>
      <c r="M246" s="7"/>
    </row>
    <row r="247" spans="1:14" hidden="1" x14ac:dyDescent="0.25">
      <c r="A247">
        <v>11</v>
      </c>
      <c r="B247">
        <v>114</v>
      </c>
      <c r="C247">
        <v>11402</v>
      </c>
      <c r="D247" t="s">
        <v>256</v>
      </c>
      <c r="E247" t="s">
        <v>248</v>
      </c>
      <c r="F247" s="6"/>
      <c r="G247" s="6"/>
      <c r="H247" s="6"/>
      <c r="I247" s="6"/>
      <c r="J247" s="6"/>
      <c r="K247" s="6"/>
      <c r="M247" s="7"/>
    </row>
    <row r="248" spans="1:14" x14ac:dyDescent="0.25">
      <c r="A248">
        <v>12</v>
      </c>
      <c r="B248">
        <v>121</v>
      </c>
      <c r="C248">
        <v>12101</v>
      </c>
      <c r="D248" t="s">
        <v>257</v>
      </c>
      <c r="E248" t="s">
        <v>258</v>
      </c>
      <c r="F248" s="6"/>
      <c r="G248" s="6"/>
      <c r="H248" s="6"/>
      <c r="I248" s="6"/>
      <c r="J248" s="6"/>
      <c r="K248" s="6"/>
      <c r="L248">
        <v>47.07</v>
      </c>
      <c r="M248" s="7">
        <f>_xlfn.RANK.EQ(L248,$L$2:$L$342,0)</f>
        <v>24</v>
      </c>
      <c r="N248" t="str">
        <f>IF(L248&gt;50.2, "Nivel Alto", IF(L248&lt;41.2, "Nivel Bajo", IF(L248&gt;45.4, "Nivel Medio Alto", "Nivel Medio Bajo")))</f>
        <v>Nivel Medio Alto</v>
      </c>
    </row>
    <row r="249" spans="1:14" hidden="1" x14ac:dyDescent="0.25">
      <c r="A249">
        <v>12</v>
      </c>
      <c r="B249">
        <v>121</v>
      </c>
      <c r="C249">
        <v>12102</v>
      </c>
      <c r="D249" t="s">
        <v>259</v>
      </c>
      <c r="E249" t="s">
        <v>258</v>
      </c>
      <c r="F249" s="6"/>
      <c r="G249" s="6"/>
      <c r="H249" s="6"/>
      <c r="I249" s="6"/>
      <c r="J249" s="6"/>
      <c r="K249" s="6"/>
      <c r="M249" s="7"/>
    </row>
    <row r="250" spans="1:14" hidden="1" x14ac:dyDescent="0.25">
      <c r="A250">
        <v>12</v>
      </c>
      <c r="B250">
        <v>121</v>
      </c>
      <c r="C250">
        <v>12103</v>
      </c>
      <c r="D250" t="s">
        <v>260</v>
      </c>
      <c r="E250" t="s">
        <v>258</v>
      </c>
      <c r="F250" s="6"/>
      <c r="G250" s="6"/>
      <c r="H250" s="6"/>
      <c r="I250" s="6"/>
      <c r="J250" s="6"/>
      <c r="K250" s="6"/>
      <c r="M250" s="7"/>
    </row>
    <row r="251" spans="1:14" hidden="1" x14ac:dyDescent="0.25">
      <c r="A251">
        <v>12</v>
      </c>
      <c r="B251">
        <v>121</v>
      </c>
      <c r="C251">
        <v>12104</v>
      </c>
      <c r="D251" t="s">
        <v>261</v>
      </c>
      <c r="E251" t="s">
        <v>258</v>
      </c>
      <c r="F251" s="6"/>
      <c r="G251" s="6"/>
      <c r="H251" s="6"/>
      <c r="I251" s="6"/>
      <c r="J251" s="6"/>
      <c r="K251" s="6"/>
      <c r="M251" s="7"/>
    </row>
    <row r="252" spans="1:14" hidden="1" x14ac:dyDescent="0.25">
      <c r="A252">
        <v>12</v>
      </c>
      <c r="B252">
        <v>122</v>
      </c>
      <c r="C252">
        <v>12201</v>
      </c>
      <c r="D252" t="s">
        <v>262</v>
      </c>
      <c r="E252" t="s">
        <v>258</v>
      </c>
      <c r="F252" s="6"/>
      <c r="G252" s="6"/>
      <c r="H252" s="6"/>
      <c r="I252" s="6"/>
      <c r="J252" s="6"/>
      <c r="K252" s="6"/>
      <c r="M252" s="7"/>
    </row>
    <row r="253" spans="1:14" hidden="1" x14ac:dyDescent="0.25">
      <c r="A253">
        <v>12</v>
      </c>
      <c r="B253">
        <v>123</v>
      </c>
      <c r="C253">
        <v>12301</v>
      </c>
      <c r="D253" t="s">
        <v>263</v>
      </c>
      <c r="E253" t="s">
        <v>258</v>
      </c>
      <c r="F253" s="6"/>
      <c r="G253" s="6"/>
      <c r="H253" s="6"/>
      <c r="I253" s="6"/>
      <c r="J253" s="6"/>
      <c r="K253" s="6"/>
      <c r="M253" s="7"/>
    </row>
    <row r="254" spans="1:14" hidden="1" x14ac:dyDescent="0.25">
      <c r="A254">
        <v>12</v>
      </c>
      <c r="B254">
        <v>123</v>
      </c>
      <c r="C254">
        <v>12302</v>
      </c>
      <c r="D254" t="s">
        <v>264</v>
      </c>
      <c r="E254" t="s">
        <v>258</v>
      </c>
      <c r="F254" s="6"/>
      <c r="G254" s="6"/>
      <c r="H254" s="6"/>
      <c r="I254" s="6"/>
      <c r="J254" s="6"/>
      <c r="K254" s="6"/>
      <c r="M254" s="7"/>
    </row>
    <row r="255" spans="1:14" hidden="1" x14ac:dyDescent="0.25">
      <c r="A255">
        <v>12</v>
      </c>
      <c r="B255">
        <v>123</v>
      </c>
      <c r="C255">
        <v>12303</v>
      </c>
      <c r="D255" t="s">
        <v>265</v>
      </c>
      <c r="E255" t="s">
        <v>258</v>
      </c>
      <c r="F255" s="6"/>
      <c r="G255" s="6"/>
      <c r="H255" s="6"/>
      <c r="I255" s="6"/>
      <c r="J255" s="6"/>
      <c r="K255" s="6"/>
      <c r="M255" s="7"/>
    </row>
    <row r="256" spans="1:14" hidden="1" x14ac:dyDescent="0.25">
      <c r="A256">
        <v>12</v>
      </c>
      <c r="B256">
        <v>124</v>
      </c>
      <c r="C256">
        <v>12401</v>
      </c>
      <c r="D256" t="s">
        <v>266</v>
      </c>
      <c r="E256" t="s">
        <v>258</v>
      </c>
      <c r="F256" s="6"/>
      <c r="G256" s="6"/>
      <c r="H256" s="6"/>
      <c r="I256" s="6"/>
      <c r="J256" s="6"/>
      <c r="K256" s="6"/>
      <c r="M256" s="7"/>
    </row>
    <row r="257" spans="1:14" hidden="1" x14ac:dyDescent="0.25">
      <c r="A257">
        <v>12</v>
      </c>
      <c r="B257">
        <v>124</v>
      </c>
      <c r="C257">
        <v>12402</v>
      </c>
      <c r="D257" t="s">
        <v>267</v>
      </c>
      <c r="E257" t="s">
        <v>258</v>
      </c>
      <c r="F257" s="6"/>
      <c r="G257" s="6"/>
      <c r="H257" s="6"/>
      <c r="I257" s="6"/>
      <c r="J257" s="6"/>
      <c r="K257" s="6"/>
      <c r="M257" s="7"/>
    </row>
    <row r="258" spans="1:14" x14ac:dyDescent="0.25">
      <c r="A258">
        <v>13</v>
      </c>
      <c r="B258">
        <v>131</v>
      </c>
      <c r="C258">
        <v>13101</v>
      </c>
      <c r="D258" t="s">
        <v>268</v>
      </c>
      <c r="E258" t="s">
        <v>269</v>
      </c>
      <c r="F258" s="6"/>
      <c r="G258" s="6"/>
      <c r="H258" s="6"/>
      <c r="I258" s="6"/>
      <c r="J258" s="6"/>
      <c r="K258" s="6"/>
      <c r="L258">
        <v>58.54</v>
      </c>
      <c r="M258" s="7">
        <f t="shared" ref="M258:M277" si="20">_xlfn.RANK.EQ(L258,$L$2:$L$342,0)</f>
        <v>7</v>
      </c>
      <c r="N258" t="str">
        <f t="shared" ref="N258:N277" si="21">IF(L258&gt;50.2, "Nivel Alto", IF(L258&lt;41.2, "Nivel Bajo", IF(L258&gt;45.4, "Nivel Medio Alto", "Nivel Medio Bajo")))</f>
        <v>Nivel Alto</v>
      </c>
    </row>
    <row r="259" spans="1:14" x14ac:dyDescent="0.25">
      <c r="A259">
        <v>13</v>
      </c>
      <c r="B259">
        <v>131</v>
      </c>
      <c r="C259">
        <v>13102</v>
      </c>
      <c r="D259" t="s">
        <v>270</v>
      </c>
      <c r="E259" t="s">
        <v>269</v>
      </c>
      <c r="F259" s="6"/>
      <c r="G259" s="6"/>
      <c r="H259" s="6"/>
      <c r="I259" s="6"/>
      <c r="J259" s="6"/>
      <c r="K259" s="6"/>
      <c r="L259">
        <v>44.9</v>
      </c>
      <c r="M259" s="7">
        <f t="shared" si="20"/>
        <v>39</v>
      </c>
      <c r="N259" t="str">
        <f t="shared" si="21"/>
        <v>Nivel Medio Bajo</v>
      </c>
    </row>
    <row r="260" spans="1:14" x14ac:dyDescent="0.25">
      <c r="A260">
        <v>13</v>
      </c>
      <c r="B260">
        <v>131</v>
      </c>
      <c r="C260">
        <v>13103</v>
      </c>
      <c r="D260" t="s">
        <v>271</v>
      </c>
      <c r="E260" t="s">
        <v>269</v>
      </c>
      <c r="F260" s="6"/>
      <c r="G260" s="6"/>
      <c r="H260" s="6"/>
      <c r="I260" s="6"/>
      <c r="J260" s="6"/>
      <c r="K260" s="6"/>
      <c r="L260">
        <v>36.32</v>
      </c>
      <c r="M260" s="7">
        <f t="shared" si="20"/>
        <v>76</v>
      </c>
      <c r="N260" t="str">
        <f t="shared" si="21"/>
        <v>Nivel Bajo</v>
      </c>
    </row>
    <row r="261" spans="1:14" x14ac:dyDescent="0.25">
      <c r="A261">
        <v>13</v>
      </c>
      <c r="B261">
        <v>131</v>
      </c>
      <c r="C261">
        <v>13104</v>
      </c>
      <c r="D261" t="s">
        <v>272</v>
      </c>
      <c r="E261" t="s">
        <v>269</v>
      </c>
      <c r="F261" s="6"/>
      <c r="G261" s="6"/>
      <c r="H261" s="6"/>
      <c r="I261" s="6"/>
      <c r="J261" s="6"/>
      <c r="K261" s="6"/>
      <c r="L261">
        <v>39.380000000000003</v>
      </c>
      <c r="M261" s="7">
        <f t="shared" si="20"/>
        <v>61</v>
      </c>
      <c r="N261" t="str">
        <f t="shared" si="21"/>
        <v>Nivel Bajo</v>
      </c>
    </row>
    <row r="262" spans="1:14" x14ac:dyDescent="0.25">
      <c r="A262">
        <v>13</v>
      </c>
      <c r="B262">
        <v>131</v>
      </c>
      <c r="C262">
        <v>13105</v>
      </c>
      <c r="D262" t="s">
        <v>273</v>
      </c>
      <c r="E262" t="s">
        <v>269</v>
      </c>
      <c r="F262" s="6"/>
      <c r="G262" s="6"/>
      <c r="H262" s="6"/>
      <c r="I262" s="6"/>
      <c r="J262" s="6"/>
      <c r="K262" s="6"/>
      <c r="L262">
        <v>37.68</v>
      </c>
      <c r="M262" s="7">
        <f t="shared" si="20"/>
        <v>71</v>
      </c>
      <c r="N262" t="str">
        <f t="shared" si="21"/>
        <v>Nivel Bajo</v>
      </c>
    </row>
    <row r="263" spans="1:14" x14ac:dyDescent="0.25">
      <c r="A263">
        <v>13</v>
      </c>
      <c r="B263">
        <v>131</v>
      </c>
      <c r="C263">
        <v>13106</v>
      </c>
      <c r="D263" t="s">
        <v>274</v>
      </c>
      <c r="E263" t="s">
        <v>269</v>
      </c>
      <c r="F263" s="6"/>
      <c r="G263" s="6"/>
      <c r="H263" s="6"/>
      <c r="I263" s="6"/>
      <c r="J263" s="6"/>
      <c r="K263" s="6"/>
      <c r="L263">
        <v>43.21</v>
      </c>
      <c r="M263" s="7">
        <f t="shared" si="20"/>
        <v>46</v>
      </c>
      <c r="N263" t="str">
        <f t="shared" si="21"/>
        <v>Nivel Medio Bajo</v>
      </c>
    </row>
    <row r="264" spans="1:14" x14ac:dyDescent="0.25">
      <c r="A264">
        <v>13</v>
      </c>
      <c r="B264">
        <v>131</v>
      </c>
      <c r="C264">
        <v>13107</v>
      </c>
      <c r="D264" t="s">
        <v>275</v>
      </c>
      <c r="E264" t="s">
        <v>269</v>
      </c>
      <c r="F264" s="6"/>
      <c r="G264" s="6"/>
      <c r="H264" s="6"/>
      <c r="I264" s="6"/>
      <c r="J264" s="6"/>
      <c r="K264" s="6"/>
      <c r="L264">
        <v>47.15</v>
      </c>
      <c r="M264" s="7">
        <f t="shared" si="20"/>
        <v>23</v>
      </c>
      <c r="N264" t="str">
        <f t="shared" si="21"/>
        <v>Nivel Medio Alto</v>
      </c>
    </row>
    <row r="265" spans="1:14" x14ac:dyDescent="0.25">
      <c r="A265">
        <v>13</v>
      </c>
      <c r="B265">
        <v>131</v>
      </c>
      <c r="C265">
        <v>13108</v>
      </c>
      <c r="D265" t="s">
        <v>276</v>
      </c>
      <c r="E265" t="s">
        <v>269</v>
      </c>
      <c r="F265" s="6"/>
      <c r="G265" s="6"/>
      <c r="H265" s="6"/>
      <c r="I265" s="6"/>
      <c r="J265" s="6"/>
      <c r="K265" s="6"/>
      <c r="L265">
        <v>34.950000000000003</v>
      </c>
      <c r="M265" s="7">
        <f t="shared" si="20"/>
        <v>82</v>
      </c>
      <c r="N265" t="str">
        <f t="shared" si="21"/>
        <v>Nivel Bajo</v>
      </c>
    </row>
    <row r="266" spans="1:14" x14ac:dyDescent="0.25">
      <c r="A266">
        <v>13</v>
      </c>
      <c r="B266">
        <v>131</v>
      </c>
      <c r="C266">
        <v>13109</v>
      </c>
      <c r="D266" t="s">
        <v>277</v>
      </c>
      <c r="E266" t="s">
        <v>269</v>
      </c>
      <c r="F266" s="6"/>
      <c r="G266" s="6"/>
      <c r="H266" s="6"/>
      <c r="I266" s="6"/>
      <c r="J266" s="6"/>
      <c r="K266" s="6"/>
      <c r="L266">
        <v>41.68</v>
      </c>
      <c r="M266" s="7">
        <f t="shared" si="20"/>
        <v>49</v>
      </c>
      <c r="N266" t="str">
        <f t="shared" si="21"/>
        <v>Nivel Medio Bajo</v>
      </c>
    </row>
    <row r="267" spans="1:14" x14ac:dyDescent="0.25">
      <c r="A267">
        <v>13</v>
      </c>
      <c r="B267">
        <v>131</v>
      </c>
      <c r="C267">
        <v>13110</v>
      </c>
      <c r="D267" t="s">
        <v>278</v>
      </c>
      <c r="E267" t="s">
        <v>269</v>
      </c>
      <c r="F267" s="6"/>
      <c r="G267" s="6"/>
      <c r="H267" s="6"/>
      <c r="I267" s="6"/>
      <c r="J267" s="6"/>
      <c r="K267" s="6"/>
      <c r="L267">
        <v>50.02</v>
      </c>
      <c r="M267" s="7">
        <f t="shared" si="20"/>
        <v>17</v>
      </c>
      <c r="N267" t="str">
        <f t="shared" si="21"/>
        <v>Nivel Medio Alto</v>
      </c>
    </row>
    <row r="268" spans="1:14" x14ac:dyDescent="0.25">
      <c r="A268">
        <v>13</v>
      </c>
      <c r="B268">
        <v>131</v>
      </c>
      <c r="C268">
        <v>13111</v>
      </c>
      <c r="D268" t="s">
        <v>279</v>
      </c>
      <c r="E268" t="s">
        <v>269</v>
      </c>
      <c r="F268" s="6"/>
      <c r="G268" s="6"/>
      <c r="H268" s="6"/>
      <c r="I268" s="6"/>
      <c r="J268" s="6"/>
      <c r="K268" s="6"/>
      <c r="L268">
        <v>39.130000000000003</v>
      </c>
      <c r="M268" s="7">
        <f t="shared" si="20"/>
        <v>64</v>
      </c>
      <c r="N268" t="str">
        <f t="shared" si="21"/>
        <v>Nivel Bajo</v>
      </c>
    </row>
    <row r="269" spans="1:14" x14ac:dyDescent="0.25">
      <c r="A269">
        <v>13</v>
      </c>
      <c r="B269">
        <v>131</v>
      </c>
      <c r="C269">
        <v>13112</v>
      </c>
      <c r="D269" t="s">
        <v>280</v>
      </c>
      <c r="E269" t="s">
        <v>269</v>
      </c>
      <c r="F269" s="6"/>
      <c r="G269" s="6"/>
      <c r="H269" s="6"/>
      <c r="I269" s="6"/>
      <c r="J269" s="6"/>
      <c r="K269" s="6"/>
      <c r="L269">
        <v>35.880000000000003</v>
      </c>
      <c r="M269" s="7">
        <f t="shared" si="20"/>
        <v>80</v>
      </c>
      <c r="N269" t="str">
        <f t="shared" si="21"/>
        <v>Nivel Bajo</v>
      </c>
    </row>
    <row r="270" spans="1:14" x14ac:dyDescent="0.25">
      <c r="A270">
        <v>13</v>
      </c>
      <c r="B270">
        <v>131</v>
      </c>
      <c r="C270">
        <v>13113</v>
      </c>
      <c r="D270" t="s">
        <v>281</v>
      </c>
      <c r="E270" t="s">
        <v>269</v>
      </c>
      <c r="F270" s="6"/>
      <c r="G270" s="6"/>
      <c r="H270" s="6"/>
      <c r="I270" s="6"/>
      <c r="J270" s="6"/>
      <c r="K270" s="6"/>
      <c r="L270">
        <v>62.82</v>
      </c>
      <c r="M270" s="7">
        <f t="shared" si="20"/>
        <v>5</v>
      </c>
      <c r="N270" t="str">
        <f t="shared" si="21"/>
        <v>Nivel Alto</v>
      </c>
    </row>
    <row r="271" spans="1:14" x14ac:dyDescent="0.25">
      <c r="A271">
        <v>13</v>
      </c>
      <c r="B271">
        <v>131</v>
      </c>
      <c r="C271">
        <v>13114</v>
      </c>
      <c r="D271" t="s">
        <v>282</v>
      </c>
      <c r="E271" t="s">
        <v>269</v>
      </c>
      <c r="F271" s="6"/>
      <c r="G271" s="6"/>
      <c r="H271" s="6"/>
      <c r="I271" s="6"/>
      <c r="J271" s="6"/>
      <c r="K271" s="6"/>
      <c r="L271">
        <v>72.45</v>
      </c>
      <c r="M271" s="7">
        <f t="shared" si="20"/>
        <v>2</v>
      </c>
      <c r="N271" t="str">
        <f t="shared" si="21"/>
        <v>Nivel Alto</v>
      </c>
    </row>
    <row r="272" spans="1:14" x14ac:dyDescent="0.25">
      <c r="A272">
        <v>13</v>
      </c>
      <c r="B272">
        <v>131</v>
      </c>
      <c r="C272">
        <v>13115</v>
      </c>
      <c r="D272" t="s">
        <v>283</v>
      </c>
      <c r="E272" t="s">
        <v>269</v>
      </c>
      <c r="F272" s="6"/>
      <c r="G272" s="6"/>
      <c r="H272" s="6"/>
      <c r="I272" s="6"/>
      <c r="J272" s="6"/>
      <c r="K272" s="6"/>
      <c r="L272">
        <v>65.97</v>
      </c>
      <c r="M272" s="7">
        <f t="shared" si="20"/>
        <v>4</v>
      </c>
      <c r="N272" t="str">
        <f t="shared" si="21"/>
        <v>Nivel Alto</v>
      </c>
    </row>
    <row r="273" spans="1:14" x14ac:dyDescent="0.25">
      <c r="A273">
        <v>13</v>
      </c>
      <c r="B273">
        <v>131</v>
      </c>
      <c r="C273">
        <v>13116</v>
      </c>
      <c r="D273" t="s">
        <v>284</v>
      </c>
      <c r="E273" t="s">
        <v>269</v>
      </c>
      <c r="F273" s="6"/>
      <c r="G273" s="6"/>
      <c r="H273" s="6"/>
      <c r="I273" s="6"/>
      <c r="J273" s="6"/>
      <c r="K273" s="6"/>
      <c r="L273">
        <v>33.520000000000003</v>
      </c>
      <c r="M273" s="7">
        <f t="shared" si="20"/>
        <v>87</v>
      </c>
      <c r="N273" t="str">
        <f t="shared" si="21"/>
        <v>Nivel Bajo</v>
      </c>
    </row>
    <row r="274" spans="1:14" x14ac:dyDescent="0.25">
      <c r="A274">
        <v>13</v>
      </c>
      <c r="B274">
        <v>131</v>
      </c>
      <c r="C274">
        <v>13117</v>
      </c>
      <c r="D274" t="s">
        <v>285</v>
      </c>
      <c r="E274" t="s">
        <v>269</v>
      </c>
      <c r="F274" s="6"/>
      <c r="G274" s="6"/>
      <c r="H274" s="6"/>
      <c r="I274" s="6"/>
      <c r="J274" s="6"/>
      <c r="K274" s="6"/>
      <c r="L274">
        <v>35.19</v>
      </c>
      <c r="M274" s="7">
        <f t="shared" si="20"/>
        <v>81</v>
      </c>
      <c r="N274" t="str">
        <f t="shared" si="21"/>
        <v>Nivel Bajo</v>
      </c>
    </row>
    <row r="275" spans="1:14" x14ac:dyDescent="0.25">
      <c r="A275">
        <v>13</v>
      </c>
      <c r="B275">
        <v>131</v>
      </c>
      <c r="C275">
        <v>13118</v>
      </c>
      <c r="D275" t="s">
        <v>286</v>
      </c>
      <c r="E275" t="s">
        <v>269</v>
      </c>
      <c r="F275" s="6"/>
      <c r="G275" s="6"/>
      <c r="H275" s="6"/>
      <c r="I275" s="6"/>
      <c r="J275" s="6"/>
      <c r="K275" s="6"/>
      <c r="L275">
        <v>46.31</v>
      </c>
      <c r="M275" s="7">
        <f t="shared" si="20"/>
        <v>31</v>
      </c>
      <c r="N275" t="str">
        <f t="shared" si="21"/>
        <v>Nivel Medio Alto</v>
      </c>
    </row>
    <row r="276" spans="1:14" x14ac:dyDescent="0.25">
      <c r="A276">
        <v>13</v>
      </c>
      <c r="B276">
        <v>131</v>
      </c>
      <c r="C276">
        <v>13119</v>
      </c>
      <c r="D276" t="s">
        <v>287</v>
      </c>
      <c r="E276" t="s">
        <v>269</v>
      </c>
      <c r="F276" s="6"/>
      <c r="G276" s="6"/>
      <c r="H276" s="6"/>
      <c r="I276" s="6"/>
      <c r="J276" s="6"/>
      <c r="K276" s="6"/>
      <c r="L276">
        <v>51.11</v>
      </c>
      <c r="M276" s="7">
        <f t="shared" si="20"/>
        <v>14</v>
      </c>
      <c r="N276" t="str">
        <f t="shared" si="21"/>
        <v>Nivel Alto</v>
      </c>
    </row>
    <row r="277" spans="1:14" x14ac:dyDescent="0.25">
      <c r="A277">
        <v>13</v>
      </c>
      <c r="B277">
        <v>131</v>
      </c>
      <c r="C277">
        <v>13120</v>
      </c>
      <c r="D277" t="s">
        <v>288</v>
      </c>
      <c r="E277" t="s">
        <v>269</v>
      </c>
      <c r="F277" s="6"/>
      <c r="G277" s="6"/>
      <c r="H277" s="6"/>
      <c r="I277" s="6"/>
      <c r="J277" s="6"/>
      <c r="K277" s="6"/>
      <c r="L277">
        <v>62.18</v>
      </c>
      <c r="M277" s="7">
        <f t="shared" si="20"/>
        <v>6</v>
      </c>
      <c r="N277" t="str">
        <f t="shared" si="21"/>
        <v>Nivel Alto</v>
      </c>
    </row>
    <row r="278" spans="1:14" hidden="1" x14ac:dyDescent="0.25">
      <c r="A278">
        <v>13</v>
      </c>
      <c r="B278">
        <v>131</v>
      </c>
      <c r="C278">
        <v>13121</v>
      </c>
      <c r="D278" t="s">
        <v>289</v>
      </c>
      <c r="E278" t="s">
        <v>269</v>
      </c>
      <c r="F278" s="6"/>
      <c r="G278" s="6"/>
      <c r="H278" s="6"/>
      <c r="I278" s="6"/>
      <c r="J278" s="6"/>
      <c r="K278" s="6"/>
      <c r="M278" s="7"/>
    </row>
    <row r="279" spans="1:14" x14ac:dyDescent="0.25">
      <c r="A279">
        <v>13</v>
      </c>
      <c r="B279">
        <v>131</v>
      </c>
      <c r="C279">
        <v>13122</v>
      </c>
      <c r="D279" t="s">
        <v>290</v>
      </c>
      <c r="E279" t="s">
        <v>269</v>
      </c>
      <c r="F279" s="6"/>
      <c r="G279" s="6"/>
      <c r="H279" s="6"/>
      <c r="I279" s="6"/>
      <c r="J279" s="6"/>
      <c r="K279" s="6"/>
      <c r="L279">
        <v>45.3</v>
      </c>
      <c r="M279" s="7">
        <f t="shared" ref="M279:M290" si="22">_xlfn.RANK.EQ(L279,$L$2:$L$342,0)</f>
        <v>33</v>
      </c>
      <c r="N279" t="str">
        <f t="shared" ref="N279:N290" si="23">IF(L279&gt;50.2, "Nivel Alto", IF(L279&lt;41.2, "Nivel Bajo", IF(L279&gt;45.4, "Nivel Medio Alto", "Nivel Medio Bajo")))</f>
        <v>Nivel Medio Bajo</v>
      </c>
    </row>
    <row r="280" spans="1:14" x14ac:dyDescent="0.25">
      <c r="A280">
        <v>13</v>
      </c>
      <c r="B280">
        <v>131</v>
      </c>
      <c r="C280">
        <v>13123</v>
      </c>
      <c r="D280" t="s">
        <v>291</v>
      </c>
      <c r="E280" t="s">
        <v>269</v>
      </c>
      <c r="F280" s="6"/>
      <c r="G280" s="6"/>
      <c r="H280" s="6"/>
      <c r="I280" s="6"/>
      <c r="J280" s="6"/>
      <c r="K280" s="6"/>
      <c r="L280">
        <v>73.959999999999994</v>
      </c>
      <c r="M280" s="7">
        <f t="shared" si="22"/>
        <v>1</v>
      </c>
      <c r="N280" t="str">
        <f t="shared" si="23"/>
        <v>Nivel Alto</v>
      </c>
    </row>
    <row r="281" spans="1:14" x14ac:dyDescent="0.25">
      <c r="A281">
        <v>13</v>
      </c>
      <c r="B281">
        <v>131</v>
      </c>
      <c r="C281">
        <v>13124</v>
      </c>
      <c r="D281" t="s">
        <v>292</v>
      </c>
      <c r="E281" t="s">
        <v>269</v>
      </c>
      <c r="F281" s="6"/>
      <c r="G281" s="6"/>
      <c r="H281" s="6"/>
      <c r="I281" s="6"/>
      <c r="J281" s="6"/>
      <c r="K281" s="6"/>
      <c r="L281">
        <v>46.71</v>
      </c>
      <c r="M281" s="7">
        <f t="shared" si="22"/>
        <v>27</v>
      </c>
      <c r="N281" t="str">
        <f t="shared" si="23"/>
        <v>Nivel Medio Alto</v>
      </c>
    </row>
    <row r="282" spans="1:14" x14ac:dyDescent="0.25">
      <c r="A282">
        <v>13</v>
      </c>
      <c r="B282">
        <v>131</v>
      </c>
      <c r="C282">
        <v>13125</v>
      </c>
      <c r="D282" t="s">
        <v>293</v>
      </c>
      <c r="E282" t="s">
        <v>269</v>
      </c>
      <c r="F282" s="6"/>
      <c r="G282" s="6"/>
      <c r="H282" s="6"/>
      <c r="I282" s="6"/>
      <c r="J282" s="6"/>
      <c r="K282" s="6"/>
      <c r="L282">
        <v>53.91</v>
      </c>
      <c r="M282" s="7">
        <f t="shared" si="22"/>
        <v>10</v>
      </c>
      <c r="N282" t="str">
        <f t="shared" si="23"/>
        <v>Nivel Alto</v>
      </c>
    </row>
    <row r="283" spans="1:14" x14ac:dyDescent="0.25">
      <c r="A283">
        <v>13</v>
      </c>
      <c r="B283">
        <v>131</v>
      </c>
      <c r="C283">
        <v>13126</v>
      </c>
      <c r="D283" t="s">
        <v>294</v>
      </c>
      <c r="E283" t="s">
        <v>269</v>
      </c>
      <c r="F283" s="6"/>
      <c r="G283" s="6"/>
      <c r="H283" s="6"/>
      <c r="I283" s="6"/>
      <c r="J283" s="6"/>
      <c r="K283" s="6"/>
      <c r="L283">
        <v>39.380000000000003</v>
      </c>
      <c r="M283" s="7">
        <f t="shared" si="22"/>
        <v>61</v>
      </c>
      <c r="N283" t="str">
        <f t="shared" si="23"/>
        <v>Nivel Bajo</v>
      </c>
    </row>
    <row r="284" spans="1:14" x14ac:dyDescent="0.25">
      <c r="A284">
        <v>13</v>
      </c>
      <c r="B284">
        <v>131</v>
      </c>
      <c r="C284">
        <v>13127</v>
      </c>
      <c r="D284" t="s">
        <v>295</v>
      </c>
      <c r="E284" t="s">
        <v>269</v>
      </c>
      <c r="F284" s="6"/>
      <c r="G284" s="6"/>
      <c r="H284" s="6"/>
      <c r="I284" s="6"/>
      <c r="J284" s="6"/>
      <c r="K284" s="6"/>
      <c r="L284">
        <v>46.49</v>
      </c>
      <c r="M284" s="7">
        <f t="shared" si="22"/>
        <v>29</v>
      </c>
      <c r="N284" t="str">
        <f t="shared" si="23"/>
        <v>Nivel Medio Alto</v>
      </c>
    </row>
    <row r="285" spans="1:14" x14ac:dyDescent="0.25">
      <c r="A285">
        <v>13</v>
      </c>
      <c r="B285">
        <v>131</v>
      </c>
      <c r="C285">
        <v>13128</v>
      </c>
      <c r="D285" t="s">
        <v>296</v>
      </c>
      <c r="E285" t="s">
        <v>269</v>
      </c>
      <c r="F285" s="6"/>
      <c r="G285" s="6"/>
      <c r="H285" s="6"/>
      <c r="I285" s="6"/>
      <c r="J285" s="6"/>
      <c r="K285" s="6"/>
      <c r="L285">
        <v>41.42</v>
      </c>
      <c r="M285" s="7">
        <f t="shared" si="22"/>
        <v>50</v>
      </c>
      <c r="N285" t="str">
        <f t="shared" si="23"/>
        <v>Nivel Medio Bajo</v>
      </c>
    </row>
    <row r="286" spans="1:14" x14ac:dyDescent="0.25">
      <c r="A286">
        <v>13</v>
      </c>
      <c r="B286">
        <v>131</v>
      </c>
      <c r="C286">
        <v>13129</v>
      </c>
      <c r="D286" t="s">
        <v>297</v>
      </c>
      <c r="E286" t="s">
        <v>269</v>
      </c>
      <c r="F286" s="6"/>
      <c r="G286" s="6"/>
      <c r="H286" s="6"/>
      <c r="I286" s="6"/>
      <c r="J286" s="6"/>
      <c r="K286" s="6"/>
      <c r="L286">
        <v>39.520000000000003</v>
      </c>
      <c r="M286" s="7">
        <f t="shared" si="22"/>
        <v>58</v>
      </c>
      <c r="N286" t="str">
        <f t="shared" si="23"/>
        <v>Nivel Bajo</v>
      </c>
    </row>
    <row r="287" spans="1:14" x14ac:dyDescent="0.25">
      <c r="A287">
        <v>13</v>
      </c>
      <c r="B287">
        <v>131</v>
      </c>
      <c r="C287">
        <v>13130</v>
      </c>
      <c r="D287" t="s">
        <v>298</v>
      </c>
      <c r="E287" t="s">
        <v>269</v>
      </c>
      <c r="F287" s="6"/>
      <c r="G287" s="6"/>
      <c r="H287" s="6"/>
      <c r="I287" s="6"/>
      <c r="J287" s="6"/>
      <c r="K287" s="6"/>
      <c r="L287">
        <v>49.97</v>
      </c>
      <c r="M287" s="7">
        <f t="shared" si="22"/>
        <v>18</v>
      </c>
      <c r="N287" t="str">
        <f t="shared" si="23"/>
        <v>Nivel Medio Alto</v>
      </c>
    </row>
    <row r="288" spans="1:14" x14ac:dyDescent="0.25">
      <c r="A288">
        <v>13</v>
      </c>
      <c r="B288">
        <v>131</v>
      </c>
      <c r="C288">
        <v>13131</v>
      </c>
      <c r="D288" t="s">
        <v>299</v>
      </c>
      <c r="E288" t="s">
        <v>269</v>
      </c>
      <c r="F288" s="6"/>
      <c r="G288" s="6"/>
      <c r="H288" s="6"/>
      <c r="I288" s="6"/>
      <c r="J288" s="6"/>
      <c r="K288" s="6"/>
      <c r="L288">
        <v>36.11</v>
      </c>
      <c r="M288" s="7">
        <f t="shared" si="22"/>
        <v>77</v>
      </c>
      <c r="N288" t="str">
        <f t="shared" si="23"/>
        <v>Nivel Bajo</v>
      </c>
    </row>
    <row r="289" spans="1:14" x14ac:dyDescent="0.25">
      <c r="A289">
        <v>13</v>
      </c>
      <c r="B289">
        <v>131</v>
      </c>
      <c r="C289">
        <v>13132</v>
      </c>
      <c r="D289" t="s">
        <v>300</v>
      </c>
      <c r="E289" t="s">
        <v>269</v>
      </c>
      <c r="F289" s="6"/>
      <c r="G289" s="6"/>
      <c r="H289" s="6"/>
      <c r="I289" s="6"/>
      <c r="J289" s="6"/>
      <c r="K289" s="6"/>
      <c r="L289">
        <v>71.94</v>
      </c>
      <c r="M289" s="7">
        <f t="shared" si="22"/>
        <v>3</v>
      </c>
      <c r="N289" t="str">
        <f t="shared" si="23"/>
        <v>Nivel Alto</v>
      </c>
    </row>
    <row r="290" spans="1:14" x14ac:dyDescent="0.25">
      <c r="A290">
        <v>13</v>
      </c>
      <c r="B290">
        <v>132</v>
      </c>
      <c r="C290">
        <v>13201</v>
      </c>
      <c r="D290" t="s">
        <v>301</v>
      </c>
      <c r="E290" t="s">
        <v>269</v>
      </c>
      <c r="F290" s="6"/>
      <c r="G290" s="6"/>
      <c r="H290" s="6"/>
      <c r="I290" s="6"/>
      <c r="J290" s="6"/>
      <c r="K290" s="6"/>
      <c r="L290">
        <v>52.77</v>
      </c>
      <c r="M290" s="7">
        <f t="shared" si="22"/>
        <v>12</v>
      </c>
      <c r="N290" t="str">
        <f t="shared" si="23"/>
        <v>Nivel Alto</v>
      </c>
    </row>
    <row r="291" spans="1:14" hidden="1" x14ac:dyDescent="0.25">
      <c r="A291">
        <v>13</v>
      </c>
      <c r="B291">
        <v>132</v>
      </c>
      <c r="C291">
        <v>13202</v>
      </c>
      <c r="D291" t="s">
        <v>302</v>
      </c>
      <c r="E291" t="s">
        <v>269</v>
      </c>
      <c r="F291" s="6"/>
      <c r="G291" s="6"/>
      <c r="H291" s="6"/>
      <c r="I291" s="6"/>
      <c r="J291" s="6"/>
      <c r="K291" s="6"/>
      <c r="M291" s="7"/>
    </row>
    <row r="292" spans="1:14" hidden="1" x14ac:dyDescent="0.25">
      <c r="A292">
        <v>13</v>
      </c>
      <c r="B292">
        <v>132</v>
      </c>
      <c r="C292">
        <v>13203</v>
      </c>
      <c r="D292" t="s">
        <v>303</v>
      </c>
      <c r="E292" t="s">
        <v>269</v>
      </c>
      <c r="F292" s="6"/>
      <c r="G292" s="6"/>
      <c r="H292" s="6"/>
      <c r="I292" s="6"/>
      <c r="J292" s="6"/>
      <c r="K292" s="6"/>
      <c r="M292" s="7"/>
    </row>
    <row r="293" spans="1:14" x14ac:dyDescent="0.25">
      <c r="A293">
        <v>13</v>
      </c>
      <c r="B293">
        <v>133</v>
      </c>
      <c r="C293">
        <v>13301</v>
      </c>
      <c r="D293" t="s">
        <v>304</v>
      </c>
      <c r="E293" t="s">
        <v>269</v>
      </c>
      <c r="F293" s="6"/>
      <c r="G293" s="6"/>
      <c r="H293" s="6"/>
      <c r="I293" s="6"/>
      <c r="J293" s="6"/>
      <c r="K293" s="6"/>
      <c r="L293">
        <v>50.84</v>
      </c>
      <c r="M293" s="7">
        <f t="shared" ref="M293:M294" si="24">_xlfn.RANK.EQ(L293,$L$2:$L$342,0)</f>
        <v>15</v>
      </c>
      <c r="N293" t="str">
        <f t="shared" ref="N293:N294" si="25">IF(L293&gt;50.2, "Nivel Alto", IF(L293&lt;41.2, "Nivel Bajo", IF(L293&gt;45.4, "Nivel Medio Alto", "Nivel Medio Bajo")))</f>
        <v>Nivel Alto</v>
      </c>
    </row>
    <row r="294" spans="1:14" x14ac:dyDescent="0.25">
      <c r="A294">
        <v>13</v>
      </c>
      <c r="B294">
        <v>133</v>
      </c>
      <c r="C294">
        <v>13302</v>
      </c>
      <c r="D294" t="s">
        <v>305</v>
      </c>
      <c r="E294" t="s">
        <v>269</v>
      </c>
      <c r="F294" s="6"/>
      <c r="G294" s="6"/>
      <c r="H294" s="6"/>
      <c r="I294" s="6"/>
      <c r="J294" s="6"/>
      <c r="K294" s="6"/>
      <c r="L294">
        <v>46.83</v>
      </c>
      <c r="M294" s="7">
        <f t="shared" si="24"/>
        <v>26</v>
      </c>
      <c r="N294" t="str">
        <f t="shared" si="25"/>
        <v>Nivel Medio Alto</v>
      </c>
    </row>
    <row r="295" spans="1:14" hidden="1" x14ac:dyDescent="0.25">
      <c r="A295">
        <v>13</v>
      </c>
      <c r="B295">
        <v>133</v>
      </c>
      <c r="C295">
        <v>13303</v>
      </c>
      <c r="D295" t="s">
        <v>306</v>
      </c>
      <c r="E295" t="s">
        <v>269</v>
      </c>
      <c r="F295" s="6"/>
      <c r="G295" s="6"/>
      <c r="H295" s="6"/>
      <c r="I295" s="6"/>
      <c r="J295" s="6"/>
      <c r="K295" s="6"/>
      <c r="M295" s="7"/>
    </row>
    <row r="296" spans="1:14" x14ac:dyDescent="0.25">
      <c r="A296">
        <v>13</v>
      </c>
      <c r="B296">
        <v>134</v>
      </c>
      <c r="C296">
        <v>13401</v>
      </c>
      <c r="D296" t="s">
        <v>307</v>
      </c>
      <c r="E296" t="s">
        <v>269</v>
      </c>
      <c r="F296" s="6"/>
      <c r="G296" s="6"/>
      <c r="H296" s="6"/>
      <c r="I296" s="6"/>
      <c r="J296" s="6"/>
      <c r="K296" s="6"/>
      <c r="L296">
        <v>40.520000000000003</v>
      </c>
      <c r="M296" s="7">
        <f t="shared" ref="M296:M297" si="26">_xlfn.RANK.EQ(L296,$L$2:$L$342,0)</f>
        <v>53</v>
      </c>
      <c r="N296" t="str">
        <f t="shared" ref="N296:N297" si="27">IF(L296&gt;50.2, "Nivel Alto", IF(L296&lt;41.2, "Nivel Bajo", IF(L296&gt;45.4, "Nivel Medio Alto", "Nivel Medio Bajo")))</f>
        <v>Nivel Bajo</v>
      </c>
    </row>
    <row r="297" spans="1:14" x14ac:dyDescent="0.25">
      <c r="A297">
        <v>13</v>
      </c>
      <c r="B297">
        <v>134</v>
      </c>
      <c r="C297">
        <v>13402</v>
      </c>
      <c r="D297" t="s">
        <v>308</v>
      </c>
      <c r="E297" t="s">
        <v>269</v>
      </c>
      <c r="F297" s="6"/>
      <c r="G297" s="6"/>
      <c r="H297" s="6"/>
      <c r="I297" s="6"/>
      <c r="J297" s="6"/>
      <c r="K297" s="6"/>
      <c r="L297">
        <v>38.99</v>
      </c>
      <c r="M297" s="7">
        <f t="shared" si="26"/>
        <v>65</v>
      </c>
      <c r="N297" t="str">
        <f t="shared" si="27"/>
        <v>Nivel Bajo</v>
      </c>
    </row>
    <row r="298" spans="1:14" hidden="1" x14ac:dyDescent="0.25">
      <c r="A298">
        <v>13</v>
      </c>
      <c r="B298">
        <v>134</v>
      </c>
      <c r="C298">
        <v>13403</v>
      </c>
      <c r="D298" t="s">
        <v>309</v>
      </c>
      <c r="E298" t="s">
        <v>269</v>
      </c>
      <c r="F298" s="6"/>
      <c r="G298" s="6"/>
      <c r="H298" s="6"/>
      <c r="I298" s="6"/>
      <c r="J298" s="6"/>
      <c r="K298" s="6"/>
      <c r="M298" s="7"/>
    </row>
    <row r="299" spans="1:14" x14ac:dyDescent="0.25">
      <c r="A299">
        <v>13</v>
      </c>
      <c r="B299">
        <v>134</v>
      </c>
      <c r="C299">
        <v>13404</v>
      </c>
      <c r="D299" t="s">
        <v>310</v>
      </c>
      <c r="E299" t="s">
        <v>269</v>
      </c>
      <c r="F299" s="6"/>
      <c r="G299" s="6"/>
      <c r="H299" s="6"/>
      <c r="I299" s="6"/>
      <c r="J299" s="6"/>
      <c r="K299" s="6"/>
      <c r="L299">
        <v>45.19</v>
      </c>
      <c r="M299" s="7">
        <f t="shared" ref="M299:M300" si="28">_xlfn.RANK.EQ(L299,$L$2:$L$342,0)</f>
        <v>34</v>
      </c>
      <c r="N299" t="str">
        <f t="shared" ref="N299:N300" si="29">IF(L299&gt;50.2, "Nivel Alto", IF(L299&lt;41.2, "Nivel Bajo", IF(L299&gt;45.4, "Nivel Medio Alto", "Nivel Medio Bajo")))</f>
        <v>Nivel Medio Bajo</v>
      </c>
    </row>
    <row r="300" spans="1:14" x14ac:dyDescent="0.25">
      <c r="A300">
        <v>13</v>
      </c>
      <c r="B300">
        <v>135</v>
      </c>
      <c r="C300">
        <v>13501</v>
      </c>
      <c r="D300" t="s">
        <v>311</v>
      </c>
      <c r="E300" t="s">
        <v>269</v>
      </c>
      <c r="F300" s="6"/>
      <c r="G300" s="6"/>
      <c r="H300" s="6"/>
      <c r="I300" s="6"/>
      <c r="J300" s="6"/>
      <c r="K300" s="6"/>
      <c r="L300">
        <v>36.46</v>
      </c>
      <c r="M300" s="7">
        <f t="shared" si="28"/>
        <v>75</v>
      </c>
      <c r="N300" t="str">
        <f t="shared" si="29"/>
        <v>Nivel Bajo</v>
      </c>
    </row>
    <row r="301" spans="1:14" hidden="1" x14ac:dyDescent="0.25">
      <c r="A301">
        <v>13</v>
      </c>
      <c r="B301">
        <v>135</v>
      </c>
      <c r="C301">
        <v>13502</v>
      </c>
      <c r="D301" t="s">
        <v>312</v>
      </c>
      <c r="E301" t="s">
        <v>269</v>
      </c>
      <c r="F301" s="6"/>
      <c r="G301" s="6"/>
      <c r="H301" s="6"/>
      <c r="I301" s="6"/>
      <c r="J301" s="6"/>
      <c r="K301" s="6"/>
      <c r="M301" s="7"/>
    </row>
    <row r="302" spans="1:14" hidden="1" x14ac:dyDescent="0.25">
      <c r="A302">
        <v>13</v>
      </c>
      <c r="B302">
        <v>135</v>
      </c>
      <c r="C302">
        <v>13503</v>
      </c>
      <c r="D302" t="s">
        <v>313</v>
      </c>
      <c r="E302" t="s">
        <v>269</v>
      </c>
      <c r="F302" s="6"/>
      <c r="G302" s="6"/>
      <c r="H302" s="6"/>
      <c r="I302" s="6"/>
      <c r="J302" s="6"/>
      <c r="K302" s="6"/>
      <c r="M302" s="7"/>
    </row>
    <row r="303" spans="1:14" hidden="1" x14ac:dyDescent="0.25">
      <c r="A303">
        <v>13</v>
      </c>
      <c r="B303">
        <v>135</v>
      </c>
      <c r="C303">
        <v>13504</v>
      </c>
      <c r="D303" t="s">
        <v>314</v>
      </c>
      <c r="E303" t="s">
        <v>269</v>
      </c>
      <c r="F303" s="6"/>
      <c r="G303" s="6"/>
      <c r="H303" s="6"/>
      <c r="I303" s="6"/>
      <c r="J303" s="6"/>
      <c r="K303" s="6"/>
      <c r="M303" s="7"/>
    </row>
    <row r="304" spans="1:14" hidden="1" x14ac:dyDescent="0.25">
      <c r="A304">
        <v>13</v>
      </c>
      <c r="B304">
        <v>135</v>
      </c>
      <c r="C304">
        <v>13505</v>
      </c>
      <c r="D304" t="s">
        <v>315</v>
      </c>
      <c r="E304" t="s">
        <v>269</v>
      </c>
      <c r="F304" s="6"/>
      <c r="G304" s="6"/>
      <c r="H304" s="6"/>
      <c r="I304" s="6"/>
      <c r="J304" s="6"/>
      <c r="K304" s="6"/>
      <c r="M304" s="7"/>
    </row>
    <row r="305" spans="1:14" x14ac:dyDescent="0.25">
      <c r="A305">
        <v>13</v>
      </c>
      <c r="B305">
        <v>136</v>
      </c>
      <c r="C305">
        <v>13601</v>
      </c>
      <c r="D305" t="s">
        <v>316</v>
      </c>
      <c r="E305" t="s">
        <v>269</v>
      </c>
      <c r="F305" s="6"/>
      <c r="G305" s="6"/>
      <c r="H305" s="6"/>
      <c r="I305" s="6"/>
      <c r="J305" s="6"/>
      <c r="K305" s="6"/>
      <c r="L305">
        <v>43.35</v>
      </c>
      <c r="M305" s="7">
        <f>_xlfn.RANK.EQ(L305,$L$2:$L$342,0)</f>
        <v>45</v>
      </c>
      <c r="N305" t="str">
        <f>IF(L305&gt;50.2, "Nivel Alto", IF(L305&lt;41.2, "Nivel Bajo", IF(L305&gt;45.4, "Nivel Medio Alto", "Nivel Medio Bajo")))</f>
        <v>Nivel Medio Bajo</v>
      </c>
    </row>
    <row r="306" spans="1:14" hidden="1" x14ac:dyDescent="0.25">
      <c r="A306">
        <v>13</v>
      </c>
      <c r="B306">
        <v>136</v>
      </c>
      <c r="C306">
        <v>13602</v>
      </c>
      <c r="D306" t="s">
        <v>317</v>
      </c>
      <c r="E306" t="s">
        <v>269</v>
      </c>
      <c r="F306" s="6"/>
      <c r="G306" s="6"/>
      <c r="H306" s="6"/>
      <c r="I306" s="6"/>
      <c r="J306" s="6"/>
      <c r="K306" s="6"/>
      <c r="M306" s="7"/>
    </row>
    <row r="307" spans="1:14" hidden="1" x14ac:dyDescent="0.25">
      <c r="A307">
        <v>13</v>
      </c>
      <c r="B307">
        <v>136</v>
      </c>
      <c r="C307">
        <v>13603</v>
      </c>
      <c r="D307" t="s">
        <v>318</v>
      </c>
      <c r="E307" t="s">
        <v>269</v>
      </c>
      <c r="F307" s="6"/>
      <c r="G307" s="6"/>
      <c r="H307" s="6"/>
      <c r="I307" s="6"/>
      <c r="J307" s="6"/>
      <c r="K307" s="6"/>
      <c r="M307" s="7"/>
    </row>
    <row r="308" spans="1:14" x14ac:dyDescent="0.25">
      <c r="A308">
        <v>13</v>
      </c>
      <c r="B308">
        <v>136</v>
      </c>
      <c r="C308">
        <v>13604</v>
      </c>
      <c r="D308" t="s">
        <v>319</v>
      </c>
      <c r="E308" t="s">
        <v>269</v>
      </c>
      <c r="F308" s="6"/>
      <c r="G308" s="6"/>
      <c r="H308" s="6"/>
      <c r="I308" s="6"/>
      <c r="J308" s="6"/>
      <c r="K308" s="6"/>
      <c r="L308">
        <v>38.770000000000003</v>
      </c>
      <c r="M308" s="7">
        <f t="shared" ref="M308:M310" si="30">_xlfn.RANK.EQ(L308,$L$2:$L$342,0)</f>
        <v>67</v>
      </c>
      <c r="N308" t="str">
        <f t="shared" ref="N308:N310" si="31">IF(L308&gt;50.2, "Nivel Alto", IF(L308&lt;41.2, "Nivel Bajo", IF(L308&gt;45.4, "Nivel Medio Alto", "Nivel Medio Bajo")))</f>
        <v>Nivel Bajo</v>
      </c>
    </row>
    <row r="309" spans="1:14" x14ac:dyDescent="0.25">
      <c r="A309">
        <v>13</v>
      </c>
      <c r="B309">
        <v>136</v>
      </c>
      <c r="C309">
        <v>13605</v>
      </c>
      <c r="D309" t="s">
        <v>320</v>
      </c>
      <c r="E309" t="s">
        <v>269</v>
      </c>
      <c r="F309" s="6"/>
      <c r="G309" s="6"/>
      <c r="H309" s="6"/>
      <c r="I309" s="6"/>
      <c r="J309" s="6"/>
      <c r="K309" s="6"/>
      <c r="L309">
        <v>44.82</v>
      </c>
      <c r="M309" s="7">
        <f t="shared" si="30"/>
        <v>40</v>
      </c>
      <c r="N309" t="str">
        <f t="shared" si="31"/>
        <v>Nivel Medio Bajo</v>
      </c>
    </row>
    <row r="310" spans="1:14" x14ac:dyDescent="0.25">
      <c r="A310">
        <v>14</v>
      </c>
      <c r="B310">
        <v>141</v>
      </c>
      <c r="C310">
        <v>14101</v>
      </c>
      <c r="D310" t="s">
        <v>321</v>
      </c>
      <c r="E310" t="s">
        <v>322</v>
      </c>
      <c r="F310" s="6"/>
      <c r="G310" s="6"/>
      <c r="H310" s="6"/>
      <c r="I310" s="6"/>
      <c r="J310" s="6"/>
      <c r="K310" s="6"/>
      <c r="L310">
        <v>42.85</v>
      </c>
      <c r="M310" s="7">
        <f t="shared" si="30"/>
        <v>47</v>
      </c>
      <c r="N310" t="str">
        <f t="shared" si="31"/>
        <v>Nivel Medio Bajo</v>
      </c>
    </row>
    <row r="311" spans="1:14" hidden="1" x14ac:dyDescent="0.25">
      <c r="A311">
        <v>14</v>
      </c>
      <c r="B311">
        <v>141</v>
      </c>
      <c r="C311">
        <v>14102</v>
      </c>
      <c r="D311" t="s">
        <v>323</v>
      </c>
      <c r="E311" t="s">
        <v>322</v>
      </c>
      <c r="F311" s="6"/>
      <c r="G311" s="6"/>
      <c r="H311" s="6"/>
      <c r="I311" s="6"/>
      <c r="J311" s="6"/>
      <c r="K311" s="6"/>
      <c r="M311" s="7"/>
    </row>
    <row r="312" spans="1:14" hidden="1" x14ac:dyDescent="0.25">
      <c r="A312">
        <v>14</v>
      </c>
      <c r="B312">
        <v>141</v>
      </c>
      <c r="C312">
        <v>14103</v>
      </c>
      <c r="D312" t="s">
        <v>324</v>
      </c>
      <c r="E312" t="s">
        <v>322</v>
      </c>
      <c r="F312" s="6"/>
      <c r="G312" s="6"/>
      <c r="H312" s="6"/>
      <c r="I312" s="6"/>
      <c r="J312" s="6"/>
      <c r="K312" s="6"/>
      <c r="M312" s="7"/>
    </row>
    <row r="313" spans="1:14" hidden="1" x14ac:dyDescent="0.25">
      <c r="A313">
        <v>14</v>
      </c>
      <c r="B313">
        <v>141</v>
      </c>
      <c r="C313">
        <v>14104</v>
      </c>
      <c r="D313" t="s">
        <v>217</v>
      </c>
      <c r="E313" t="s">
        <v>322</v>
      </c>
      <c r="F313" s="6"/>
      <c r="G313" s="6"/>
      <c r="H313" s="6"/>
      <c r="I313" s="6"/>
      <c r="J313" s="6"/>
      <c r="K313" s="6"/>
      <c r="M313" s="7"/>
    </row>
    <row r="314" spans="1:14" hidden="1" x14ac:dyDescent="0.25">
      <c r="A314">
        <v>14</v>
      </c>
      <c r="B314">
        <v>141</v>
      </c>
      <c r="C314">
        <v>14105</v>
      </c>
      <c r="D314" t="s">
        <v>325</v>
      </c>
      <c r="E314" t="s">
        <v>322</v>
      </c>
      <c r="F314" s="6"/>
      <c r="G314" s="6"/>
      <c r="H314" s="6"/>
      <c r="I314" s="6"/>
      <c r="J314" s="6"/>
      <c r="K314" s="6"/>
      <c r="M314" s="7"/>
    </row>
    <row r="315" spans="1:14" hidden="1" x14ac:dyDescent="0.25">
      <c r="A315">
        <v>14</v>
      </c>
      <c r="B315">
        <v>141</v>
      </c>
      <c r="C315">
        <v>14106</v>
      </c>
      <c r="D315" t="s">
        <v>326</v>
      </c>
      <c r="E315" t="s">
        <v>322</v>
      </c>
      <c r="F315" s="6"/>
      <c r="G315" s="6"/>
      <c r="H315" s="6"/>
      <c r="I315" s="6"/>
      <c r="J315" s="6"/>
      <c r="K315" s="6"/>
      <c r="M315" s="7"/>
    </row>
    <row r="316" spans="1:14" hidden="1" x14ac:dyDescent="0.25">
      <c r="A316">
        <v>14</v>
      </c>
      <c r="B316">
        <v>141</v>
      </c>
      <c r="C316">
        <v>14107</v>
      </c>
      <c r="D316" t="s">
        <v>327</v>
      </c>
      <c r="E316" t="s">
        <v>322</v>
      </c>
      <c r="F316" s="6"/>
      <c r="G316" s="6"/>
      <c r="H316" s="6"/>
      <c r="I316" s="6"/>
      <c r="J316" s="6"/>
      <c r="K316" s="6"/>
      <c r="M316" s="7"/>
    </row>
    <row r="317" spans="1:14" hidden="1" x14ac:dyDescent="0.25">
      <c r="A317">
        <v>14</v>
      </c>
      <c r="B317">
        <v>141</v>
      </c>
      <c r="C317">
        <v>14108</v>
      </c>
      <c r="D317" t="s">
        <v>328</v>
      </c>
      <c r="E317" t="s">
        <v>322</v>
      </c>
      <c r="F317" s="6"/>
      <c r="G317" s="6"/>
      <c r="H317" s="6"/>
      <c r="I317" s="6"/>
      <c r="J317" s="6"/>
      <c r="K317" s="6"/>
      <c r="M317" s="7"/>
    </row>
    <row r="318" spans="1:14" hidden="1" x14ac:dyDescent="0.25">
      <c r="A318">
        <v>14</v>
      </c>
      <c r="B318">
        <v>142</v>
      </c>
      <c r="C318">
        <v>14201</v>
      </c>
      <c r="D318" t="s">
        <v>329</v>
      </c>
      <c r="E318" t="s">
        <v>322</v>
      </c>
      <c r="F318" s="6"/>
      <c r="G318" s="6"/>
      <c r="H318" s="6"/>
      <c r="I318" s="6"/>
      <c r="J318" s="6"/>
      <c r="K318" s="6"/>
      <c r="M318" s="7"/>
    </row>
    <row r="319" spans="1:14" hidden="1" x14ac:dyDescent="0.25">
      <c r="A319">
        <v>14</v>
      </c>
      <c r="B319">
        <v>142</v>
      </c>
      <c r="C319">
        <v>14202</v>
      </c>
      <c r="D319" t="s">
        <v>330</v>
      </c>
      <c r="E319" t="s">
        <v>322</v>
      </c>
      <c r="F319" s="6"/>
      <c r="G319" s="6"/>
      <c r="H319" s="6"/>
      <c r="I319" s="6"/>
      <c r="J319" s="6"/>
      <c r="K319" s="6"/>
      <c r="M319" s="7"/>
    </row>
    <row r="320" spans="1:14" hidden="1" x14ac:dyDescent="0.25">
      <c r="A320">
        <v>14</v>
      </c>
      <c r="B320">
        <v>142</v>
      </c>
      <c r="C320">
        <v>14203</v>
      </c>
      <c r="D320" t="s">
        <v>331</v>
      </c>
      <c r="E320" t="s">
        <v>322</v>
      </c>
      <c r="F320" s="6"/>
      <c r="G320" s="6"/>
      <c r="H320" s="6"/>
      <c r="I320" s="6"/>
      <c r="J320" s="6"/>
      <c r="K320" s="6"/>
      <c r="M320" s="7"/>
    </row>
    <row r="321" spans="1:14" hidden="1" x14ac:dyDescent="0.25">
      <c r="A321">
        <v>14</v>
      </c>
      <c r="B321">
        <v>142</v>
      </c>
      <c r="C321">
        <v>14204</v>
      </c>
      <c r="D321" t="s">
        <v>332</v>
      </c>
      <c r="E321" t="s">
        <v>322</v>
      </c>
      <c r="F321" s="6"/>
      <c r="G321" s="6"/>
      <c r="H321" s="6"/>
      <c r="I321" s="6"/>
      <c r="J321" s="6"/>
      <c r="K321" s="6"/>
      <c r="M321" s="7"/>
    </row>
    <row r="322" spans="1:14" x14ac:dyDescent="0.25">
      <c r="A322">
        <v>15</v>
      </c>
      <c r="B322">
        <v>151</v>
      </c>
      <c r="C322">
        <v>15101</v>
      </c>
      <c r="D322" t="s">
        <v>333</v>
      </c>
      <c r="E322" t="s">
        <v>334</v>
      </c>
      <c r="F322" s="6"/>
      <c r="G322" s="6"/>
      <c r="H322" s="6"/>
      <c r="I322" s="6"/>
      <c r="J322" s="6"/>
      <c r="K322" s="6"/>
      <c r="L322">
        <v>36.799999999999997</v>
      </c>
      <c r="M322" s="7">
        <f>_xlfn.RANK.EQ(L322,$L$2:$L$342,0)</f>
        <v>73</v>
      </c>
      <c r="N322" t="str">
        <f>IF(L322&gt;50.2, "Nivel Alto", IF(L322&lt;41.2, "Nivel Bajo", IF(L322&gt;45.4, "Nivel Medio Alto", "Nivel Medio Bajo")))</f>
        <v>Nivel Bajo</v>
      </c>
    </row>
    <row r="323" spans="1:14" hidden="1" x14ac:dyDescent="0.25">
      <c r="A323">
        <v>15</v>
      </c>
      <c r="B323">
        <v>151</v>
      </c>
      <c r="C323">
        <v>15102</v>
      </c>
      <c r="D323" t="s">
        <v>335</v>
      </c>
      <c r="E323" t="s">
        <v>334</v>
      </c>
      <c r="F323" s="6"/>
      <c r="G323" s="6"/>
      <c r="H323" s="6"/>
      <c r="I323" s="6"/>
      <c r="J323" s="6"/>
      <c r="K323" s="6"/>
      <c r="M323" s="7"/>
    </row>
    <row r="324" spans="1:14" hidden="1" x14ac:dyDescent="0.25">
      <c r="A324">
        <v>15</v>
      </c>
      <c r="B324">
        <v>152</v>
      </c>
      <c r="C324">
        <v>15201</v>
      </c>
      <c r="D324" t="s">
        <v>336</v>
      </c>
      <c r="E324" t="s">
        <v>334</v>
      </c>
      <c r="F324" s="6"/>
      <c r="G324" s="6"/>
      <c r="H324" s="6"/>
      <c r="I324" s="6"/>
      <c r="J324" s="6"/>
      <c r="K324" s="6"/>
      <c r="M324" s="7"/>
    </row>
    <row r="325" spans="1:14" hidden="1" x14ac:dyDescent="0.25">
      <c r="A325">
        <v>15</v>
      </c>
      <c r="B325">
        <v>152</v>
      </c>
      <c r="C325">
        <v>15202</v>
      </c>
      <c r="D325" t="s">
        <v>337</v>
      </c>
      <c r="E325" t="s">
        <v>334</v>
      </c>
      <c r="F325" s="6"/>
      <c r="G325" s="6"/>
      <c r="H325" s="6"/>
      <c r="I325" s="6"/>
      <c r="J325" s="6"/>
      <c r="K325" s="6"/>
      <c r="M325" s="7"/>
    </row>
    <row r="326" spans="1:14" x14ac:dyDescent="0.25">
      <c r="A326">
        <v>16</v>
      </c>
      <c r="B326">
        <v>161</v>
      </c>
      <c r="C326">
        <v>16101</v>
      </c>
      <c r="D326" t="s">
        <v>338</v>
      </c>
      <c r="E326" t="s">
        <v>339</v>
      </c>
      <c r="F326" s="6"/>
      <c r="G326" s="6"/>
      <c r="H326" s="6"/>
      <c r="I326" s="6"/>
      <c r="J326" s="6"/>
      <c r="K326" s="6"/>
      <c r="L326">
        <v>39.47</v>
      </c>
      <c r="M326" s="7">
        <f>_xlfn.RANK.EQ(L326,$L$2:$L$342,0)</f>
        <v>60</v>
      </c>
      <c r="N326" t="str">
        <f>IF(L326&gt;50.2, "Nivel Alto", IF(L326&lt;41.2, "Nivel Bajo", IF(L326&gt;45.4, "Nivel Medio Alto", "Nivel Medio Bajo")))</f>
        <v>Nivel Bajo</v>
      </c>
    </row>
    <row r="327" spans="1:14" hidden="1" x14ac:dyDescent="0.25">
      <c r="A327">
        <v>16</v>
      </c>
      <c r="B327">
        <v>161</v>
      </c>
      <c r="C327">
        <v>16102</v>
      </c>
      <c r="D327" t="s">
        <v>340</v>
      </c>
      <c r="E327" t="s">
        <v>339</v>
      </c>
      <c r="F327" s="6"/>
      <c r="G327" s="6"/>
      <c r="H327" s="6"/>
      <c r="I327" s="6"/>
      <c r="J327" s="6"/>
      <c r="K327" s="6"/>
      <c r="M327" s="7"/>
    </row>
    <row r="328" spans="1:14" x14ac:dyDescent="0.25">
      <c r="A328">
        <v>16</v>
      </c>
      <c r="B328">
        <v>161</v>
      </c>
      <c r="C328">
        <v>16103</v>
      </c>
      <c r="D328" t="s">
        <v>341</v>
      </c>
      <c r="E328" t="s">
        <v>339</v>
      </c>
      <c r="F328" s="6"/>
      <c r="G328" s="6"/>
      <c r="H328" s="6"/>
      <c r="I328" s="6"/>
      <c r="J328" s="6"/>
      <c r="K328" s="6"/>
      <c r="L328">
        <v>31.93</v>
      </c>
      <c r="M328" s="7">
        <f>_xlfn.RANK.EQ(L328,$L$2:$L$342,0)</f>
        <v>92</v>
      </c>
      <c r="N328" t="str">
        <f>IF(L328&gt;50.2, "Nivel Alto", IF(L328&lt;41.2, "Nivel Bajo", IF(L328&gt;45.4, "Nivel Medio Alto", "Nivel Medio Bajo")))</f>
        <v>Nivel Bajo</v>
      </c>
    </row>
    <row r="329" spans="1:14" hidden="1" x14ac:dyDescent="0.25">
      <c r="A329">
        <v>16</v>
      </c>
      <c r="B329">
        <v>161</v>
      </c>
      <c r="C329">
        <v>16104</v>
      </c>
      <c r="D329" t="s">
        <v>342</v>
      </c>
      <c r="E329" t="s">
        <v>339</v>
      </c>
      <c r="F329" s="6"/>
      <c r="G329" s="6"/>
      <c r="H329" s="6"/>
      <c r="I329" s="6"/>
      <c r="J329" s="6"/>
      <c r="K329" s="6"/>
      <c r="M329" s="7"/>
    </row>
    <row r="330" spans="1:14" hidden="1" x14ac:dyDescent="0.25">
      <c r="A330">
        <v>16</v>
      </c>
      <c r="B330">
        <v>161</v>
      </c>
      <c r="C330">
        <v>16105</v>
      </c>
      <c r="D330" t="s">
        <v>343</v>
      </c>
      <c r="E330" t="s">
        <v>339</v>
      </c>
      <c r="F330" s="6"/>
      <c r="G330" s="6"/>
      <c r="H330" s="6"/>
      <c r="I330" s="6"/>
      <c r="J330" s="6"/>
      <c r="K330" s="6"/>
      <c r="M330" s="7"/>
    </row>
    <row r="331" spans="1:14" hidden="1" x14ac:dyDescent="0.25">
      <c r="A331">
        <v>16</v>
      </c>
      <c r="B331">
        <v>161</v>
      </c>
      <c r="C331">
        <v>16106</v>
      </c>
      <c r="D331" t="s">
        <v>344</v>
      </c>
      <c r="E331" t="s">
        <v>339</v>
      </c>
      <c r="F331" s="6"/>
      <c r="G331" s="6"/>
      <c r="H331" s="6"/>
      <c r="I331" s="6"/>
      <c r="J331" s="6"/>
      <c r="K331" s="6"/>
      <c r="M331" s="7"/>
    </row>
    <row r="332" spans="1:14" hidden="1" x14ac:dyDescent="0.25">
      <c r="A332">
        <v>16</v>
      </c>
      <c r="B332">
        <v>161</v>
      </c>
      <c r="C332">
        <v>16107</v>
      </c>
      <c r="D332" t="s">
        <v>345</v>
      </c>
      <c r="E332" t="s">
        <v>339</v>
      </c>
      <c r="F332" s="6"/>
      <c r="G332" s="6"/>
      <c r="H332" s="6"/>
      <c r="I332" s="6"/>
      <c r="J332" s="6"/>
      <c r="K332" s="6"/>
      <c r="M332" s="7"/>
    </row>
    <row r="333" spans="1:14" hidden="1" x14ac:dyDescent="0.25">
      <c r="A333">
        <v>16</v>
      </c>
      <c r="B333">
        <v>161</v>
      </c>
      <c r="C333">
        <v>16108</v>
      </c>
      <c r="D333" t="s">
        <v>346</v>
      </c>
      <c r="E333" t="s">
        <v>339</v>
      </c>
      <c r="F333" s="6"/>
      <c r="G333" s="6"/>
      <c r="H333" s="6"/>
      <c r="I333" s="6"/>
      <c r="J333" s="6"/>
      <c r="K333" s="6"/>
      <c r="M333" s="7"/>
    </row>
    <row r="334" spans="1:14" hidden="1" x14ac:dyDescent="0.25">
      <c r="A334">
        <v>16</v>
      </c>
      <c r="B334">
        <v>161</v>
      </c>
      <c r="C334">
        <v>16109</v>
      </c>
      <c r="D334" t="s">
        <v>347</v>
      </c>
      <c r="E334" t="s">
        <v>339</v>
      </c>
      <c r="F334" s="6"/>
      <c r="G334" s="6"/>
      <c r="H334" s="6"/>
      <c r="I334" s="6"/>
      <c r="J334" s="6"/>
      <c r="K334" s="6"/>
      <c r="M334" s="7"/>
    </row>
    <row r="335" spans="1:14" hidden="1" x14ac:dyDescent="0.25">
      <c r="A335">
        <v>16</v>
      </c>
      <c r="B335">
        <v>162</v>
      </c>
      <c r="C335">
        <v>16201</v>
      </c>
      <c r="D335" t="s">
        <v>348</v>
      </c>
      <c r="E335" t="s">
        <v>339</v>
      </c>
      <c r="F335" s="6"/>
      <c r="G335" s="6"/>
      <c r="H335" s="6"/>
      <c r="I335" s="6"/>
      <c r="J335" s="6"/>
      <c r="K335" s="6"/>
      <c r="M335" s="7"/>
    </row>
    <row r="336" spans="1:14" hidden="1" x14ac:dyDescent="0.25">
      <c r="A336">
        <v>16</v>
      </c>
      <c r="B336">
        <v>162</v>
      </c>
      <c r="C336">
        <v>16202</v>
      </c>
      <c r="D336" t="s">
        <v>349</v>
      </c>
      <c r="E336" t="s">
        <v>339</v>
      </c>
      <c r="F336" s="6"/>
      <c r="G336" s="6"/>
      <c r="H336" s="6"/>
      <c r="I336" s="6"/>
      <c r="J336" s="6"/>
      <c r="K336" s="6"/>
      <c r="M336" s="7"/>
    </row>
    <row r="337" spans="1:14" hidden="1" x14ac:dyDescent="0.25">
      <c r="A337">
        <v>16</v>
      </c>
      <c r="B337">
        <v>162</v>
      </c>
      <c r="C337">
        <v>16203</v>
      </c>
      <c r="D337" t="s">
        <v>350</v>
      </c>
      <c r="E337" t="s">
        <v>339</v>
      </c>
      <c r="F337" s="6"/>
      <c r="G337" s="6"/>
      <c r="H337" s="6"/>
      <c r="I337" s="6"/>
      <c r="J337" s="6"/>
      <c r="K337" s="6"/>
      <c r="M337" s="7"/>
    </row>
    <row r="338" spans="1:14" hidden="1" x14ac:dyDescent="0.25">
      <c r="A338">
        <v>16</v>
      </c>
      <c r="B338">
        <v>162</v>
      </c>
      <c r="C338">
        <v>16204</v>
      </c>
      <c r="D338" t="s">
        <v>351</v>
      </c>
      <c r="E338" t="s">
        <v>339</v>
      </c>
      <c r="F338" s="6"/>
      <c r="G338" s="6"/>
      <c r="H338" s="6"/>
      <c r="I338" s="6"/>
      <c r="J338" s="6"/>
      <c r="K338" s="6"/>
      <c r="M338" s="7"/>
    </row>
    <row r="339" spans="1:14" hidden="1" x14ac:dyDescent="0.25">
      <c r="A339">
        <v>16</v>
      </c>
      <c r="B339">
        <v>162</v>
      </c>
      <c r="C339">
        <v>16205</v>
      </c>
      <c r="D339" t="s">
        <v>352</v>
      </c>
      <c r="E339" t="s">
        <v>339</v>
      </c>
      <c r="F339" s="6"/>
      <c r="G339" s="6"/>
      <c r="H339" s="6"/>
      <c r="I339" s="6"/>
      <c r="J339" s="6"/>
      <c r="K339" s="6"/>
      <c r="M339" s="7"/>
    </row>
    <row r="340" spans="1:14" hidden="1" x14ac:dyDescent="0.25">
      <c r="A340">
        <v>16</v>
      </c>
      <c r="B340">
        <v>162</v>
      </c>
      <c r="C340">
        <v>16206</v>
      </c>
      <c r="D340" t="s">
        <v>353</v>
      </c>
      <c r="E340" t="s">
        <v>339</v>
      </c>
      <c r="F340" s="6"/>
      <c r="G340" s="6"/>
      <c r="H340" s="6"/>
      <c r="I340" s="6"/>
      <c r="J340" s="6"/>
      <c r="K340" s="6"/>
      <c r="M340" s="7"/>
    </row>
    <row r="341" spans="1:14" hidden="1" x14ac:dyDescent="0.25">
      <c r="A341">
        <v>16</v>
      </c>
      <c r="B341">
        <v>162</v>
      </c>
      <c r="C341">
        <v>16207</v>
      </c>
      <c r="D341" t="s">
        <v>354</v>
      </c>
      <c r="E341" t="s">
        <v>339</v>
      </c>
      <c r="F341" s="6"/>
      <c r="G341" s="6"/>
      <c r="H341" s="6"/>
      <c r="I341" s="6"/>
      <c r="J341" s="6"/>
      <c r="K341" s="6"/>
      <c r="M341" s="7"/>
    </row>
    <row r="342" spans="1:14" x14ac:dyDescent="0.25">
      <c r="A342">
        <v>16</v>
      </c>
      <c r="B342">
        <v>163</v>
      </c>
      <c r="C342">
        <v>16301</v>
      </c>
      <c r="D342" t="s">
        <v>355</v>
      </c>
      <c r="E342" t="s">
        <v>339</v>
      </c>
      <c r="F342" s="6"/>
      <c r="G342" s="6"/>
      <c r="H342" s="6"/>
      <c r="I342" s="6"/>
      <c r="J342" s="6"/>
      <c r="K342" s="6"/>
      <c r="L342">
        <v>31.36</v>
      </c>
      <c r="M342" s="7">
        <f>_xlfn.RANK.EQ(L342,$L$2:$L$342,0)</f>
        <v>94</v>
      </c>
      <c r="N342" t="str">
        <f>IF(L342&gt;50.2, "Nivel Alto", IF(L342&lt;41.2, "Nivel Bajo", IF(L342&gt;45.4, "Nivel Medio Alto", "Nivel Medio Bajo")))</f>
        <v>Nivel Bajo</v>
      </c>
    </row>
    <row r="343" spans="1:14" hidden="1" x14ac:dyDescent="0.25">
      <c r="A343">
        <v>16</v>
      </c>
      <c r="B343">
        <v>163</v>
      </c>
      <c r="C343">
        <v>16302</v>
      </c>
      <c r="D343" t="s">
        <v>356</v>
      </c>
      <c r="E343" t="s">
        <v>339</v>
      </c>
      <c r="F343" s="6"/>
      <c r="G343" s="6"/>
      <c r="H343" s="6"/>
      <c r="I343" s="6"/>
      <c r="J343" s="6"/>
      <c r="K343" s="6"/>
      <c r="L343" s="6"/>
      <c r="M343" s="7"/>
    </row>
    <row r="344" spans="1:14" hidden="1" x14ac:dyDescent="0.25">
      <c r="A344">
        <v>16</v>
      </c>
      <c r="B344">
        <v>163</v>
      </c>
      <c r="C344">
        <v>16303</v>
      </c>
      <c r="D344" t="s">
        <v>357</v>
      </c>
      <c r="E344" t="s">
        <v>339</v>
      </c>
      <c r="F344" s="6"/>
      <c r="G344" s="6"/>
      <c r="H344" s="6"/>
      <c r="I344" s="6"/>
      <c r="J344" s="6"/>
      <c r="K344" s="6"/>
      <c r="L344" s="6"/>
      <c r="M344" s="7"/>
    </row>
    <row r="345" spans="1:14" hidden="1" x14ac:dyDescent="0.25">
      <c r="A345">
        <v>16</v>
      </c>
      <c r="B345">
        <v>163</v>
      </c>
      <c r="C345">
        <v>16304</v>
      </c>
      <c r="D345" t="s">
        <v>358</v>
      </c>
      <c r="E345" t="s">
        <v>339</v>
      </c>
      <c r="F345" s="6"/>
      <c r="G345" s="6"/>
      <c r="H345" s="6"/>
      <c r="I345" s="6"/>
      <c r="J345" s="6"/>
      <c r="K345" s="6"/>
      <c r="L345" s="6"/>
      <c r="M345" s="7"/>
    </row>
    <row r="346" spans="1:14" hidden="1" x14ac:dyDescent="0.25">
      <c r="A346">
        <v>16</v>
      </c>
      <c r="B346">
        <v>163</v>
      </c>
      <c r="C346">
        <v>16305</v>
      </c>
      <c r="D346" t="s">
        <v>359</v>
      </c>
      <c r="E346" t="s">
        <v>339</v>
      </c>
      <c r="F346" s="6"/>
      <c r="G346" s="6"/>
      <c r="H346" s="6"/>
      <c r="I346" s="6"/>
      <c r="J346" s="6"/>
      <c r="K346" s="6"/>
      <c r="L346" s="6"/>
      <c r="M346" s="7"/>
    </row>
    <row r="349" spans="1:14" x14ac:dyDescent="0.25">
      <c r="F349" s="6"/>
      <c r="G349" s="6"/>
      <c r="H349" s="6"/>
      <c r="I349" s="6"/>
      <c r="J349" s="6"/>
      <c r="K349" s="6"/>
      <c r="L349" s="6"/>
      <c r="M349" s="5"/>
    </row>
  </sheetData>
  <autoFilter ref="A1:N346" xr:uid="{EFC0C186-ABAA-40EE-BEF6-64BB16AD1FF9}">
    <filterColumn colId="11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319BE-3167-4F92-AC09-83BB3125F132}">
  <dimension ref="A1:N349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N1" sqref="N1"/>
    </sheetView>
  </sheetViews>
  <sheetFormatPr baseColWidth="10" defaultRowHeight="15" x14ac:dyDescent="0.25"/>
  <cols>
    <col min="1" max="1" width="6.7109375" bestFit="1" customWidth="1"/>
    <col min="2" max="2" width="7.85546875" bestFit="1" customWidth="1"/>
    <col min="3" max="3" width="7.7109375" bestFit="1" customWidth="1"/>
    <col min="4" max="4" width="19.28515625" bestFit="1" customWidth="1"/>
    <col min="5" max="5" width="15.7109375" bestFit="1" customWidth="1"/>
    <col min="6" max="12" width="11.7109375" customWidth="1"/>
  </cols>
  <sheetData>
    <row r="1" spans="1:14" ht="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364</v>
      </c>
      <c r="G1" s="4" t="s">
        <v>365</v>
      </c>
      <c r="H1" s="4" t="s">
        <v>366</v>
      </c>
      <c r="I1" s="4" t="s">
        <v>367</v>
      </c>
      <c r="J1" s="4" t="s">
        <v>368</v>
      </c>
      <c r="K1" s="4" t="s">
        <v>369</v>
      </c>
      <c r="L1" s="4" t="s">
        <v>370</v>
      </c>
      <c r="M1" s="4" t="s">
        <v>373</v>
      </c>
      <c r="N1" s="4" t="s">
        <v>399</v>
      </c>
    </row>
    <row r="2" spans="1:14" x14ac:dyDescent="0.25">
      <c r="A2">
        <v>1</v>
      </c>
      <c r="B2">
        <v>11</v>
      </c>
      <c r="C2">
        <v>1101</v>
      </c>
      <c r="D2" t="s">
        <v>5</v>
      </c>
      <c r="E2" t="s">
        <v>6</v>
      </c>
      <c r="F2" s="6">
        <v>27.35</v>
      </c>
      <c r="G2" s="6">
        <v>56.97</v>
      </c>
      <c r="H2" s="6">
        <v>34.130000000000003</v>
      </c>
      <c r="I2" s="6">
        <v>70.489999999999995</v>
      </c>
      <c r="J2" s="6">
        <v>54.77</v>
      </c>
      <c r="K2" s="6">
        <v>52.96</v>
      </c>
      <c r="L2" s="6">
        <v>49.45</v>
      </c>
      <c r="M2" s="7">
        <v>12</v>
      </c>
    </row>
    <row r="3" spans="1:14" x14ac:dyDescent="0.25">
      <c r="A3">
        <v>1</v>
      </c>
      <c r="B3">
        <v>11</v>
      </c>
      <c r="C3">
        <v>1107</v>
      </c>
      <c r="D3" t="s">
        <v>7</v>
      </c>
      <c r="E3" t="s">
        <v>6</v>
      </c>
      <c r="F3" s="6">
        <v>36.1</v>
      </c>
      <c r="G3" s="6">
        <v>26.48</v>
      </c>
      <c r="H3" s="6">
        <v>26.85</v>
      </c>
      <c r="I3" s="6">
        <v>37.19</v>
      </c>
      <c r="J3" s="6">
        <v>65.069999999999993</v>
      </c>
      <c r="K3" s="6">
        <v>3.58</v>
      </c>
      <c r="L3" s="6">
        <v>32.54</v>
      </c>
      <c r="M3" s="7">
        <v>64</v>
      </c>
    </row>
    <row r="4" spans="1:14" x14ac:dyDescent="0.25">
      <c r="A4">
        <v>1</v>
      </c>
      <c r="B4">
        <v>14</v>
      </c>
      <c r="C4">
        <v>1401</v>
      </c>
      <c r="D4" t="s">
        <v>8</v>
      </c>
      <c r="E4" t="s">
        <v>6</v>
      </c>
      <c r="F4" s="6"/>
      <c r="G4" s="6"/>
      <c r="H4" s="6"/>
      <c r="I4" s="6"/>
      <c r="J4" s="6"/>
      <c r="K4" s="6"/>
      <c r="L4" s="6"/>
      <c r="M4" s="7"/>
    </row>
    <row r="5" spans="1:14" x14ac:dyDescent="0.25">
      <c r="A5">
        <v>1</v>
      </c>
      <c r="B5">
        <v>14</v>
      </c>
      <c r="C5">
        <v>1402</v>
      </c>
      <c r="D5" t="s">
        <v>9</v>
      </c>
      <c r="E5" t="s">
        <v>6</v>
      </c>
      <c r="F5" s="6"/>
      <c r="G5" s="6"/>
      <c r="H5" s="6"/>
      <c r="I5" s="6"/>
      <c r="J5" s="6"/>
      <c r="K5" s="6"/>
      <c r="L5" s="6"/>
      <c r="M5" s="7"/>
    </row>
    <row r="6" spans="1:14" x14ac:dyDescent="0.25">
      <c r="A6">
        <v>1</v>
      </c>
      <c r="B6">
        <v>14</v>
      </c>
      <c r="C6">
        <v>1403</v>
      </c>
      <c r="D6" t="s">
        <v>10</v>
      </c>
      <c r="E6" t="s">
        <v>6</v>
      </c>
      <c r="F6" s="6"/>
      <c r="G6" s="6"/>
      <c r="H6" s="6"/>
      <c r="I6" s="6"/>
      <c r="J6" s="6"/>
      <c r="K6" s="6"/>
      <c r="L6" s="6"/>
      <c r="M6" s="7"/>
    </row>
    <row r="7" spans="1:14" x14ac:dyDescent="0.25">
      <c r="A7">
        <v>1</v>
      </c>
      <c r="B7">
        <v>14</v>
      </c>
      <c r="C7">
        <v>1404</v>
      </c>
      <c r="D7" t="s">
        <v>11</v>
      </c>
      <c r="E7" t="s">
        <v>6</v>
      </c>
      <c r="F7" s="6"/>
      <c r="G7" s="6"/>
      <c r="H7" s="6"/>
      <c r="I7" s="6"/>
      <c r="J7" s="6"/>
      <c r="K7" s="6"/>
      <c r="L7" s="6"/>
      <c r="M7" s="7"/>
    </row>
    <row r="8" spans="1:14" x14ac:dyDescent="0.25">
      <c r="A8">
        <v>1</v>
      </c>
      <c r="B8">
        <v>14</v>
      </c>
      <c r="C8">
        <v>1405</v>
      </c>
      <c r="D8" t="s">
        <v>12</v>
      </c>
      <c r="E8" t="s">
        <v>6</v>
      </c>
      <c r="F8" s="6"/>
      <c r="G8" s="6"/>
      <c r="H8" s="6"/>
      <c r="I8" s="6"/>
      <c r="J8" s="6"/>
      <c r="K8" s="6"/>
      <c r="L8" s="6"/>
      <c r="M8" s="7"/>
    </row>
    <row r="9" spans="1:14" x14ac:dyDescent="0.25">
      <c r="A9">
        <v>2</v>
      </c>
      <c r="B9">
        <v>21</v>
      </c>
      <c r="C9">
        <v>2101</v>
      </c>
      <c r="D9" t="s">
        <v>13</v>
      </c>
      <c r="E9" t="s">
        <v>13</v>
      </c>
      <c r="F9" s="6">
        <v>53.51</v>
      </c>
      <c r="G9" s="6">
        <v>37.26</v>
      </c>
      <c r="H9" s="6">
        <v>36.020000000000003</v>
      </c>
      <c r="I9" s="6">
        <v>57.05</v>
      </c>
      <c r="J9" s="6">
        <v>62.6</v>
      </c>
      <c r="K9" s="6">
        <v>43.86</v>
      </c>
      <c r="L9" s="6">
        <v>48.38</v>
      </c>
      <c r="M9" s="7">
        <v>15</v>
      </c>
    </row>
    <row r="10" spans="1:14" x14ac:dyDescent="0.25">
      <c r="A10">
        <v>2</v>
      </c>
      <c r="B10">
        <v>21</v>
      </c>
      <c r="C10">
        <v>2102</v>
      </c>
      <c r="D10" t="s">
        <v>14</v>
      </c>
      <c r="E10" t="s">
        <v>13</v>
      </c>
      <c r="F10" s="6"/>
      <c r="G10" s="6"/>
      <c r="H10" s="6"/>
      <c r="I10" s="6"/>
      <c r="J10" s="6"/>
      <c r="K10" s="6"/>
      <c r="L10" s="6"/>
      <c r="M10" s="7"/>
    </row>
    <row r="11" spans="1:14" x14ac:dyDescent="0.25">
      <c r="A11">
        <v>2</v>
      </c>
      <c r="B11">
        <v>21</v>
      </c>
      <c r="C11">
        <v>2103</v>
      </c>
      <c r="D11" t="s">
        <v>15</v>
      </c>
      <c r="E11" t="s">
        <v>13</v>
      </c>
      <c r="F11" s="6"/>
      <c r="G11" s="6"/>
      <c r="H11" s="6"/>
      <c r="I11" s="6"/>
      <c r="J11" s="6"/>
      <c r="K11" s="6"/>
      <c r="L11" s="6"/>
      <c r="M11" s="7"/>
    </row>
    <row r="12" spans="1:14" x14ac:dyDescent="0.25">
      <c r="A12">
        <v>2</v>
      </c>
      <c r="B12">
        <v>21</v>
      </c>
      <c r="C12">
        <v>2104</v>
      </c>
      <c r="D12" t="s">
        <v>16</v>
      </c>
      <c r="E12" t="s">
        <v>13</v>
      </c>
      <c r="F12" s="6"/>
      <c r="G12" s="6"/>
      <c r="H12" s="6"/>
      <c r="I12" s="6"/>
      <c r="J12" s="6"/>
      <c r="K12" s="6"/>
      <c r="L12" s="6"/>
      <c r="M12" s="7"/>
    </row>
    <row r="13" spans="1:14" x14ac:dyDescent="0.25">
      <c r="A13">
        <v>2</v>
      </c>
      <c r="B13">
        <v>22</v>
      </c>
      <c r="C13">
        <v>2201</v>
      </c>
      <c r="D13" t="s">
        <v>17</v>
      </c>
      <c r="E13" t="s">
        <v>13</v>
      </c>
      <c r="F13" s="6"/>
      <c r="G13" s="6"/>
      <c r="H13" s="6"/>
      <c r="I13" s="6"/>
      <c r="J13" s="6"/>
      <c r="K13" s="6"/>
      <c r="L13" s="6"/>
      <c r="M13" s="7"/>
    </row>
    <row r="14" spans="1:14" x14ac:dyDescent="0.25">
      <c r="A14">
        <v>2</v>
      </c>
      <c r="B14">
        <v>22</v>
      </c>
      <c r="C14">
        <v>2202</v>
      </c>
      <c r="D14" t="s">
        <v>18</v>
      </c>
      <c r="E14" t="s">
        <v>13</v>
      </c>
      <c r="F14" s="6"/>
      <c r="G14" s="6"/>
      <c r="H14" s="6"/>
      <c r="I14" s="6"/>
      <c r="J14" s="6"/>
      <c r="K14" s="6"/>
      <c r="L14" s="6"/>
      <c r="M14" s="7"/>
    </row>
    <row r="15" spans="1:14" x14ac:dyDescent="0.25">
      <c r="A15">
        <v>2</v>
      </c>
      <c r="B15">
        <v>22</v>
      </c>
      <c r="C15">
        <v>2203</v>
      </c>
      <c r="D15" t="s">
        <v>19</v>
      </c>
      <c r="E15" t="s">
        <v>13</v>
      </c>
      <c r="F15" s="6"/>
      <c r="G15" s="6"/>
      <c r="H15" s="6"/>
      <c r="I15" s="6"/>
      <c r="J15" s="6"/>
      <c r="K15" s="6"/>
      <c r="L15" s="6"/>
      <c r="M15" s="7"/>
    </row>
    <row r="16" spans="1:14" x14ac:dyDescent="0.25">
      <c r="A16">
        <v>2</v>
      </c>
      <c r="B16">
        <v>23</v>
      </c>
      <c r="C16">
        <v>2301</v>
      </c>
      <c r="D16" t="s">
        <v>20</v>
      </c>
      <c r="E16" t="s">
        <v>13</v>
      </c>
      <c r="F16" s="6"/>
      <c r="G16" s="6"/>
      <c r="H16" s="6"/>
      <c r="I16" s="6"/>
      <c r="J16" s="6"/>
      <c r="K16" s="6"/>
      <c r="L16" s="6"/>
      <c r="M16" s="7"/>
    </row>
    <row r="17" spans="1:13" x14ac:dyDescent="0.25">
      <c r="A17">
        <v>2</v>
      </c>
      <c r="B17">
        <v>23</v>
      </c>
      <c r="C17">
        <v>2302</v>
      </c>
      <c r="D17" t="s">
        <v>21</v>
      </c>
      <c r="E17" t="s">
        <v>13</v>
      </c>
      <c r="F17" s="6"/>
      <c r="G17" s="6"/>
      <c r="H17" s="6"/>
      <c r="I17" s="6"/>
      <c r="J17" s="6"/>
      <c r="K17" s="6"/>
      <c r="L17" s="6"/>
      <c r="M17" s="7"/>
    </row>
    <row r="18" spans="1:13" x14ac:dyDescent="0.25">
      <c r="A18">
        <v>3</v>
      </c>
      <c r="B18">
        <v>31</v>
      </c>
      <c r="C18">
        <v>3101</v>
      </c>
      <c r="D18" t="s">
        <v>22</v>
      </c>
      <c r="E18" t="s">
        <v>23</v>
      </c>
      <c r="F18" s="6">
        <v>57.28</v>
      </c>
      <c r="G18" s="6">
        <v>28.02</v>
      </c>
      <c r="H18" s="6">
        <v>46.51</v>
      </c>
      <c r="I18" s="6">
        <v>65.540000000000006</v>
      </c>
      <c r="J18" s="6">
        <v>59.95</v>
      </c>
      <c r="K18" s="6">
        <v>48.82</v>
      </c>
      <c r="L18" s="6">
        <v>51.02</v>
      </c>
      <c r="M18" s="7">
        <v>9</v>
      </c>
    </row>
    <row r="19" spans="1:13" x14ac:dyDescent="0.25">
      <c r="A19">
        <v>3</v>
      </c>
      <c r="B19">
        <v>31</v>
      </c>
      <c r="C19">
        <v>3102</v>
      </c>
      <c r="D19" t="s">
        <v>24</v>
      </c>
      <c r="E19" t="s">
        <v>23</v>
      </c>
      <c r="F19" s="6"/>
      <c r="G19" s="6"/>
      <c r="H19" s="6"/>
      <c r="I19" s="6"/>
      <c r="J19" s="6"/>
      <c r="K19" s="6"/>
      <c r="L19" s="6"/>
      <c r="M19" s="7"/>
    </row>
    <row r="20" spans="1:13" x14ac:dyDescent="0.25">
      <c r="A20">
        <v>3</v>
      </c>
      <c r="B20">
        <v>31</v>
      </c>
      <c r="C20">
        <v>3103</v>
      </c>
      <c r="D20" t="s">
        <v>25</v>
      </c>
      <c r="E20" t="s">
        <v>23</v>
      </c>
      <c r="F20" s="6"/>
      <c r="G20" s="6"/>
      <c r="H20" s="6"/>
      <c r="I20" s="6"/>
      <c r="J20" s="6"/>
      <c r="K20" s="6"/>
      <c r="L20" s="6"/>
      <c r="M20" s="7"/>
    </row>
    <row r="21" spans="1:13" x14ac:dyDescent="0.25">
      <c r="A21">
        <v>3</v>
      </c>
      <c r="B21">
        <v>32</v>
      </c>
      <c r="C21">
        <v>3201</v>
      </c>
      <c r="D21" t="s">
        <v>26</v>
      </c>
      <c r="E21" t="s">
        <v>23</v>
      </c>
      <c r="F21" s="6"/>
      <c r="G21" s="6"/>
      <c r="H21" s="6"/>
      <c r="I21" s="6"/>
      <c r="J21" s="6"/>
      <c r="K21" s="6"/>
      <c r="L21" s="6"/>
      <c r="M21" s="7"/>
    </row>
    <row r="22" spans="1:13" x14ac:dyDescent="0.25">
      <c r="A22">
        <v>3</v>
      </c>
      <c r="B22">
        <v>32</v>
      </c>
      <c r="C22">
        <v>3202</v>
      </c>
      <c r="D22" t="s">
        <v>27</v>
      </c>
      <c r="E22" t="s">
        <v>23</v>
      </c>
      <c r="F22" s="6"/>
      <c r="G22" s="6"/>
      <c r="H22" s="6"/>
      <c r="I22" s="6"/>
      <c r="J22" s="6"/>
      <c r="K22" s="6"/>
      <c r="L22" s="6"/>
      <c r="M22" s="7"/>
    </row>
    <row r="23" spans="1:13" x14ac:dyDescent="0.25">
      <c r="A23">
        <v>3</v>
      </c>
      <c r="B23">
        <v>33</v>
      </c>
      <c r="C23">
        <v>3301</v>
      </c>
      <c r="D23" t="s">
        <v>28</v>
      </c>
      <c r="E23" t="s">
        <v>23</v>
      </c>
      <c r="F23" s="6"/>
      <c r="G23" s="6"/>
      <c r="H23" s="6"/>
      <c r="I23" s="6"/>
      <c r="J23" s="6"/>
      <c r="K23" s="6"/>
      <c r="L23" s="6"/>
      <c r="M23" s="7"/>
    </row>
    <row r="24" spans="1:13" x14ac:dyDescent="0.25">
      <c r="A24">
        <v>3</v>
      </c>
      <c r="B24">
        <v>33</v>
      </c>
      <c r="C24">
        <v>3302</v>
      </c>
      <c r="D24" t="s">
        <v>29</v>
      </c>
      <c r="E24" t="s">
        <v>23</v>
      </c>
      <c r="F24" s="6"/>
      <c r="G24" s="6"/>
      <c r="H24" s="6"/>
      <c r="I24" s="6"/>
      <c r="J24" s="6"/>
      <c r="K24" s="6"/>
      <c r="L24" s="6"/>
      <c r="M24" s="7"/>
    </row>
    <row r="25" spans="1:13" x14ac:dyDescent="0.25">
      <c r="A25">
        <v>3</v>
      </c>
      <c r="B25">
        <v>33</v>
      </c>
      <c r="C25">
        <v>3303</v>
      </c>
      <c r="D25" t="s">
        <v>30</v>
      </c>
      <c r="E25" t="s">
        <v>23</v>
      </c>
      <c r="F25" s="6"/>
      <c r="G25" s="6"/>
      <c r="H25" s="6"/>
      <c r="I25" s="6"/>
      <c r="J25" s="6"/>
      <c r="K25" s="6"/>
      <c r="L25" s="6"/>
      <c r="M25" s="7"/>
    </row>
    <row r="26" spans="1:13" x14ac:dyDescent="0.25">
      <c r="A26">
        <v>3</v>
      </c>
      <c r="B26">
        <v>33</v>
      </c>
      <c r="C26">
        <v>3304</v>
      </c>
      <c r="D26" t="s">
        <v>31</v>
      </c>
      <c r="E26" t="s">
        <v>23</v>
      </c>
      <c r="F26" s="6"/>
      <c r="G26" s="6"/>
      <c r="H26" s="6"/>
      <c r="I26" s="6"/>
      <c r="J26" s="6"/>
      <c r="K26" s="6"/>
      <c r="L26" s="6"/>
      <c r="M26" s="7"/>
    </row>
    <row r="27" spans="1:13" x14ac:dyDescent="0.25">
      <c r="A27">
        <v>4</v>
      </c>
      <c r="B27">
        <v>41</v>
      </c>
      <c r="C27">
        <v>4101</v>
      </c>
      <c r="D27" t="s">
        <v>32</v>
      </c>
      <c r="E27" t="s">
        <v>33</v>
      </c>
      <c r="F27" s="6">
        <v>25.74</v>
      </c>
      <c r="G27" s="6">
        <v>28.19</v>
      </c>
      <c r="H27" s="6">
        <v>56.6</v>
      </c>
      <c r="I27" s="6">
        <v>46.8</v>
      </c>
      <c r="J27" s="6">
        <v>55.52</v>
      </c>
      <c r="K27" s="6">
        <v>42.16</v>
      </c>
      <c r="L27" s="6">
        <v>42.5</v>
      </c>
      <c r="M27" s="7">
        <v>29</v>
      </c>
    </row>
    <row r="28" spans="1:13" x14ac:dyDescent="0.25">
      <c r="A28">
        <v>4</v>
      </c>
      <c r="B28">
        <v>41</v>
      </c>
      <c r="C28">
        <v>4102</v>
      </c>
      <c r="D28" t="s">
        <v>33</v>
      </c>
      <c r="E28" t="s">
        <v>33</v>
      </c>
      <c r="F28" s="6">
        <v>28.19</v>
      </c>
      <c r="G28" s="6">
        <v>31.51</v>
      </c>
      <c r="H28" s="6">
        <v>47.94</v>
      </c>
      <c r="I28" s="6">
        <v>57.04</v>
      </c>
      <c r="J28" s="6">
        <v>55.2</v>
      </c>
      <c r="K28" s="6">
        <v>54.15</v>
      </c>
      <c r="L28" s="6">
        <v>45.67</v>
      </c>
      <c r="M28" s="7">
        <v>19</v>
      </c>
    </row>
    <row r="29" spans="1:13" x14ac:dyDescent="0.25">
      <c r="A29">
        <v>4</v>
      </c>
      <c r="B29">
        <v>41</v>
      </c>
      <c r="C29">
        <v>4103</v>
      </c>
      <c r="D29" t="s">
        <v>34</v>
      </c>
      <c r="E29" t="s">
        <v>33</v>
      </c>
      <c r="F29" s="6"/>
      <c r="G29" s="6"/>
      <c r="H29" s="6"/>
      <c r="I29" s="6"/>
      <c r="J29" s="6"/>
      <c r="K29" s="6"/>
      <c r="L29" s="6"/>
      <c r="M29" s="7"/>
    </row>
    <row r="30" spans="1:13" x14ac:dyDescent="0.25">
      <c r="A30">
        <v>4</v>
      </c>
      <c r="B30">
        <v>41</v>
      </c>
      <c r="C30">
        <v>4104</v>
      </c>
      <c r="D30" t="s">
        <v>35</v>
      </c>
      <c r="E30" t="s">
        <v>33</v>
      </c>
      <c r="F30" s="6"/>
      <c r="G30" s="6"/>
      <c r="H30" s="6"/>
      <c r="I30" s="6"/>
      <c r="J30" s="6"/>
      <c r="K30" s="6"/>
      <c r="L30" s="6"/>
      <c r="M30" s="7"/>
    </row>
    <row r="31" spans="1:13" x14ac:dyDescent="0.25">
      <c r="A31">
        <v>4</v>
      </c>
      <c r="B31">
        <v>41</v>
      </c>
      <c r="C31">
        <v>4105</v>
      </c>
      <c r="D31" t="s">
        <v>36</v>
      </c>
      <c r="E31" t="s">
        <v>33</v>
      </c>
      <c r="F31" s="6"/>
      <c r="G31" s="6"/>
      <c r="H31" s="6"/>
      <c r="I31" s="6"/>
      <c r="J31" s="6"/>
      <c r="K31" s="6"/>
      <c r="L31" s="6"/>
      <c r="M31" s="7"/>
    </row>
    <row r="32" spans="1:13" x14ac:dyDescent="0.25">
      <c r="A32">
        <v>4</v>
      </c>
      <c r="B32">
        <v>41</v>
      </c>
      <c r="C32">
        <v>4106</v>
      </c>
      <c r="D32" t="s">
        <v>37</v>
      </c>
      <c r="E32" t="s">
        <v>33</v>
      </c>
      <c r="F32" s="6"/>
      <c r="G32" s="6"/>
      <c r="H32" s="6"/>
      <c r="I32" s="6"/>
      <c r="J32" s="6"/>
      <c r="K32" s="6"/>
      <c r="L32" s="6"/>
      <c r="M32" s="7"/>
    </row>
    <row r="33" spans="1:13" x14ac:dyDescent="0.25">
      <c r="A33">
        <v>4</v>
      </c>
      <c r="B33">
        <v>42</v>
      </c>
      <c r="C33">
        <v>4201</v>
      </c>
      <c r="D33" t="s">
        <v>38</v>
      </c>
      <c r="E33" t="s">
        <v>33</v>
      </c>
      <c r="F33" s="6"/>
      <c r="G33" s="6"/>
      <c r="H33" s="6"/>
      <c r="I33" s="6"/>
      <c r="J33" s="6"/>
      <c r="K33" s="6"/>
      <c r="L33" s="6"/>
      <c r="M33" s="7"/>
    </row>
    <row r="34" spans="1:13" x14ac:dyDescent="0.25">
      <c r="A34">
        <v>4</v>
      </c>
      <c r="B34">
        <v>42</v>
      </c>
      <c r="C34">
        <v>4202</v>
      </c>
      <c r="D34" t="s">
        <v>39</v>
      </c>
      <c r="E34" t="s">
        <v>33</v>
      </c>
      <c r="F34" s="6"/>
      <c r="G34" s="6"/>
      <c r="H34" s="6"/>
      <c r="I34" s="6"/>
      <c r="J34" s="6"/>
      <c r="K34" s="6"/>
      <c r="L34" s="6"/>
      <c r="M34" s="7"/>
    </row>
    <row r="35" spans="1:13" x14ac:dyDescent="0.25">
      <c r="A35">
        <v>4</v>
      </c>
      <c r="B35">
        <v>42</v>
      </c>
      <c r="C35">
        <v>4203</v>
      </c>
      <c r="D35" t="s">
        <v>40</v>
      </c>
      <c r="E35" t="s">
        <v>33</v>
      </c>
      <c r="F35" s="6"/>
      <c r="G35" s="6"/>
      <c r="H35" s="6"/>
      <c r="I35" s="6"/>
      <c r="J35" s="6"/>
      <c r="K35" s="6"/>
      <c r="L35" s="6"/>
      <c r="M35" s="7"/>
    </row>
    <row r="36" spans="1:13" x14ac:dyDescent="0.25">
      <c r="A36">
        <v>4</v>
      </c>
      <c r="B36">
        <v>42</v>
      </c>
      <c r="C36">
        <v>4204</v>
      </c>
      <c r="D36" t="s">
        <v>41</v>
      </c>
      <c r="E36" t="s">
        <v>33</v>
      </c>
      <c r="F36" s="6"/>
      <c r="G36" s="6"/>
      <c r="H36" s="6"/>
      <c r="I36" s="6"/>
      <c r="J36" s="6"/>
      <c r="K36" s="6"/>
      <c r="L36" s="6"/>
      <c r="M36" s="7"/>
    </row>
    <row r="37" spans="1:13" x14ac:dyDescent="0.25">
      <c r="A37">
        <v>4</v>
      </c>
      <c r="B37">
        <v>43</v>
      </c>
      <c r="C37">
        <v>4301</v>
      </c>
      <c r="D37" t="s">
        <v>42</v>
      </c>
      <c r="E37" t="s">
        <v>33</v>
      </c>
      <c r="F37" s="6"/>
      <c r="G37" s="6"/>
      <c r="H37" s="6"/>
      <c r="I37" s="6"/>
      <c r="J37" s="6"/>
      <c r="K37" s="6"/>
      <c r="L37" s="6"/>
      <c r="M37" s="7"/>
    </row>
    <row r="38" spans="1:13" x14ac:dyDescent="0.25">
      <c r="A38">
        <v>4</v>
      </c>
      <c r="B38">
        <v>43</v>
      </c>
      <c r="C38">
        <v>4302</v>
      </c>
      <c r="D38" t="s">
        <v>43</v>
      </c>
      <c r="E38" t="s">
        <v>33</v>
      </c>
      <c r="F38" s="6"/>
      <c r="G38" s="6"/>
      <c r="H38" s="6"/>
      <c r="I38" s="6"/>
      <c r="J38" s="6"/>
      <c r="K38" s="6"/>
      <c r="L38" s="6"/>
      <c r="M38" s="7"/>
    </row>
    <row r="39" spans="1:13" x14ac:dyDescent="0.25">
      <c r="A39">
        <v>4</v>
      </c>
      <c r="B39">
        <v>43</v>
      </c>
      <c r="C39">
        <v>4303</v>
      </c>
      <c r="D39" t="s">
        <v>44</v>
      </c>
      <c r="E39" t="s">
        <v>33</v>
      </c>
      <c r="F39" s="6"/>
      <c r="G39" s="6"/>
      <c r="H39" s="6"/>
      <c r="I39" s="6"/>
      <c r="J39" s="6"/>
      <c r="K39" s="6"/>
      <c r="L39" s="6"/>
      <c r="M39" s="7"/>
    </row>
    <row r="40" spans="1:13" x14ac:dyDescent="0.25">
      <c r="A40">
        <v>4</v>
      </c>
      <c r="B40">
        <v>43</v>
      </c>
      <c r="C40">
        <v>4304</v>
      </c>
      <c r="D40" t="s">
        <v>45</v>
      </c>
      <c r="E40" t="s">
        <v>33</v>
      </c>
      <c r="F40" s="6"/>
      <c r="G40" s="6"/>
      <c r="H40" s="6"/>
      <c r="I40" s="6"/>
      <c r="J40" s="6"/>
      <c r="K40" s="6"/>
      <c r="L40" s="6"/>
      <c r="M40" s="7"/>
    </row>
    <row r="41" spans="1:13" x14ac:dyDescent="0.25">
      <c r="A41">
        <v>4</v>
      </c>
      <c r="B41">
        <v>43</v>
      </c>
      <c r="C41">
        <v>4305</v>
      </c>
      <c r="D41" t="s">
        <v>46</v>
      </c>
      <c r="E41" t="s">
        <v>33</v>
      </c>
      <c r="F41" s="6"/>
      <c r="G41" s="6"/>
      <c r="H41" s="6"/>
      <c r="I41" s="6"/>
      <c r="J41" s="6"/>
      <c r="K41" s="6"/>
      <c r="L41" s="6"/>
      <c r="M41" s="7"/>
    </row>
    <row r="42" spans="1:13" x14ac:dyDescent="0.25">
      <c r="A42">
        <v>5</v>
      </c>
      <c r="B42">
        <v>51</v>
      </c>
      <c r="C42">
        <v>5101</v>
      </c>
      <c r="D42" t="s">
        <v>47</v>
      </c>
      <c r="E42" t="s">
        <v>47</v>
      </c>
      <c r="F42" s="6">
        <v>23.09</v>
      </c>
      <c r="G42" s="6">
        <v>18.86</v>
      </c>
      <c r="H42" s="6">
        <v>38.5</v>
      </c>
      <c r="I42" s="6">
        <v>51.76</v>
      </c>
      <c r="J42" s="6">
        <v>47.97</v>
      </c>
      <c r="K42" s="6">
        <v>37.520000000000003</v>
      </c>
      <c r="L42" s="6">
        <v>36.28</v>
      </c>
      <c r="M42" s="7">
        <v>55</v>
      </c>
    </row>
    <row r="43" spans="1:13" x14ac:dyDescent="0.25">
      <c r="A43">
        <v>5</v>
      </c>
      <c r="B43">
        <v>51</v>
      </c>
      <c r="C43">
        <v>5102</v>
      </c>
      <c r="D43" t="s">
        <v>48</v>
      </c>
      <c r="E43" t="s">
        <v>47</v>
      </c>
      <c r="F43" s="6"/>
      <c r="G43" s="6"/>
      <c r="H43" s="6"/>
      <c r="I43" s="6"/>
      <c r="J43" s="6"/>
      <c r="K43" s="6"/>
      <c r="L43" s="6"/>
      <c r="M43" s="7"/>
    </row>
    <row r="44" spans="1:13" x14ac:dyDescent="0.25">
      <c r="A44">
        <v>5</v>
      </c>
      <c r="B44">
        <v>51</v>
      </c>
      <c r="C44">
        <v>5103</v>
      </c>
      <c r="D44" t="s">
        <v>49</v>
      </c>
      <c r="E44" t="s">
        <v>47</v>
      </c>
      <c r="F44" s="6">
        <v>36.15</v>
      </c>
      <c r="G44" s="6">
        <v>39.71</v>
      </c>
      <c r="H44" s="6">
        <v>59.72</v>
      </c>
      <c r="I44" s="6">
        <v>68.25</v>
      </c>
      <c r="J44" s="6">
        <v>56.28</v>
      </c>
      <c r="K44" s="6">
        <v>61.9</v>
      </c>
      <c r="L44" s="6">
        <v>53.67</v>
      </c>
      <c r="M44" s="7">
        <v>8</v>
      </c>
    </row>
    <row r="45" spans="1:13" x14ac:dyDescent="0.25">
      <c r="A45">
        <v>5</v>
      </c>
      <c r="B45">
        <v>51</v>
      </c>
      <c r="C45">
        <v>5104</v>
      </c>
      <c r="D45" t="s">
        <v>50</v>
      </c>
      <c r="E45" t="s">
        <v>47</v>
      </c>
      <c r="F45" s="6"/>
      <c r="G45" s="6"/>
      <c r="H45" s="6"/>
      <c r="I45" s="6"/>
      <c r="J45" s="6"/>
      <c r="K45" s="6"/>
      <c r="L45" s="6"/>
      <c r="M45" s="7"/>
    </row>
    <row r="46" spans="1:13" x14ac:dyDescent="0.25">
      <c r="A46">
        <v>5</v>
      </c>
      <c r="B46">
        <v>51</v>
      </c>
      <c r="C46">
        <v>5105</v>
      </c>
      <c r="D46" t="s">
        <v>51</v>
      </c>
      <c r="E46" t="s">
        <v>47</v>
      </c>
      <c r="F46" s="6"/>
      <c r="G46" s="6"/>
      <c r="H46" s="6"/>
      <c r="I46" s="6"/>
      <c r="J46" s="6"/>
      <c r="K46" s="6"/>
      <c r="L46" s="6"/>
      <c r="M46" s="7"/>
    </row>
    <row r="47" spans="1:13" x14ac:dyDescent="0.25">
      <c r="A47">
        <v>5</v>
      </c>
      <c r="B47">
        <v>51</v>
      </c>
      <c r="C47">
        <v>5107</v>
      </c>
      <c r="D47" t="s">
        <v>52</v>
      </c>
      <c r="E47" t="s">
        <v>47</v>
      </c>
      <c r="F47" s="6"/>
      <c r="G47" s="6"/>
      <c r="H47" s="6"/>
      <c r="I47" s="6"/>
      <c r="J47" s="6"/>
      <c r="K47" s="6"/>
      <c r="L47" s="6"/>
      <c r="M47" s="7"/>
    </row>
    <row r="48" spans="1:13" x14ac:dyDescent="0.25">
      <c r="A48">
        <v>5</v>
      </c>
      <c r="B48">
        <v>51</v>
      </c>
      <c r="C48">
        <v>5109</v>
      </c>
      <c r="D48" t="s">
        <v>53</v>
      </c>
      <c r="E48" t="s">
        <v>47</v>
      </c>
      <c r="F48" s="6">
        <v>29.15</v>
      </c>
      <c r="G48" s="6">
        <v>22.36</v>
      </c>
      <c r="H48" s="6">
        <v>45.43</v>
      </c>
      <c r="I48" s="6">
        <v>61.22</v>
      </c>
      <c r="J48" s="6">
        <v>44.99</v>
      </c>
      <c r="K48" s="6">
        <v>55.75</v>
      </c>
      <c r="L48" s="6">
        <v>43.15</v>
      </c>
      <c r="M48" s="7">
        <v>28</v>
      </c>
    </row>
    <row r="49" spans="1:13" x14ac:dyDescent="0.25">
      <c r="A49">
        <v>5</v>
      </c>
      <c r="B49">
        <v>52</v>
      </c>
      <c r="C49">
        <v>5201</v>
      </c>
      <c r="D49" t="s">
        <v>54</v>
      </c>
      <c r="E49" t="s">
        <v>47</v>
      </c>
      <c r="F49" s="6"/>
      <c r="G49" s="6"/>
      <c r="H49" s="6"/>
      <c r="I49" s="6"/>
      <c r="J49" s="6"/>
      <c r="K49" s="6"/>
      <c r="L49" s="6"/>
      <c r="M49" s="7"/>
    </row>
    <row r="50" spans="1:13" x14ac:dyDescent="0.25">
      <c r="A50">
        <v>5</v>
      </c>
      <c r="B50">
        <v>53</v>
      </c>
      <c r="C50">
        <v>5301</v>
      </c>
      <c r="D50" t="s">
        <v>55</v>
      </c>
      <c r="E50" t="s">
        <v>47</v>
      </c>
      <c r="F50" s="6"/>
      <c r="G50" s="6"/>
      <c r="H50" s="6"/>
      <c r="I50" s="6"/>
      <c r="J50" s="6"/>
      <c r="K50" s="6"/>
      <c r="L50" s="6"/>
      <c r="M50" s="7"/>
    </row>
    <row r="51" spans="1:13" x14ac:dyDescent="0.25">
      <c r="A51">
        <v>5</v>
      </c>
      <c r="B51">
        <v>53</v>
      </c>
      <c r="C51">
        <v>5302</v>
      </c>
      <c r="D51" t="s">
        <v>56</v>
      </c>
      <c r="E51" t="s">
        <v>47</v>
      </c>
      <c r="F51" s="6"/>
      <c r="G51" s="6"/>
      <c r="H51" s="6"/>
      <c r="I51" s="6"/>
      <c r="J51" s="6"/>
      <c r="K51" s="6"/>
      <c r="L51" s="6"/>
      <c r="M51" s="7"/>
    </row>
    <row r="52" spans="1:13" x14ac:dyDescent="0.25">
      <c r="A52">
        <v>5</v>
      </c>
      <c r="B52">
        <v>53</v>
      </c>
      <c r="C52">
        <v>5303</v>
      </c>
      <c r="D52" t="s">
        <v>57</v>
      </c>
      <c r="E52" t="s">
        <v>47</v>
      </c>
      <c r="F52" s="6"/>
      <c r="G52" s="6"/>
      <c r="H52" s="6"/>
      <c r="I52" s="6"/>
      <c r="J52" s="6"/>
      <c r="K52" s="6"/>
      <c r="L52" s="6"/>
      <c r="M52" s="7"/>
    </row>
    <row r="53" spans="1:13" x14ac:dyDescent="0.25">
      <c r="A53">
        <v>5</v>
      </c>
      <c r="B53">
        <v>53</v>
      </c>
      <c r="C53">
        <v>5304</v>
      </c>
      <c r="D53" t="s">
        <v>58</v>
      </c>
      <c r="E53" t="s">
        <v>47</v>
      </c>
      <c r="F53" s="6"/>
      <c r="G53" s="6"/>
      <c r="H53" s="6"/>
      <c r="I53" s="6"/>
      <c r="J53" s="6"/>
      <c r="K53" s="6"/>
      <c r="L53" s="6"/>
      <c r="M53" s="7"/>
    </row>
    <row r="54" spans="1:13" x14ac:dyDescent="0.25">
      <c r="A54">
        <v>5</v>
      </c>
      <c r="B54">
        <v>54</v>
      </c>
      <c r="C54">
        <v>5401</v>
      </c>
      <c r="D54" t="s">
        <v>59</v>
      </c>
      <c r="E54" t="s">
        <v>47</v>
      </c>
      <c r="F54" s="6"/>
      <c r="G54" s="6"/>
      <c r="H54" s="6"/>
      <c r="I54" s="6"/>
      <c r="J54" s="6"/>
      <c r="K54" s="6"/>
      <c r="L54" s="6"/>
      <c r="M54" s="7"/>
    </row>
    <row r="55" spans="1:13" x14ac:dyDescent="0.25">
      <c r="A55">
        <v>5</v>
      </c>
      <c r="B55">
        <v>54</v>
      </c>
      <c r="C55">
        <v>5402</v>
      </c>
      <c r="D55" t="s">
        <v>60</v>
      </c>
      <c r="E55" t="s">
        <v>47</v>
      </c>
      <c r="F55" s="6"/>
      <c r="G55" s="6"/>
      <c r="H55" s="6"/>
      <c r="I55" s="6"/>
      <c r="J55" s="6"/>
      <c r="K55" s="6"/>
      <c r="L55" s="6"/>
      <c r="M55" s="7"/>
    </row>
    <row r="56" spans="1:13" x14ac:dyDescent="0.25">
      <c r="A56">
        <v>5</v>
      </c>
      <c r="B56">
        <v>54</v>
      </c>
      <c r="C56">
        <v>5403</v>
      </c>
      <c r="D56" t="s">
        <v>61</v>
      </c>
      <c r="E56" t="s">
        <v>47</v>
      </c>
      <c r="F56" s="6"/>
      <c r="G56" s="6"/>
      <c r="H56" s="6"/>
      <c r="I56" s="6"/>
      <c r="J56" s="6"/>
      <c r="K56" s="6"/>
      <c r="L56" s="6"/>
      <c r="M56" s="7"/>
    </row>
    <row r="57" spans="1:13" x14ac:dyDescent="0.25">
      <c r="A57">
        <v>5</v>
      </c>
      <c r="B57">
        <v>54</v>
      </c>
      <c r="C57">
        <v>5404</v>
      </c>
      <c r="D57" t="s">
        <v>62</v>
      </c>
      <c r="E57" t="s">
        <v>47</v>
      </c>
      <c r="F57" s="6"/>
      <c r="G57" s="6"/>
      <c r="H57" s="6"/>
      <c r="I57" s="6"/>
      <c r="J57" s="6"/>
      <c r="K57" s="6"/>
      <c r="L57" s="6"/>
      <c r="M57" s="7"/>
    </row>
    <row r="58" spans="1:13" x14ac:dyDescent="0.25">
      <c r="A58">
        <v>5</v>
      </c>
      <c r="B58">
        <v>54</v>
      </c>
      <c r="C58">
        <v>5405</v>
      </c>
      <c r="D58" t="s">
        <v>63</v>
      </c>
      <c r="E58" t="s">
        <v>47</v>
      </c>
      <c r="F58" s="6"/>
      <c r="G58" s="6"/>
      <c r="H58" s="6"/>
      <c r="I58" s="6"/>
      <c r="J58" s="6"/>
      <c r="K58" s="6"/>
      <c r="L58" s="6"/>
      <c r="M58" s="7"/>
    </row>
    <row r="59" spans="1:13" x14ac:dyDescent="0.25">
      <c r="A59">
        <v>5</v>
      </c>
      <c r="B59">
        <v>55</v>
      </c>
      <c r="C59">
        <v>5501</v>
      </c>
      <c r="D59" t="s">
        <v>64</v>
      </c>
      <c r="E59" t="s">
        <v>47</v>
      </c>
      <c r="F59" s="6"/>
      <c r="G59" s="6"/>
      <c r="H59" s="6"/>
      <c r="I59" s="6"/>
      <c r="J59" s="6"/>
      <c r="K59" s="6"/>
      <c r="L59" s="6"/>
      <c r="M59" s="7"/>
    </row>
    <row r="60" spans="1:13" x14ac:dyDescent="0.25">
      <c r="A60">
        <v>5</v>
      </c>
      <c r="B60">
        <v>55</v>
      </c>
      <c r="C60">
        <v>5502</v>
      </c>
      <c r="D60" t="s">
        <v>65</v>
      </c>
      <c r="E60" t="s">
        <v>47</v>
      </c>
      <c r="F60" s="6"/>
      <c r="G60" s="6"/>
      <c r="H60" s="6"/>
      <c r="I60" s="6"/>
      <c r="J60" s="6"/>
      <c r="K60" s="6"/>
      <c r="L60" s="6"/>
      <c r="M60" s="7"/>
    </row>
    <row r="61" spans="1:13" x14ac:dyDescent="0.25">
      <c r="A61">
        <v>5</v>
      </c>
      <c r="B61">
        <v>55</v>
      </c>
      <c r="C61">
        <v>5503</v>
      </c>
      <c r="D61" t="s">
        <v>66</v>
      </c>
      <c r="E61" t="s">
        <v>47</v>
      </c>
      <c r="F61" s="6"/>
      <c r="G61" s="6"/>
      <c r="H61" s="6"/>
      <c r="I61" s="6"/>
      <c r="J61" s="6"/>
      <c r="K61" s="6"/>
      <c r="L61" s="6"/>
      <c r="M61" s="7"/>
    </row>
    <row r="62" spans="1:13" x14ac:dyDescent="0.25">
      <c r="A62">
        <v>5</v>
      </c>
      <c r="B62">
        <v>55</v>
      </c>
      <c r="C62">
        <v>5504</v>
      </c>
      <c r="D62" t="s">
        <v>67</v>
      </c>
      <c r="E62" t="s">
        <v>47</v>
      </c>
      <c r="F62" s="6"/>
      <c r="G62" s="6"/>
      <c r="H62" s="6"/>
      <c r="I62" s="6"/>
      <c r="J62" s="6"/>
      <c r="K62" s="6"/>
      <c r="L62" s="6"/>
      <c r="M62" s="7"/>
    </row>
    <row r="63" spans="1:13" x14ac:dyDescent="0.25">
      <c r="A63">
        <v>5</v>
      </c>
      <c r="B63">
        <v>55</v>
      </c>
      <c r="C63">
        <v>5506</v>
      </c>
      <c r="D63" t="s">
        <v>68</v>
      </c>
      <c r="E63" t="s">
        <v>47</v>
      </c>
      <c r="F63" s="6"/>
      <c r="G63" s="6"/>
      <c r="H63" s="6"/>
      <c r="I63" s="6"/>
      <c r="J63" s="6"/>
      <c r="K63" s="6"/>
      <c r="L63" s="6"/>
      <c r="M63" s="7"/>
    </row>
    <row r="64" spans="1:13" x14ac:dyDescent="0.25">
      <c r="A64">
        <v>5</v>
      </c>
      <c r="B64">
        <v>56</v>
      </c>
      <c r="C64">
        <v>5601</v>
      </c>
      <c r="D64" t="s">
        <v>69</v>
      </c>
      <c r="E64" t="s">
        <v>47</v>
      </c>
      <c r="F64" s="6">
        <v>7.03</v>
      </c>
      <c r="G64" s="6">
        <v>13.59</v>
      </c>
      <c r="H64" s="6">
        <v>32.229999999999997</v>
      </c>
      <c r="I64" s="6">
        <v>40.299999999999997</v>
      </c>
      <c r="J64" s="6">
        <v>47.67</v>
      </c>
      <c r="K64" s="6">
        <v>33.729999999999997</v>
      </c>
      <c r="L64" s="6">
        <v>29.09</v>
      </c>
      <c r="M64" s="7">
        <v>67</v>
      </c>
    </row>
    <row r="65" spans="1:13" x14ac:dyDescent="0.25">
      <c r="A65">
        <v>5</v>
      </c>
      <c r="B65">
        <v>56</v>
      </c>
      <c r="C65">
        <v>5602</v>
      </c>
      <c r="D65" t="s">
        <v>70</v>
      </c>
      <c r="E65" t="s">
        <v>47</v>
      </c>
      <c r="F65" s="6"/>
      <c r="G65" s="6"/>
      <c r="H65" s="6"/>
      <c r="I65" s="6"/>
      <c r="J65" s="6"/>
      <c r="K65" s="6"/>
      <c r="L65" s="6"/>
      <c r="M65" s="7"/>
    </row>
    <row r="66" spans="1:13" x14ac:dyDescent="0.25">
      <c r="A66">
        <v>5</v>
      </c>
      <c r="B66">
        <v>56</v>
      </c>
      <c r="C66">
        <v>5603</v>
      </c>
      <c r="D66" t="s">
        <v>71</v>
      </c>
      <c r="E66" t="s">
        <v>47</v>
      </c>
      <c r="F66" s="6"/>
      <c r="G66" s="6"/>
      <c r="H66" s="6"/>
      <c r="I66" s="6"/>
      <c r="J66" s="6"/>
      <c r="K66" s="6"/>
      <c r="L66" s="6"/>
      <c r="M66" s="7"/>
    </row>
    <row r="67" spans="1:13" x14ac:dyDescent="0.25">
      <c r="A67">
        <v>5</v>
      </c>
      <c r="B67">
        <v>56</v>
      </c>
      <c r="C67">
        <v>5604</v>
      </c>
      <c r="D67" t="s">
        <v>72</v>
      </c>
      <c r="E67" t="s">
        <v>47</v>
      </c>
      <c r="F67" s="6"/>
      <c r="G67" s="6"/>
      <c r="H67" s="6"/>
      <c r="I67" s="6"/>
      <c r="J67" s="6"/>
      <c r="K67" s="6"/>
      <c r="L67" s="6"/>
      <c r="M67" s="7"/>
    </row>
    <row r="68" spans="1:13" x14ac:dyDescent="0.25">
      <c r="A68">
        <v>5</v>
      </c>
      <c r="B68">
        <v>56</v>
      </c>
      <c r="C68">
        <v>5605</v>
      </c>
      <c r="D68" t="s">
        <v>73</v>
      </c>
      <c r="E68" t="s">
        <v>47</v>
      </c>
      <c r="F68" s="6"/>
      <c r="G68" s="6"/>
      <c r="H68" s="6"/>
      <c r="I68" s="6"/>
      <c r="J68" s="6"/>
      <c r="K68" s="6"/>
      <c r="L68" s="6"/>
      <c r="M68" s="7"/>
    </row>
    <row r="69" spans="1:13" x14ac:dyDescent="0.25">
      <c r="A69">
        <v>5</v>
      </c>
      <c r="B69">
        <v>56</v>
      </c>
      <c r="C69">
        <v>5606</v>
      </c>
      <c r="D69" t="s">
        <v>74</v>
      </c>
      <c r="E69" t="s">
        <v>47</v>
      </c>
      <c r="F69" s="6"/>
      <c r="G69" s="6"/>
      <c r="H69" s="6"/>
      <c r="I69" s="6"/>
      <c r="J69" s="6"/>
      <c r="K69" s="6"/>
      <c r="L69" s="6"/>
      <c r="M69" s="7"/>
    </row>
    <row r="70" spans="1:13" x14ac:dyDescent="0.25">
      <c r="A70">
        <v>5</v>
      </c>
      <c r="B70">
        <v>57</v>
      </c>
      <c r="C70">
        <v>5701</v>
      </c>
      <c r="D70" t="s">
        <v>75</v>
      </c>
      <c r="E70" t="s">
        <v>47</v>
      </c>
      <c r="F70" s="6"/>
      <c r="G70" s="6"/>
      <c r="H70" s="6"/>
      <c r="I70" s="6"/>
      <c r="J70" s="6"/>
      <c r="K70" s="6"/>
      <c r="L70" s="6"/>
      <c r="M70" s="7"/>
    </row>
    <row r="71" spans="1:13" x14ac:dyDescent="0.25">
      <c r="A71">
        <v>5</v>
      </c>
      <c r="B71">
        <v>57</v>
      </c>
      <c r="C71">
        <v>5702</v>
      </c>
      <c r="D71" t="s">
        <v>76</v>
      </c>
      <c r="E71" t="s">
        <v>47</v>
      </c>
      <c r="F71" s="6"/>
      <c r="G71" s="6"/>
      <c r="H71" s="6"/>
      <c r="I71" s="6"/>
      <c r="J71" s="6"/>
      <c r="K71" s="6"/>
      <c r="L71" s="6"/>
      <c r="M71" s="7"/>
    </row>
    <row r="72" spans="1:13" x14ac:dyDescent="0.25">
      <c r="A72">
        <v>5</v>
      </c>
      <c r="B72">
        <v>57</v>
      </c>
      <c r="C72">
        <v>5703</v>
      </c>
      <c r="D72" t="s">
        <v>77</v>
      </c>
      <c r="E72" t="s">
        <v>47</v>
      </c>
      <c r="F72" s="6"/>
      <c r="G72" s="6"/>
      <c r="H72" s="6"/>
      <c r="I72" s="6"/>
      <c r="J72" s="6"/>
      <c r="K72" s="6"/>
      <c r="L72" s="6"/>
      <c r="M72" s="7"/>
    </row>
    <row r="73" spans="1:13" x14ac:dyDescent="0.25">
      <c r="A73">
        <v>5</v>
      </c>
      <c r="B73">
        <v>57</v>
      </c>
      <c r="C73">
        <v>5704</v>
      </c>
      <c r="D73" t="s">
        <v>78</v>
      </c>
      <c r="E73" t="s">
        <v>47</v>
      </c>
      <c r="F73" s="6"/>
      <c r="G73" s="6"/>
      <c r="H73" s="6"/>
      <c r="I73" s="6"/>
      <c r="J73" s="6"/>
      <c r="K73" s="6"/>
      <c r="L73" s="6"/>
      <c r="M73" s="7"/>
    </row>
    <row r="74" spans="1:13" x14ac:dyDescent="0.25">
      <c r="A74">
        <v>5</v>
      </c>
      <c r="B74">
        <v>57</v>
      </c>
      <c r="C74">
        <v>5705</v>
      </c>
      <c r="D74" t="s">
        <v>79</v>
      </c>
      <c r="E74" t="s">
        <v>47</v>
      </c>
      <c r="F74" s="6"/>
      <c r="G74" s="6"/>
      <c r="H74" s="6"/>
      <c r="I74" s="6"/>
      <c r="J74" s="6"/>
      <c r="K74" s="6"/>
      <c r="L74" s="6"/>
      <c r="M74" s="7"/>
    </row>
    <row r="75" spans="1:13" x14ac:dyDescent="0.25">
      <c r="A75">
        <v>5</v>
      </c>
      <c r="B75">
        <v>57</v>
      </c>
      <c r="C75">
        <v>5706</v>
      </c>
      <c r="D75" t="s">
        <v>80</v>
      </c>
      <c r="E75" t="s">
        <v>47</v>
      </c>
      <c r="F75" s="6"/>
      <c r="G75" s="6"/>
      <c r="H75" s="6"/>
      <c r="I75" s="6"/>
      <c r="J75" s="6"/>
      <c r="K75" s="6"/>
      <c r="L75" s="6"/>
      <c r="M75" s="7"/>
    </row>
    <row r="76" spans="1:13" x14ac:dyDescent="0.25">
      <c r="A76">
        <v>5</v>
      </c>
      <c r="B76">
        <v>58</v>
      </c>
      <c r="C76">
        <v>5801</v>
      </c>
      <c r="D76" t="s">
        <v>81</v>
      </c>
      <c r="E76" t="s">
        <v>47</v>
      </c>
      <c r="F76" s="6">
        <v>27.89</v>
      </c>
      <c r="G76" s="6">
        <v>8.3699999999999992</v>
      </c>
      <c r="H76" s="6">
        <v>44.04</v>
      </c>
      <c r="I76" s="6">
        <v>49.52</v>
      </c>
      <c r="J76" s="6">
        <v>53.39</v>
      </c>
      <c r="K76" s="6">
        <v>48.76</v>
      </c>
      <c r="L76" s="6">
        <v>38.659999999999997</v>
      </c>
      <c r="M76" s="7">
        <v>44</v>
      </c>
    </row>
    <row r="77" spans="1:13" x14ac:dyDescent="0.25">
      <c r="A77">
        <v>5</v>
      </c>
      <c r="B77">
        <v>58</v>
      </c>
      <c r="C77">
        <v>5802</v>
      </c>
      <c r="D77" t="s">
        <v>82</v>
      </c>
      <c r="E77" t="s">
        <v>47</v>
      </c>
      <c r="F77" s="6"/>
      <c r="G77" s="6"/>
      <c r="H77" s="6"/>
      <c r="I77" s="6"/>
      <c r="J77" s="6"/>
      <c r="K77" s="6"/>
      <c r="L77" s="6"/>
      <c r="M77" s="7"/>
    </row>
    <row r="78" spans="1:13" x14ac:dyDescent="0.25">
      <c r="A78">
        <v>5</v>
      </c>
      <c r="B78">
        <v>58</v>
      </c>
      <c r="C78">
        <v>5803</v>
      </c>
      <c r="D78" t="s">
        <v>83</v>
      </c>
      <c r="E78" t="s">
        <v>47</v>
      </c>
      <c r="F78" s="6"/>
      <c r="G78" s="6"/>
      <c r="H78" s="6"/>
      <c r="I78" s="6"/>
      <c r="J78" s="6"/>
      <c r="K78" s="6"/>
      <c r="L78" s="6"/>
      <c r="M78" s="7"/>
    </row>
    <row r="79" spans="1:13" x14ac:dyDescent="0.25">
      <c r="A79">
        <v>5</v>
      </c>
      <c r="B79">
        <v>58</v>
      </c>
      <c r="C79">
        <v>5804</v>
      </c>
      <c r="D79" t="s">
        <v>84</v>
      </c>
      <c r="E79" t="s">
        <v>47</v>
      </c>
      <c r="F79" s="6">
        <v>21.11</v>
      </c>
      <c r="G79" s="6">
        <v>7.43</v>
      </c>
      <c r="H79" s="6">
        <v>45</v>
      </c>
      <c r="I79" s="6">
        <v>54.98</v>
      </c>
      <c r="J79" s="6">
        <v>54.49</v>
      </c>
      <c r="K79" s="6">
        <v>45.81</v>
      </c>
      <c r="L79" s="6">
        <v>38.14</v>
      </c>
      <c r="M79" s="7">
        <v>47</v>
      </c>
    </row>
    <row r="80" spans="1:13" x14ac:dyDescent="0.25">
      <c r="A80">
        <v>6</v>
      </c>
      <c r="B80">
        <v>61</v>
      </c>
      <c r="C80">
        <v>6101</v>
      </c>
      <c r="D80" t="s">
        <v>85</v>
      </c>
      <c r="E80" t="s">
        <v>86</v>
      </c>
      <c r="F80" s="6">
        <v>51.25</v>
      </c>
      <c r="G80" s="6">
        <v>19.87</v>
      </c>
      <c r="H80" s="6">
        <v>40.450000000000003</v>
      </c>
      <c r="I80" s="6">
        <v>51.45</v>
      </c>
      <c r="J80" s="6">
        <v>47.84</v>
      </c>
      <c r="K80" s="6">
        <v>56.43</v>
      </c>
      <c r="L80" s="6">
        <v>44.55</v>
      </c>
      <c r="M80" s="7">
        <v>22</v>
      </c>
    </row>
    <row r="81" spans="1:13" x14ac:dyDescent="0.25">
      <c r="A81">
        <v>6</v>
      </c>
      <c r="B81">
        <v>61</v>
      </c>
      <c r="C81">
        <v>6102</v>
      </c>
      <c r="D81" t="s">
        <v>87</v>
      </c>
      <c r="E81" t="s">
        <v>86</v>
      </c>
      <c r="F81" s="6"/>
      <c r="G81" s="6"/>
      <c r="H81" s="6"/>
      <c r="I81" s="6"/>
      <c r="J81" s="6"/>
      <c r="K81" s="6"/>
      <c r="L81" s="6"/>
      <c r="M81" s="7"/>
    </row>
    <row r="82" spans="1:13" x14ac:dyDescent="0.25">
      <c r="A82">
        <v>6</v>
      </c>
      <c r="B82">
        <v>61</v>
      </c>
      <c r="C82">
        <v>6103</v>
      </c>
      <c r="D82" t="s">
        <v>88</v>
      </c>
      <c r="E82" t="s">
        <v>86</v>
      </c>
      <c r="F82" s="6"/>
      <c r="G82" s="6"/>
      <c r="H82" s="6"/>
      <c r="I82" s="6"/>
      <c r="J82" s="6"/>
      <c r="K82" s="6"/>
      <c r="L82" s="6"/>
      <c r="M82" s="7"/>
    </row>
    <row r="83" spans="1:13" x14ac:dyDescent="0.25">
      <c r="A83">
        <v>6</v>
      </c>
      <c r="B83">
        <v>61</v>
      </c>
      <c r="C83">
        <v>6104</v>
      </c>
      <c r="D83" t="s">
        <v>89</v>
      </c>
      <c r="E83" t="s">
        <v>86</v>
      </c>
      <c r="F83" s="6"/>
      <c r="G83" s="6"/>
      <c r="H83" s="6"/>
      <c r="I83" s="6"/>
      <c r="J83" s="6"/>
      <c r="K83" s="6"/>
      <c r="L83" s="6"/>
      <c r="M83" s="7"/>
    </row>
    <row r="84" spans="1:13" x14ac:dyDescent="0.25">
      <c r="A84">
        <v>6</v>
      </c>
      <c r="B84">
        <v>61</v>
      </c>
      <c r="C84">
        <v>6105</v>
      </c>
      <c r="D84" t="s">
        <v>90</v>
      </c>
      <c r="E84" t="s">
        <v>86</v>
      </c>
      <c r="F84" s="6"/>
      <c r="G84" s="6"/>
      <c r="H84" s="6"/>
      <c r="I84" s="6"/>
      <c r="J84" s="6"/>
      <c r="K84" s="6"/>
      <c r="L84" s="6"/>
      <c r="M84" s="7"/>
    </row>
    <row r="85" spans="1:13" x14ac:dyDescent="0.25">
      <c r="A85">
        <v>6</v>
      </c>
      <c r="B85">
        <v>61</v>
      </c>
      <c r="C85">
        <v>6106</v>
      </c>
      <c r="D85" t="s">
        <v>91</v>
      </c>
      <c r="E85" t="s">
        <v>86</v>
      </c>
      <c r="F85" s="6"/>
      <c r="G85" s="6"/>
      <c r="H85" s="6"/>
      <c r="I85" s="6"/>
      <c r="J85" s="6"/>
      <c r="K85" s="6"/>
      <c r="L85" s="6"/>
      <c r="M85" s="7"/>
    </row>
    <row r="86" spans="1:13" x14ac:dyDescent="0.25">
      <c r="A86">
        <v>6</v>
      </c>
      <c r="B86">
        <v>61</v>
      </c>
      <c r="C86">
        <v>6107</v>
      </c>
      <c r="D86" t="s">
        <v>92</v>
      </c>
      <c r="E86" t="s">
        <v>86</v>
      </c>
      <c r="F86" s="6"/>
      <c r="G86" s="6"/>
      <c r="H86" s="6"/>
      <c r="I86" s="6"/>
      <c r="J86" s="6"/>
      <c r="K86" s="6"/>
      <c r="L86" s="6"/>
      <c r="M86" s="7"/>
    </row>
    <row r="87" spans="1:13" x14ac:dyDescent="0.25">
      <c r="A87">
        <v>6</v>
      </c>
      <c r="B87">
        <v>61</v>
      </c>
      <c r="C87">
        <v>6108</v>
      </c>
      <c r="D87" t="s">
        <v>93</v>
      </c>
      <c r="E87" t="s">
        <v>86</v>
      </c>
      <c r="F87" s="6">
        <v>49.33</v>
      </c>
      <c r="G87" s="6">
        <v>21.12</v>
      </c>
      <c r="H87" s="6">
        <v>40.840000000000003</v>
      </c>
      <c r="I87" s="6">
        <v>36.520000000000003</v>
      </c>
      <c r="J87" s="6">
        <v>28.64</v>
      </c>
      <c r="K87" s="6">
        <v>23.63</v>
      </c>
      <c r="L87" s="6">
        <v>33.35</v>
      </c>
      <c r="M87" s="7">
        <v>62</v>
      </c>
    </row>
    <row r="88" spans="1:13" x14ac:dyDescent="0.25">
      <c r="A88">
        <v>6</v>
      </c>
      <c r="B88">
        <v>61</v>
      </c>
      <c r="C88">
        <v>6109</v>
      </c>
      <c r="D88" t="s">
        <v>94</v>
      </c>
      <c r="E88" t="s">
        <v>86</v>
      </c>
      <c r="F88" s="6"/>
      <c r="G88" s="6"/>
      <c r="H88" s="6"/>
      <c r="I88" s="6"/>
      <c r="J88" s="6"/>
      <c r="K88" s="6"/>
      <c r="L88" s="6"/>
      <c r="M88" s="7"/>
    </row>
    <row r="89" spans="1:13" x14ac:dyDescent="0.25">
      <c r="A89">
        <v>6</v>
      </c>
      <c r="B89">
        <v>61</v>
      </c>
      <c r="C89">
        <v>6110</v>
      </c>
      <c r="D89" t="s">
        <v>95</v>
      </c>
      <c r="E89" t="s">
        <v>86</v>
      </c>
      <c r="F89" s="6"/>
      <c r="G89" s="6"/>
      <c r="H89" s="6"/>
      <c r="I89" s="6"/>
      <c r="J89" s="6"/>
      <c r="K89" s="6"/>
      <c r="L89" s="6"/>
      <c r="M89" s="7"/>
    </row>
    <row r="90" spans="1:13" x14ac:dyDescent="0.25">
      <c r="A90">
        <v>6</v>
      </c>
      <c r="B90">
        <v>61</v>
      </c>
      <c r="C90">
        <v>6111</v>
      </c>
      <c r="D90" t="s">
        <v>96</v>
      </c>
      <c r="E90" t="s">
        <v>86</v>
      </c>
      <c r="F90" s="6"/>
      <c r="G90" s="6"/>
      <c r="H90" s="6"/>
      <c r="I90" s="6"/>
      <c r="J90" s="6"/>
      <c r="K90" s="6"/>
      <c r="L90" s="6"/>
      <c r="M90" s="7"/>
    </row>
    <row r="91" spans="1:13" x14ac:dyDescent="0.25">
      <c r="A91">
        <v>6</v>
      </c>
      <c r="B91">
        <v>61</v>
      </c>
      <c r="C91">
        <v>6112</v>
      </c>
      <c r="D91" t="s">
        <v>97</v>
      </c>
      <c r="E91" t="s">
        <v>86</v>
      </c>
      <c r="F91" s="6"/>
      <c r="G91" s="6"/>
      <c r="H91" s="6"/>
      <c r="I91" s="6"/>
      <c r="J91" s="6"/>
      <c r="K91" s="6"/>
      <c r="L91" s="6"/>
      <c r="M91" s="7"/>
    </row>
    <row r="92" spans="1:13" x14ac:dyDescent="0.25">
      <c r="A92">
        <v>6</v>
      </c>
      <c r="B92">
        <v>61</v>
      </c>
      <c r="C92">
        <v>6113</v>
      </c>
      <c r="D92" t="s">
        <v>98</v>
      </c>
      <c r="E92" t="s">
        <v>86</v>
      </c>
      <c r="F92" s="6"/>
      <c r="G92" s="6"/>
      <c r="H92" s="6"/>
      <c r="I92" s="6"/>
      <c r="J92" s="6"/>
      <c r="K92" s="6"/>
      <c r="L92" s="6"/>
      <c r="M92" s="7"/>
    </row>
    <row r="93" spans="1:13" x14ac:dyDescent="0.25">
      <c r="A93">
        <v>6</v>
      </c>
      <c r="B93">
        <v>61</v>
      </c>
      <c r="C93">
        <v>6114</v>
      </c>
      <c r="D93" t="s">
        <v>99</v>
      </c>
      <c r="E93" t="s">
        <v>86</v>
      </c>
      <c r="F93" s="6"/>
      <c r="G93" s="6"/>
      <c r="H93" s="6"/>
      <c r="I93" s="6"/>
      <c r="J93" s="6"/>
      <c r="K93" s="6"/>
      <c r="L93" s="6"/>
      <c r="M93" s="7"/>
    </row>
    <row r="94" spans="1:13" x14ac:dyDescent="0.25">
      <c r="A94">
        <v>6</v>
      </c>
      <c r="B94">
        <v>61</v>
      </c>
      <c r="C94">
        <v>6115</v>
      </c>
      <c r="D94" t="s">
        <v>100</v>
      </c>
      <c r="E94" t="s">
        <v>86</v>
      </c>
      <c r="F94" s="6"/>
      <c r="G94" s="6"/>
      <c r="H94" s="6"/>
      <c r="I94" s="6"/>
      <c r="J94" s="6"/>
      <c r="K94" s="6"/>
      <c r="L94" s="6"/>
      <c r="M94" s="7"/>
    </row>
    <row r="95" spans="1:13" x14ac:dyDescent="0.25">
      <c r="A95">
        <v>6</v>
      </c>
      <c r="B95">
        <v>61</v>
      </c>
      <c r="C95">
        <v>6116</v>
      </c>
      <c r="D95" t="s">
        <v>101</v>
      </c>
      <c r="E95" t="s">
        <v>86</v>
      </c>
      <c r="F95" s="6"/>
      <c r="G95" s="6"/>
      <c r="H95" s="6"/>
      <c r="I95" s="6"/>
      <c r="J95" s="6"/>
      <c r="K95" s="6"/>
      <c r="L95" s="6"/>
      <c r="M95" s="7"/>
    </row>
    <row r="96" spans="1:13" x14ac:dyDescent="0.25">
      <c r="A96">
        <v>6</v>
      </c>
      <c r="B96">
        <v>61</v>
      </c>
      <c r="C96">
        <v>6117</v>
      </c>
      <c r="D96" t="s">
        <v>102</v>
      </c>
      <c r="E96" t="s">
        <v>86</v>
      </c>
      <c r="F96" s="6"/>
      <c r="G96" s="6"/>
      <c r="H96" s="6"/>
      <c r="I96" s="6"/>
      <c r="J96" s="6"/>
      <c r="K96" s="6"/>
      <c r="L96" s="6"/>
      <c r="M96" s="7"/>
    </row>
    <row r="97" spans="1:13" x14ac:dyDescent="0.25">
      <c r="A97">
        <v>6</v>
      </c>
      <c r="B97">
        <v>62</v>
      </c>
      <c r="C97">
        <v>6201</v>
      </c>
      <c r="D97" t="s">
        <v>103</v>
      </c>
      <c r="E97" t="s">
        <v>86</v>
      </c>
      <c r="F97" s="6"/>
      <c r="G97" s="6"/>
      <c r="H97" s="6"/>
      <c r="I97" s="6"/>
      <c r="J97" s="6"/>
      <c r="K97" s="6"/>
      <c r="L97" s="6"/>
      <c r="M97" s="7"/>
    </row>
    <row r="98" spans="1:13" x14ac:dyDescent="0.25">
      <c r="A98">
        <v>6</v>
      </c>
      <c r="B98">
        <v>62</v>
      </c>
      <c r="C98">
        <v>6202</v>
      </c>
      <c r="D98" t="s">
        <v>104</v>
      </c>
      <c r="E98" t="s">
        <v>86</v>
      </c>
      <c r="F98" s="6"/>
      <c r="G98" s="6"/>
      <c r="H98" s="6"/>
      <c r="I98" s="6"/>
      <c r="J98" s="6"/>
      <c r="K98" s="6"/>
      <c r="L98" s="6"/>
      <c r="M98" s="7"/>
    </row>
    <row r="99" spans="1:13" x14ac:dyDescent="0.25">
      <c r="A99">
        <v>6</v>
      </c>
      <c r="B99">
        <v>62</v>
      </c>
      <c r="C99">
        <v>6203</v>
      </c>
      <c r="D99" t="s">
        <v>105</v>
      </c>
      <c r="E99" t="s">
        <v>86</v>
      </c>
      <c r="F99" s="6"/>
      <c r="G99" s="6"/>
      <c r="H99" s="6"/>
      <c r="I99" s="6"/>
      <c r="J99" s="6"/>
      <c r="K99" s="6"/>
      <c r="L99" s="6"/>
      <c r="M99" s="7"/>
    </row>
    <row r="100" spans="1:13" x14ac:dyDescent="0.25">
      <c r="A100">
        <v>6</v>
      </c>
      <c r="B100">
        <v>62</v>
      </c>
      <c r="C100">
        <v>6204</v>
      </c>
      <c r="D100" t="s">
        <v>106</v>
      </c>
      <c r="E100" t="s">
        <v>86</v>
      </c>
      <c r="F100" s="6"/>
      <c r="G100" s="6"/>
      <c r="H100" s="6"/>
      <c r="I100" s="6"/>
      <c r="J100" s="6"/>
      <c r="K100" s="6"/>
      <c r="L100" s="6"/>
      <c r="M100" s="7"/>
    </row>
    <row r="101" spans="1:13" x14ac:dyDescent="0.25">
      <c r="A101">
        <v>6</v>
      </c>
      <c r="B101">
        <v>62</v>
      </c>
      <c r="C101">
        <v>6205</v>
      </c>
      <c r="D101" t="s">
        <v>107</v>
      </c>
      <c r="E101" t="s">
        <v>86</v>
      </c>
      <c r="F101" s="6"/>
      <c r="G101" s="6"/>
      <c r="H101" s="6"/>
      <c r="I101" s="6"/>
      <c r="J101" s="6"/>
      <c r="K101" s="6"/>
      <c r="L101" s="6"/>
      <c r="M101" s="7"/>
    </row>
    <row r="102" spans="1:13" x14ac:dyDescent="0.25">
      <c r="A102">
        <v>6</v>
      </c>
      <c r="B102">
        <v>62</v>
      </c>
      <c r="C102">
        <v>6206</v>
      </c>
      <c r="D102" t="s">
        <v>108</v>
      </c>
      <c r="E102" t="s">
        <v>86</v>
      </c>
      <c r="F102" s="6"/>
      <c r="G102" s="6"/>
      <c r="H102" s="6"/>
      <c r="I102" s="6"/>
      <c r="J102" s="6"/>
      <c r="K102" s="6"/>
      <c r="L102" s="6"/>
      <c r="M102" s="7"/>
    </row>
    <row r="103" spans="1:13" x14ac:dyDescent="0.25">
      <c r="A103">
        <v>6</v>
      </c>
      <c r="B103">
        <v>63</v>
      </c>
      <c r="C103">
        <v>6301</v>
      </c>
      <c r="D103" t="s">
        <v>109</v>
      </c>
      <c r="E103" t="s">
        <v>86</v>
      </c>
      <c r="F103" s="6"/>
      <c r="G103" s="6"/>
      <c r="H103" s="6"/>
      <c r="I103" s="6"/>
      <c r="J103" s="6"/>
      <c r="K103" s="6"/>
      <c r="L103" s="6"/>
      <c r="M103" s="7"/>
    </row>
    <row r="104" spans="1:13" x14ac:dyDescent="0.25">
      <c r="A104">
        <v>6</v>
      </c>
      <c r="B104">
        <v>63</v>
      </c>
      <c r="C104">
        <v>6302</v>
      </c>
      <c r="D104" t="s">
        <v>110</v>
      </c>
      <c r="E104" t="s">
        <v>86</v>
      </c>
      <c r="F104" s="6"/>
      <c r="G104" s="6"/>
      <c r="H104" s="6"/>
      <c r="I104" s="6"/>
      <c r="J104" s="6"/>
      <c r="K104" s="6"/>
      <c r="L104" s="6"/>
      <c r="M104" s="7"/>
    </row>
    <row r="105" spans="1:13" x14ac:dyDescent="0.25">
      <c r="A105">
        <v>6</v>
      </c>
      <c r="B105">
        <v>63</v>
      </c>
      <c r="C105">
        <v>6303</v>
      </c>
      <c r="D105" t="s">
        <v>111</v>
      </c>
      <c r="E105" t="s">
        <v>86</v>
      </c>
      <c r="F105" s="6"/>
      <c r="G105" s="6"/>
      <c r="H105" s="6"/>
      <c r="I105" s="6"/>
      <c r="J105" s="6"/>
      <c r="K105" s="6"/>
      <c r="L105" s="6"/>
      <c r="M105" s="7"/>
    </row>
    <row r="106" spans="1:13" x14ac:dyDescent="0.25">
      <c r="A106">
        <v>6</v>
      </c>
      <c r="B106">
        <v>63</v>
      </c>
      <c r="C106">
        <v>6304</v>
      </c>
      <c r="D106" t="s">
        <v>112</v>
      </c>
      <c r="E106" t="s">
        <v>86</v>
      </c>
      <c r="F106" s="6"/>
      <c r="G106" s="6"/>
      <c r="H106" s="6"/>
      <c r="I106" s="6"/>
      <c r="J106" s="6"/>
      <c r="K106" s="6"/>
      <c r="L106" s="6"/>
      <c r="M106" s="7"/>
    </row>
    <row r="107" spans="1:13" x14ac:dyDescent="0.25">
      <c r="A107">
        <v>6</v>
      </c>
      <c r="B107">
        <v>63</v>
      </c>
      <c r="C107">
        <v>6305</v>
      </c>
      <c r="D107" t="s">
        <v>113</v>
      </c>
      <c r="E107" t="s">
        <v>86</v>
      </c>
      <c r="F107" s="6"/>
      <c r="G107" s="6"/>
      <c r="H107" s="6"/>
      <c r="I107" s="6"/>
      <c r="J107" s="6"/>
      <c r="K107" s="6"/>
      <c r="L107" s="6"/>
      <c r="M107" s="7"/>
    </row>
    <row r="108" spans="1:13" x14ac:dyDescent="0.25">
      <c r="A108">
        <v>6</v>
      </c>
      <c r="B108">
        <v>63</v>
      </c>
      <c r="C108">
        <v>6306</v>
      </c>
      <c r="D108" t="s">
        <v>114</v>
      </c>
      <c r="E108" t="s">
        <v>86</v>
      </c>
      <c r="F108" s="6"/>
      <c r="G108" s="6"/>
      <c r="H108" s="6"/>
      <c r="I108" s="6"/>
      <c r="J108" s="6"/>
      <c r="K108" s="6"/>
      <c r="L108" s="6"/>
      <c r="M108" s="7"/>
    </row>
    <row r="109" spans="1:13" x14ac:dyDescent="0.25">
      <c r="A109">
        <v>6</v>
      </c>
      <c r="B109">
        <v>63</v>
      </c>
      <c r="C109">
        <v>6307</v>
      </c>
      <c r="D109" t="s">
        <v>115</v>
      </c>
      <c r="E109" t="s">
        <v>86</v>
      </c>
      <c r="F109" s="6"/>
      <c r="G109" s="6"/>
      <c r="H109" s="6"/>
      <c r="I109" s="6"/>
      <c r="J109" s="6"/>
      <c r="K109" s="6"/>
      <c r="L109" s="6"/>
      <c r="M109" s="7"/>
    </row>
    <row r="110" spans="1:13" x14ac:dyDescent="0.25">
      <c r="A110">
        <v>6</v>
      </c>
      <c r="B110">
        <v>63</v>
      </c>
      <c r="C110">
        <v>6308</v>
      </c>
      <c r="D110" t="s">
        <v>116</v>
      </c>
      <c r="E110" t="s">
        <v>86</v>
      </c>
      <c r="F110" s="6"/>
      <c r="G110" s="6"/>
      <c r="H110" s="6"/>
      <c r="I110" s="6"/>
      <c r="J110" s="6"/>
      <c r="K110" s="6"/>
      <c r="L110" s="6"/>
      <c r="M110" s="7"/>
    </row>
    <row r="111" spans="1:13" x14ac:dyDescent="0.25">
      <c r="A111">
        <v>6</v>
      </c>
      <c r="B111">
        <v>63</v>
      </c>
      <c r="C111">
        <v>6309</v>
      </c>
      <c r="D111" t="s">
        <v>117</v>
      </c>
      <c r="E111" t="s">
        <v>86</v>
      </c>
      <c r="F111" s="6"/>
      <c r="G111" s="6"/>
      <c r="H111" s="6"/>
      <c r="I111" s="6"/>
      <c r="J111" s="6"/>
      <c r="K111" s="6"/>
      <c r="L111" s="6"/>
      <c r="M111" s="7"/>
    </row>
    <row r="112" spans="1:13" x14ac:dyDescent="0.25">
      <c r="A112">
        <v>6</v>
      </c>
      <c r="B112">
        <v>63</v>
      </c>
      <c r="C112">
        <v>6310</v>
      </c>
      <c r="D112" t="s">
        <v>118</v>
      </c>
      <c r="E112" t="s">
        <v>86</v>
      </c>
      <c r="F112" s="6"/>
      <c r="G112" s="6"/>
      <c r="H112" s="6"/>
      <c r="I112" s="6"/>
      <c r="J112" s="6"/>
      <c r="K112" s="6"/>
      <c r="L112" s="6"/>
      <c r="M112" s="7"/>
    </row>
    <row r="113" spans="1:13" x14ac:dyDescent="0.25">
      <c r="A113">
        <v>7</v>
      </c>
      <c r="B113">
        <v>71</v>
      </c>
      <c r="C113">
        <v>7101</v>
      </c>
      <c r="D113" t="s">
        <v>119</v>
      </c>
      <c r="E113" t="s">
        <v>120</v>
      </c>
      <c r="F113" s="6">
        <v>27.46</v>
      </c>
      <c r="G113" s="6">
        <v>19.88</v>
      </c>
      <c r="H113" s="6">
        <v>40.799999999999997</v>
      </c>
      <c r="I113" s="6">
        <v>50.07</v>
      </c>
      <c r="J113" s="6">
        <v>57.15</v>
      </c>
      <c r="K113" s="6">
        <v>35.15</v>
      </c>
      <c r="L113" s="6">
        <v>38.42</v>
      </c>
      <c r="M113" s="7">
        <v>46</v>
      </c>
    </row>
    <row r="114" spans="1:13" x14ac:dyDescent="0.25">
      <c r="A114">
        <v>7</v>
      </c>
      <c r="B114">
        <v>71</v>
      </c>
      <c r="C114">
        <v>7102</v>
      </c>
      <c r="D114" t="s">
        <v>121</v>
      </c>
      <c r="E114" t="s">
        <v>120</v>
      </c>
      <c r="F114" s="6"/>
      <c r="G114" s="6"/>
      <c r="H114" s="6"/>
      <c r="I114" s="6"/>
      <c r="J114" s="6"/>
      <c r="K114" s="6"/>
      <c r="L114" s="6"/>
      <c r="M114" s="7"/>
    </row>
    <row r="115" spans="1:13" x14ac:dyDescent="0.25">
      <c r="A115">
        <v>7</v>
      </c>
      <c r="B115">
        <v>71</v>
      </c>
      <c r="C115">
        <v>7103</v>
      </c>
      <c r="D115" t="s">
        <v>122</v>
      </c>
      <c r="E115" t="s">
        <v>120</v>
      </c>
      <c r="F115" s="6"/>
      <c r="G115" s="6"/>
      <c r="H115" s="6"/>
      <c r="I115" s="6"/>
      <c r="J115" s="6"/>
      <c r="K115" s="6"/>
      <c r="L115" s="6"/>
      <c r="M115" s="7"/>
    </row>
    <row r="116" spans="1:13" x14ac:dyDescent="0.25">
      <c r="A116">
        <v>7</v>
      </c>
      <c r="B116">
        <v>71</v>
      </c>
      <c r="C116">
        <v>7104</v>
      </c>
      <c r="D116" t="s">
        <v>123</v>
      </c>
      <c r="E116" t="s">
        <v>120</v>
      </c>
      <c r="F116" s="6"/>
      <c r="G116" s="6"/>
      <c r="H116" s="6"/>
      <c r="I116" s="6"/>
      <c r="J116" s="6"/>
      <c r="K116" s="6"/>
      <c r="L116" s="6"/>
      <c r="M116" s="7"/>
    </row>
    <row r="117" spans="1:13" x14ac:dyDescent="0.25">
      <c r="A117">
        <v>7</v>
      </c>
      <c r="B117">
        <v>71</v>
      </c>
      <c r="C117">
        <v>7105</v>
      </c>
      <c r="D117" t="s">
        <v>120</v>
      </c>
      <c r="E117" t="s">
        <v>120</v>
      </c>
      <c r="F117" s="6"/>
      <c r="G117" s="6"/>
      <c r="H117" s="6"/>
      <c r="I117" s="6"/>
      <c r="J117" s="6"/>
      <c r="K117" s="6"/>
      <c r="L117" s="6"/>
      <c r="M117" s="7"/>
    </row>
    <row r="118" spans="1:13" x14ac:dyDescent="0.25">
      <c r="A118">
        <v>7</v>
      </c>
      <c r="B118">
        <v>71</v>
      </c>
      <c r="C118">
        <v>7106</v>
      </c>
      <c r="D118" t="s">
        <v>124</v>
      </c>
      <c r="E118" t="s">
        <v>120</v>
      </c>
      <c r="F118" s="6"/>
      <c r="G118" s="6"/>
      <c r="H118" s="6"/>
      <c r="I118" s="6"/>
      <c r="J118" s="6"/>
      <c r="K118" s="6"/>
      <c r="L118" s="6"/>
      <c r="M118" s="7"/>
    </row>
    <row r="119" spans="1:13" x14ac:dyDescent="0.25">
      <c r="A119">
        <v>7</v>
      </c>
      <c r="B119">
        <v>71</v>
      </c>
      <c r="C119">
        <v>7107</v>
      </c>
      <c r="D119" t="s">
        <v>125</v>
      </c>
      <c r="E119" t="s">
        <v>120</v>
      </c>
      <c r="F119" s="6"/>
      <c r="G119" s="6"/>
      <c r="H119" s="6"/>
      <c r="I119" s="6"/>
      <c r="J119" s="6"/>
      <c r="K119" s="6"/>
      <c r="L119" s="6"/>
      <c r="M119" s="7"/>
    </row>
    <row r="120" spans="1:13" x14ac:dyDescent="0.25">
      <c r="A120">
        <v>7</v>
      </c>
      <c r="B120">
        <v>71</v>
      </c>
      <c r="C120">
        <v>7108</v>
      </c>
      <c r="D120" t="s">
        <v>126</v>
      </c>
      <c r="E120" t="s">
        <v>120</v>
      </c>
      <c r="F120" s="6"/>
      <c r="G120" s="6"/>
      <c r="H120" s="6"/>
      <c r="I120" s="6"/>
      <c r="J120" s="6"/>
      <c r="K120" s="6"/>
      <c r="L120" s="6"/>
      <c r="M120" s="7"/>
    </row>
    <row r="121" spans="1:13" x14ac:dyDescent="0.25">
      <c r="A121">
        <v>7</v>
      </c>
      <c r="B121">
        <v>71</v>
      </c>
      <c r="C121">
        <v>7109</v>
      </c>
      <c r="D121" t="s">
        <v>127</v>
      </c>
      <c r="E121" t="s">
        <v>120</v>
      </c>
      <c r="F121" s="6"/>
      <c r="G121" s="6"/>
      <c r="H121" s="6"/>
      <c r="I121" s="6"/>
      <c r="J121" s="6"/>
      <c r="K121" s="6"/>
      <c r="L121" s="6"/>
      <c r="M121" s="7"/>
    </row>
    <row r="122" spans="1:13" x14ac:dyDescent="0.25">
      <c r="A122">
        <v>7</v>
      </c>
      <c r="B122">
        <v>71</v>
      </c>
      <c r="C122">
        <v>7110</v>
      </c>
      <c r="D122" t="s">
        <v>128</v>
      </c>
      <c r="E122" t="s">
        <v>120</v>
      </c>
      <c r="F122" s="6"/>
      <c r="G122" s="6"/>
      <c r="H122" s="6"/>
      <c r="I122" s="6"/>
      <c r="J122" s="6"/>
      <c r="K122" s="6"/>
      <c r="L122" s="6"/>
      <c r="M122" s="7"/>
    </row>
    <row r="123" spans="1:13" x14ac:dyDescent="0.25">
      <c r="A123">
        <v>7</v>
      </c>
      <c r="B123">
        <v>72</v>
      </c>
      <c r="C123">
        <v>7201</v>
      </c>
      <c r="D123" t="s">
        <v>129</v>
      </c>
      <c r="E123" t="s">
        <v>120</v>
      </c>
      <c r="F123" s="6"/>
      <c r="G123" s="6"/>
      <c r="H123" s="6"/>
      <c r="I123" s="6"/>
      <c r="J123" s="6"/>
      <c r="K123" s="6"/>
      <c r="L123" s="6"/>
      <c r="M123" s="7"/>
    </row>
    <row r="124" spans="1:13" x14ac:dyDescent="0.25">
      <c r="A124">
        <v>7</v>
      </c>
      <c r="B124">
        <v>72</v>
      </c>
      <c r="C124">
        <v>7202</v>
      </c>
      <c r="D124" t="s">
        <v>130</v>
      </c>
      <c r="E124" t="s">
        <v>120</v>
      </c>
      <c r="F124" s="6"/>
      <c r="G124" s="6"/>
      <c r="H124" s="6"/>
      <c r="I124" s="6"/>
      <c r="J124" s="6"/>
      <c r="K124" s="6"/>
      <c r="L124" s="6"/>
      <c r="M124" s="7"/>
    </row>
    <row r="125" spans="1:13" x14ac:dyDescent="0.25">
      <c r="A125">
        <v>7</v>
      </c>
      <c r="B125">
        <v>72</v>
      </c>
      <c r="C125">
        <v>7203</v>
      </c>
      <c r="D125" t="s">
        <v>131</v>
      </c>
      <c r="E125" t="s">
        <v>120</v>
      </c>
      <c r="F125" s="6"/>
      <c r="G125" s="6"/>
      <c r="H125" s="6"/>
      <c r="I125" s="6"/>
      <c r="J125" s="6"/>
      <c r="K125" s="6"/>
      <c r="L125" s="6"/>
      <c r="M125" s="7"/>
    </row>
    <row r="126" spans="1:13" x14ac:dyDescent="0.25">
      <c r="A126">
        <v>7</v>
      </c>
      <c r="B126">
        <v>73</v>
      </c>
      <c r="C126">
        <v>7301</v>
      </c>
      <c r="D126" t="s">
        <v>132</v>
      </c>
      <c r="E126" t="s">
        <v>120</v>
      </c>
      <c r="F126" s="6"/>
      <c r="G126" s="6"/>
      <c r="H126" s="6"/>
      <c r="I126" s="6"/>
      <c r="J126" s="6"/>
      <c r="K126" s="6"/>
      <c r="L126" s="6"/>
      <c r="M126" s="7"/>
    </row>
    <row r="127" spans="1:13" x14ac:dyDescent="0.25">
      <c r="A127">
        <v>7</v>
      </c>
      <c r="B127">
        <v>73</v>
      </c>
      <c r="C127">
        <v>7302</v>
      </c>
      <c r="D127" t="s">
        <v>133</v>
      </c>
      <c r="E127" t="s">
        <v>120</v>
      </c>
      <c r="F127" s="6"/>
      <c r="G127" s="6"/>
      <c r="H127" s="6"/>
      <c r="I127" s="6"/>
      <c r="J127" s="6"/>
      <c r="K127" s="6"/>
      <c r="L127" s="6"/>
      <c r="M127" s="7"/>
    </row>
    <row r="128" spans="1:13" x14ac:dyDescent="0.25">
      <c r="A128">
        <v>7</v>
      </c>
      <c r="B128">
        <v>73</v>
      </c>
      <c r="C128">
        <v>7303</v>
      </c>
      <c r="D128" t="s">
        <v>134</v>
      </c>
      <c r="E128" t="s">
        <v>120</v>
      </c>
      <c r="F128" s="6"/>
      <c r="G128" s="6"/>
      <c r="H128" s="6"/>
      <c r="I128" s="6"/>
      <c r="J128" s="6"/>
      <c r="K128" s="6"/>
      <c r="L128" s="6"/>
      <c r="M128" s="7"/>
    </row>
    <row r="129" spans="1:13" x14ac:dyDescent="0.25">
      <c r="A129">
        <v>7</v>
      </c>
      <c r="B129">
        <v>73</v>
      </c>
      <c r="C129">
        <v>7304</v>
      </c>
      <c r="D129" t="s">
        <v>135</v>
      </c>
      <c r="E129" t="s">
        <v>120</v>
      </c>
      <c r="F129" s="6"/>
      <c r="G129" s="6"/>
      <c r="H129" s="6"/>
      <c r="I129" s="6"/>
      <c r="J129" s="6"/>
      <c r="K129" s="6"/>
      <c r="L129" s="6"/>
      <c r="M129" s="7"/>
    </row>
    <row r="130" spans="1:13" x14ac:dyDescent="0.25">
      <c r="A130">
        <v>7</v>
      </c>
      <c r="B130">
        <v>73</v>
      </c>
      <c r="C130">
        <v>7305</v>
      </c>
      <c r="D130" t="s">
        <v>136</v>
      </c>
      <c r="E130" t="s">
        <v>120</v>
      </c>
      <c r="F130" s="6"/>
      <c r="G130" s="6"/>
      <c r="H130" s="6"/>
      <c r="I130" s="6"/>
      <c r="J130" s="6"/>
      <c r="K130" s="6"/>
      <c r="L130" s="6"/>
      <c r="M130" s="7"/>
    </row>
    <row r="131" spans="1:13" x14ac:dyDescent="0.25">
      <c r="A131">
        <v>7</v>
      </c>
      <c r="B131">
        <v>73</v>
      </c>
      <c r="C131">
        <v>7306</v>
      </c>
      <c r="D131" t="s">
        <v>137</v>
      </c>
      <c r="E131" t="s">
        <v>120</v>
      </c>
      <c r="F131" s="6"/>
      <c r="G131" s="6"/>
      <c r="H131" s="6"/>
      <c r="I131" s="6"/>
      <c r="J131" s="6"/>
      <c r="K131" s="6"/>
      <c r="L131" s="6"/>
      <c r="M131" s="7"/>
    </row>
    <row r="132" spans="1:13" x14ac:dyDescent="0.25">
      <c r="A132">
        <v>7</v>
      </c>
      <c r="B132">
        <v>73</v>
      </c>
      <c r="C132">
        <v>7307</v>
      </c>
      <c r="D132" t="s">
        <v>138</v>
      </c>
      <c r="E132" t="s">
        <v>120</v>
      </c>
      <c r="F132" s="6"/>
      <c r="G132" s="6"/>
      <c r="H132" s="6"/>
      <c r="I132" s="6"/>
      <c r="J132" s="6"/>
      <c r="K132" s="6"/>
      <c r="L132" s="6"/>
      <c r="M132" s="7"/>
    </row>
    <row r="133" spans="1:13" x14ac:dyDescent="0.25">
      <c r="A133">
        <v>7</v>
      </c>
      <c r="B133">
        <v>73</v>
      </c>
      <c r="C133">
        <v>7308</v>
      </c>
      <c r="D133" t="s">
        <v>139</v>
      </c>
      <c r="E133" t="s">
        <v>120</v>
      </c>
      <c r="F133" s="6"/>
      <c r="G133" s="6"/>
      <c r="H133" s="6"/>
      <c r="I133" s="6"/>
      <c r="J133" s="6"/>
      <c r="K133" s="6"/>
      <c r="L133" s="6"/>
      <c r="M133" s="7"/>
    </row>
    <row r="134" spans="1:13" x14ac:dyDescent="0.25">
      <c r="A134">
        <v>7</v>
      </c>
      <c r="B134">
        <v>73</v>
      </c>
      <c r="C134">
        <v>7309</v>
      </c>
      <c r="D134" t="s">
        <v>140</v>
      </c>
      <c r="E134" t="s">
        <v>120</v>
      </c>
      <c r="F134" s="6"/>
      <c r="G134" s="6"/>
      <c r="H134" s="6"/>
      <c r="I134" s="6"/>
      <c r="J134" s="6"/>
      <c r="K134" s="6"/>
      <c r="L134" s="6"/>
      <c r="M134" s="7"/>
    </row>
    <row r="135" spans="1:13" x14ac:dyDescent="0.25">
      <c r="A135">
        <v>7</v>
      </c>
      <c r="B135">
        <v>74</v>
      </c>
      <c r="C135">
        <v>7401</v>
      </c>
      <c r="D135" t="s">
        <v>141</v>
      </c>
      <c r="E135" t="s">
        <v>120</v>
      </c>
      <c r="F135" s="6"/>
      <c r="G135" s="6"/>
      <c r="H135" s="6"/>
      <c r="I135" s="6"/>
      <c r="J135" s="6"/>
      <c r="K135" s="6"/>
      <c r="L135" s="6"/>
      <c r="M135" s="7"/>
    </row>
    <row r="136" spans="1:13" x14ac:dyDescent="0.25">
      <c r="A136">
        <v>7</v>
      </c>
      <c r="B136">
        <v>74</v>
      </c>
      <c r="C136">
        <v>7402</v>
      </c>
      <c r="D136" t="s">
        <v>142</v>
      </c>
      <c r="E136" t="s">
        <v>120</v>
      </c>
      <c r="F136" s="6"/>
      <c r="G136" s="6"/>
      <c r="H136" s="6"/>
      <c r="I136" s="6"/>
      <c r="J136" s="6"/>
      <c r="K136" s="6"/>
      <c r="L136" s="6"/>
      <c r="M136" s="7"/>
    </row>
    <row r="137" spans="1:13" x14ac:dyDescent="0.25">
      <c r="A137">
        <v>7</v>
      </c>
      <c r="B137">
        <v>74</v>
      </c>
      <c r="C137">
        <v>7403</v>
      </c>
      <c r="D137" t="s">
        <v>143</v>
      </c>
      <c r="E137" t="s">
        <v>120</v>
      </c>
      <c r="F137" s="6"/>
      <c r="G137" s="6"/>
      <c r="H137" s="6"/>
      <c r="I137" s="6"/>
      <c r="J137" s="6"/>
      <c r="K137" s="6"/>
      <c r="L137" s="6"/>
      <c r="M137" s="7"/>
    </row>
    <row r="138" spans="1:13" x14ac:dyDescent="0.25">
      <c r="A138">
        <v>7</v>
      </c>
      <c r="B138">
        <v>74</v>
      </c>
      <c r="C138">
        <v>7404</v>
      </c>
      <c r="D138" t="s">
        <v>144</v>
      </c>
      <c r="E138" t="s">
        <v>120</v>
      </c>
      <c r="F138" s="6"/>
      <c r="G138" s="6"/>
      <c r="H138" s="6"/>
      <c r="I138" s="6"/>
      <c r="J138" s="6"/>
      <c r="K138" s="6"/>
      <c r="L138" s="6"/>
      <c r="M138" s="7"/>
    </row>
    <row r="139" spans="1:13" x14ac:dyDescent="0.25">
      <c r="A139">
        <v>7</v>
      </c>
      <c r="B139">
        <v>74</v>
      </c>
      <c r="C139">
        <v>7405</v>
      </c>
      <c r="D139" t="s">
        <v>145</v>
      </c>
      <c r="E139" t="s">
        <v>120</v>
      </c>
      <c r="F139" s="6"/>
      <c r="G139" s="6"/>
      <c r="H139" s="6"/>
      <c r="I139" s="6"/>
      <c r="J139" s="6"/>
      <c r="K139" s="6"/>
      <c r="L139" s="6"/>
      <c r="M139" s="7"/>
    </row>
    <row r="140" spans="1:13" x14ac:dyDescent="0.25">
      <c r="A140">
        <v>7</v>
      </c>
      <c r="B140">
        <v>74</v>
      </c>
      <c r="C140">
        <v>7406</v>
      </c>
      <c r="D140" t="s">
        <v>146</v>
      </c>
      <c r="E140" t="s">
        <v>120</v>
      </c>
      <c r="F140" s="6"/>
      <c r="G140" s="6"/>
      <c r="H140" s="6"/>
      <c r="I140" s="6"/>
      <c r="J140" s="6"/>
      <c r="K140" s="6"/>
      <c r="L140" s="6"/>
      <c r="M140" s="7"/>
    </row>
    <row r="141" spans="1:13" x14ac:dyDescent="0.25">
      <c r="A141">
        <v>7</v>
      </c>
      <c r="B141">
        <v>74</v>
      </c>
      <c r="C141">
        <v>7407</v>
      </c>
      <c r="D141" t="s">
        <v>147</v>
      </c>
      <c r="E141" t="s">
        <v>120</v>
      </c>
      <c r="F141" s="6"/>
      <c r="G141" s="6"/>
      <c r="H141" s="6"/>
      <c r="I141" s="6"/>
      <c r="J141" s="6"/>
      <c r="K141" s="6"/>
      <c r="L141" s="6"/>
      <c r="M141" s="7"/>
    </row>
    <row r="142" spans="1:13" x14ac:dyDescent="0.25">
      <c r="A142">
        <v>7</v>
      </c>
      <c r="B142">
        <v>74</v>
      </c>
      <c r="C142">
        <v>7408</v>
      </c>
      <c r="D142" t="s">
        <v>148</v>
      </c>
      <c r="E142" t="s">
        <v>120</v>
      </c>
      <c r="F142" s="6"/>
      <c r="G142" s="6"/>
      <c r="H142" s="6"/>
      <c r="I142" s="6"/>
      <c r="J142" s="6"/>
      <c r="K142" s="6"/>
      <c r="L142" s="6"/>
      <c r="M142" s="7"/>
    </row>
    <row r="143" spans="1:13" x14ac:dyDescent="0.25">
      <c r="A143">
        <v>8</v>
      </c>
      <c r="B143">
        <v>81</v>
      </c>
      <c r="C143">
        <v>8101</v>
      </c>
      <c r="D143" t="s">
        <v>149</v>
      </c>
      <c r="E143" t="s">
        <v>150</v>
      </c>
      <c r="F143" s="6">
        <v>30.05</v>
      </c>
      <c r="G143" s="6">
        <v>23.63</v>
      </c>
      <c r="H143" s="6">
        <v>66.05</v>
      </c>
      <c r="I143" s="6">
        <v>59.1</v>
      </c>
      <c r="J143" s="6">
        <v>61.69</v>
      </c>
      <c r="K143" s="6">
        <v>44.18</v>
      </c>
      <c r="L143" s="6">
        <v>47.45</v>
      </c>
      <c r="M143" s="7">
        <v>17</v>
      </c>
    </row>
    <row r="144" spans="1:13" x14ac:dyDescent="0.25">
      <c r="A144">
        <v>8</v>
      </c>
      <c r="B144">
        <v>81</v>
      </c>
      <c r="C144">
        <v>8102</v>
      </c>
      <c r="D144" t="s">
        <v>151</v>
      </c>
      <c r="E144" t="s">
        <v>150</v>
      </c>
      <c r="F144" s="6">
        <v>26.07</v>
      </c>
      <c r="G144" s="6">
        <v>11.23</v>
      </c>
      <c r="H144" s="6">
        <v>39.1</v>
      </c>
      <c r="I144" s="6">
        <v>63.4</v>
      </c>
      <c r="J144" s="6">
        <v>60.34</v>
      </c>
      <c r="K144" s="6">
        <v>24.14</v>
      </c>
      <c r="L144" s="6">
        <v>37.380000000000003</v>
      </c>
      <c r="M144" s="7">
        <v>49</v>
      </c>
    </row>
    <row r="145" spans="1:13" x14ac:dyDescent="0.25">
      <c r="A145">
        <v>8</v>
      </c>
      <c r="B145">
        <v>81</v>
      </c>
      <c r="C145">
        <v>8103</v>
      </c>
      <c r="D145" t="s">
        <v>152</v>
      </c>
      <c r="E145" t="s">
        <v>150</v>
      </c>
      <c r="F145" s="6">
        <v>40.94</v>
      </c>
      <c r="G145" s="6">
        <v>15.7</v>
      </c>
      <c r="H145" s="6">
        <v>50.69</v>
      </c>
      <c r="I145" s="6">
        <v>59.88</v>
      </c>
      <c r="J145" s="6">
        <v>48.27</v>
      </c>
      <c r="K145" s="6">
        <v>43.81</v>
      </c>
      <c r="L145" s="6">
        <v>43.22</v>
      </c>
      <c r="M145" s="7">
        <v>26</v>
      </c>
    </row>
    <row r="146" spans="1:13" x14ac:dyDescent="0.25">
      <c r="A146">
        <v>8</v>
      </c>
      <c r="B146">
        <v>81</v>
      </c>
      <c r="C146">
        <v>8104</v>
      </c>
      <c r="D146" t="s">
        <v>153</v>
      </c>
      <c r="E146" t="s">
        <v>150</v>
      </c>
      <c r="F146" s="6"/>
      <c r="G146" s="6"/>
      <c r="H146" s="6"/>
      <c r="I146" s="6"/>
      <c r="J146" s="6"/>
      <c r="K146" s="6"/>
      <c r="L146" s="6"/>
      <c r="M146" s="7"/>
    </row>
    <row r="147" spans="1:13" x14ac:dyDescent="0.25">
      <c r="A147">
        <v>8</v>
      </c>
      <c r="B147">
        <v>81</v>
      </c>
      <c r="C147">
        <v>8105</v>
      </c>
      <c r="D147" t="s">
        <v>154</v>
      </c>
      <c r="E147" t="s">
        <v>150</v>
      </c>
      <c r="F147" s="6"/>
      <c r="G147" s="6"/>
      <c r="H147" s="6"/>
      <c r="I147" s="6"/>
      <c r="J147" s="6"/>
      <c r="K147" s="6"/>
      <c r="L147" s="6"/>
      <c r="M147" s="7"/>
    </row>
    <row r="148" spans="1:13" x14ac:dyDescent="0.25">
      <c r="A148">
        <v>8</v>
      </c>
      <c r="B148">
        <v>81</v>
      </c>
      <c r="C148">
        <v>8106</v>
      </c>
      <c r="D148" t="s">
        <v>155</v>
      </c>
      <c r="E148" t="s">
        <v>150</v>
      </c>
      <c r="F148" s="6">
        <v>7.79</v>
      </c>
      <c r="G148" s="6">
        <v>11.82</v>
      </c>
      <c r="H148" s="6">
        <v>49.55</v>
      </c>
      <c r="I148" s="6">
        <v>58.63</v>
      </c>
      <c r="J148" s="6">
        <v>55</v>
      </c>
      <c r="K148" s="6">
        <v>26.21</v>
      </c>
      <c r="L148" s="6">
        <v>34.83</v>
      </c>
      <c r="M148" s="7">
        <v>58</v>
      </c>
    </row>
    <row r="149" spans="1:13" x14ac:dyDescent="0.25">
      <c r="A149">
        <v>8</v>
      </c>
      <c r="B149">
        <v>81</v>
      </c>
      <c r="C149">
        <v>8107</v>
      </c>
      <c r="D149" t="s">
        <v>156</v>
      </c>
      <c r="E149" t="s">
        <v>150</v>
      </c>
      <c r="F149" s="6">
        <v>35.18</v>
      </c>
      <c r="G149" s="6">
        <v>12.42</v>
      </c>
      <c r="H149" s="6">
        <v>47.14</v>
      </c>
      <c r="I149" s="6">
        <v>42.8</v>
      </c>
      <c r="J149" s="6">
        <v>51.37</v>
      </c>
      <c r="K149" s="6">
        <v>35.71</v>
      </c>
      <c r="L149" s="6">
        <v>37.44</v>
      </c>
      <c r="M149" s="7">
        <v>48</v>
      </c>
    </row>
    <row r="150" spans="1:13" x14ac:dyDescent="0.25">
      <c r="A150">
        <v>8</v>
      </c>
      <c r="B150">
        <v>81</v>
      </c>
      <c r="C150">
        <v>8108</v>
      </c>
      <c r="D150" t="s">
        <v>157</v>
      </c>
      <c r="E150" t="s">
        <v>150</v>
      </c>
      <c r="F150" s="6">
        <v>36.89</v>
      </c>
      <c r="G150" s="6">
        <v>22.49</v>
      </c>
      <c r="H150" s="6">
        <v>41.94</v>
      </c>
      <c r="I150" s="6">
        <v>55.56</v>
      </c>
      <c r="J150" s="6">
        <v>59.99</v>
      </c>
      <c r="K150" s="6">
        <v>25.55</v>
      </c>
      <c r="L150" s="6">
        <v>40.4</v>
      </c>
      <c r="M150" s="7">
        <v>35</v>
      </c>
    </row>
    <row r="151" spans="1:13" x14ac:dyDescent="0.25">
      <c r="A151">
        <v>8</v>
      </c>
      <c r="B151">
        <v>81</v>
      </c>
      <c r="C151">
        <v>8109</v>
      </c>
      <c r="D151" t="s">
        <v>158</v>
      </c>
      <c r="E151" t="s">
        <v>150</v>
      </c>
      <c r="F151" s="6"/>
      <c r="G151" s="6"/>
      <c r="H151" s="6"/>
      <c r="I151" s="6"/>
      <c r="J151" s="6"/>
      <c r="K151" s="6"/>
      <c r="L151" s="6"/>
      <c r="M151" s="7"/>
    </row>
    <row r="152" spans="1:13" x14ac:dyDescent="0.25">
      <c r="A152">
        <v>8</v>
      </c>
      <c r="B152">
        <v>81</v>
      </c>
      <c r="C152">
        <v>8110</v>
      </c>
      <c r="D152" t="s">
        <v>159</v>
      </c>
      <c r="E152" t="s">
        <v>150</v>
      </c>
      <c r="F152" s="6">
        <v>34.770000000000003</v>
      </c>
      <c r="G152" s="6">
        <v>16.489999999999998</v>
      </c>
      <c r="H152" s="6">
        <v>55.58</v>
      </c>
      <c r="I152" s="6">
        <v>63.69</v>
      </c>
      <c r="J152" s="6">
        <v>59.62</v>
      </c>
      <c r="K152" s="6">
        <v>48.96</v>
      </c>
      <c r="L152" s="6">
        <v>46.52</v>
      </c>
      <c r="M152" s="7">
        <v>18</v>
      </c>
    </row>
    <row r="153" spans="1:13" x14ac:dyDescent="0.25">
      <c r="A153">
        <v>8</v>
      </c>
      <c r="B153">
        <v>81</v>
      </c>
      <c r="C153">
        <v>8111</v>
      </c>
      <c r="D153" t="s">
        <v>160</v>
      </c>
      <c r="E153" t="s">
        <v>150</v>
      </c>
      <c r="F153" s="6">
        <v>14.17</v>
      </c>
      <c r="G153" s="6">
        <v>17</v>
      </c>
      <c r="H153" s="6">
        <v>59.54</v>
      </c>
      <c r="I153" s="6">
        <v>43.96</v>
      </c>
      <c r="J153" s="6">
        <v>52.06</v>
      </c>
      <c r="K153" s="6">
        <v>31.27</v>
      </c>
      <c r="L153" s="6">
        <v>36.33</v>
      </c>
      <c r="M153" s="7">
        <v>54</v>
      </c>
    </row>
    <row r="154" spans="1:13" x14ac:dyDescent="0.25">
      <c r="A154">
        <v>8</v>
      </c>
      <c r="B154">
        <v>81</v>
      </c>
      <c r="C154">
        <v>8112</v>
      </c>
      <c r="D154" t="s">
        <v>161</v>
      </c>
      <c r="E154" t="s">
        <v>150</v>
      </c>
      <c r="F154" s="6">
        <v>40.78</v>
      </c>
      <c r="G154" s="6">
        <v>18.18</v>
      </c>
      <c r="H154" s="6">
        <v>46.21</v>
      </c>
      <c r="I154" s="6">
        <v>52.76</v>
      </c>
      <c r="J154" s="6">
        <v>57.18</v>
      </c>
      <c r="K154" s="6">
        <v>46.72</v>
      </c>
      <c r="L154" s="6">
        <v>43.64</v>
      </c>
      <c r="M154" s="7">
        <v>23</v>
      </c>
    </row>
    <row r="155" spans="1:13" x14ac:dyDescent="0.25">
      <c r="A155">
        <v>8</v>
      </c>
      <c r="B155">
        <v>82</v>
      </c>
      <c r="C155">
        <v>8201</v>
      </c>
      <c r="D155" t="s">
        <v>162</v>
      </c>
      <c r="E155" t="s">
        <v>150</v>
      </c>
      <c r="F155" s="6"/>
      <c r="G155" s="6"/>
      <c r="H155" s="6"/>
      <c r="I155" s="6"/>
      <c r="J155" s="6"/>
      <c r="K155" s="6"/>
      <c r="L155" s="6"/>
      <c r="M155" s="7"/>
    </row>
    <row r="156" spans="1:13" x14ac:dyDescent="0.25">
      <c r="A156">
        <v>8</v>
      </c>
      <c r="B156">
        <v>82</v>
      </c>
      <c r="C156">
        <v>8202</v>
      </c>
      <c r="D156" t="s">
        <v>163</v>
      </c>
      <c r="E156" t="s">
        <v>150</v>
      </c>
      <c r="F156" s="6"/>
      <c r="G156" s="6"/>
      <c r="H156" s="6"/>
      <c r="I156" s="6"/>
      <c r="J156" s="6"/>
      <c r="K156" s="6"/>
      <c r="L156" s="6"/>
      <c r="M156" s="7"/>
    </row>
    <row r="157" spans="1:13" x14ac:dyDescent="0.25">
      <c r="A157">
        <v>8</v>
      </c>
      <c r="B157">
        <v>82</v>
      </c>
      <c r="C157">
        <v>8203</v>
      </c>
      <c r="D157" t="s">
        <v>164</v>
      </c>
      <c r="E157" t="s">
        <v>150</v>
      </c>
      <c r="F157" s="6"/>
      <c r="G157" s="6"/>
      <c r="H157" s="6"/>
      <c r="I157" s="6"/>
      <c r="J157" s="6"/>
      <c r="K157" s="6"/>
      <c r="L157" s="6"/>
      <c r="M157" s="7"/>
    </row>
    <row r="158" spans="1:13" x14ac:dyDescent="0.25">
      <c r="A158">
        <v>8</v>
      </c>
      <c r="B158">
        <v>82</v>
      </c>
      <c r="C158">
        <v>8204</v>
      </c>
      <c r="D158" t="s">
        <v>165</v>
      </c>
      <c r="E158" t="s">
        <v>150</v>
      </c>
      <c r="F158" s="6"/>
      <c r="G158" s="6"/>
      <c r="H158" s="6"/>
      <c r="I158" s="6"/>
      <c r="J158" s="6"/>
      <c r="K158" s="6"/>
      <c r="L158" s="6"/>
      <c r="M158" s="7"/>
    </row>
    <row r="159" spans="1:13" x14ac:dyDescent="0.25">
      <c r="A159">
        <v>8</v>
      </c>
      <c r="B159">
        <v>82</v>
      </c>
      <c r="C159">
        <v>8205</v>
      </c>
      <c r="D159" t="s">
        <v>166</v>
      </c>
      <c r="E159" t="s">
        <v>150</v>
      </c>
      <c r="F159" s="6"/>
      <c r="G159" s="6"/>
      <c r="H159" s="6"/>
      <c r="I159" s="6"/>
      <c r="J159" s="6"/>
      <c r="K159" s="6"/>
      <c r="L159" s="6"/>
      <c r="M159" s="7"/>
    </row>
    <row r="160" spans="1:13" x14ac:dyDescent="0.25">
      <c r="A160">
        <v>8</v>
      </c>
      <c r="B160">
        <v>82</v>
      </c>
      <c r="C160">
        <v>8206</v>
      </c>
      <c r="D160" t="s">
        <v>167</v>
      </c>
      <c r="E160" t="s">
        <v>150</v>
      </c>
      <c r="F160" s="6"/>
      <c r="G160" s="6"/>
      <c r="H160" s="6"/>
      <c r="I160" s="6"/>
      <c r="J160" s="6"/>
      <c r="K160" s="6"/>
      <c r="L160" s="6"/>
      <c r="M160" s="7"/>
    </row>
    <row r="161" spans="1:13" x14ac:dyDescent="0.25">
      <c r="A161">
        <v>8</v>
      </c>
      <c r="B161">
        <v>82</v>
      </c>
      <c r="C161">
        <v>8207</v>
      </c>
      <c r="D161" t="s">
        <v>168</v>
      </c>
      <c r="E161" t="s">
        <v>150</v>
      </c>
      <c r="F161" s="6"/>
      <c r="G161" s="6"/>
      <c r="H161" s="6"/>
      <c r="I161" s="6"/>
      <c r="J161" s="6"/>
      <c r="K161" s="6"/>
      <c r="L161" s="6"/>
      <c r="M161" s="7"/>
    </row>
    <row r="162" spans="1:13" x14ac:dyDescent="0.25">
      <c r="A162">
        <v>8</v>
      </c>
      <c r="B162">
        <v>83</v>
      </c>
      <c r="C162">
        <v>8301</v>
      </c>
      <c r="D162" t="s">
        <v>169</v>
      </c>
      <c r="E162" t="s">
        <v>150</v>
      </c>
      <c r="F162" s="6"/>
      <c r="G162" s="6"/>
      <c r="H162" s="6"/>
      <c r="I162" s="6"/>
      <c r="J162" s="6"/>
      <c r="K162" s="6"/>
      <c r="L162" s="6"/>
      <c r="M162" s="7"/>
    </row>
    <row r="163" spans="1:13" x14ac:dyDescent="0.25">
      <c r="A163">
        <v>8</v>
      </c>
      <c r="B163">
        <v>83</v>
      </c>
      <c r="C163">
        <v>8302</v>
      </c>
      <c r="D163" t="s">
        <v>170</v>
      </c>
      <c r="E163" t="s">
        <v>150</v>
      </c>
      <c r="F163" s="6"/>
      <c r="G163" s="6"/>
      <c r="H163" s="6"/>
      <c r="I163" s="6"/>
      <c r="J163" s="6"/>
      <c r="K163" s="6"/>
      <c r="L163" s="6"/>
      <c r="M163" s="7"/>
    </row>
    <row r="164" spans="1:13" x14ac:dyDescent="0.25">
      <c r="A164">
        <v>8</v>
      </c>
      <c r="B164">
        <v>83</v>
      </c>
      <c r="C164">
        <v>8303</v>
      </c>
      <c r="D164" t="s">
        <v>171</v>
      </c>
      <c r="E164" t="s">
        <v>150</v>
      </c>
      <c r="F164" s="6"/>
      <c r="G164" s="6"/>
      <c r="H164" s="6"/>
      <c r="I164" s="6"/>
      <c r="J164" s="6"/>
      <c r="K164" s="6"/>
      <c r="L164" s="6"/>
      <c r="M164" s="7"/>
    </row>
    <row r="165" spans="1:13" x14ac:dyDescent="0.25">
      <c r="A165">
        <v>8</v>
      </c>
      <c r="B165">
        <v>83</v>
      </c>
      <c r="C165">
        <v>8304</v>
      </c>
      <c r="D165" t="s">
        <v>172</v>
      </c>
      <c r="E165" t="s">
        <v>150</v>
      </c>
      <c r="F165" s="6"/>
      <c r="G165" s="6"/>
      <c r="H165" s="6"/>
      <c r="I165" s="6"/>
      <c r="J165" s="6"/>
      <c r="K165" s="6"/>
      <c r="L165" s="6"/>
      <c r="M165" s="7"/>
    </row>
    <row r="166" spans="1:13" x14ac:dyDescent="0.25">
      <c r="A166">
        <v>8</v>
      </c>
      <c r="B166">
        <v>83</v>
      </c>
      <c r="C166">
        <v>8305</v>
      </c>
      <c r="D166" t="s">
        <v>173</v>
      </c>
      <c r="E166" t="s">
        <v>150</v>
      </c>
      <c r="F166" s="6"/>
      <c r="G166" s="6"/>
      <c r="H166" s="6"/>
      <c r="I166" s="6"/>
      <c r="J166" s="6"/>
      <c r="K166" s="6"/>
      <c r="L166" s="6"/>
      <c r="M166" s="7"/>
    </row>
    <row r="167" spans="1:13" x14ac:dyDescent="0.25">
      <c r="A167">
        <v>8</v>
      </c>
      <c r="B167">
        <v>83</v>
      </c>
      <c r="C167">
        <v>8306</v>
      </c>
      <c r="D167" t="s">
        <v>174</v>
      </c>
      <c r="E167" t="s">
        <v>150</v>
      </c>
      <c r="F167" s="6"/>
      <c r="G167" s="6"/>
      <c r="H167" s="6"/>
      <c r="I167" s="6"/>
      <c r="J167" s="6"/>
      <c r="K167" s="6"/>
      <c r="L167" s="6"/>
      <c r="M167" s="7"/>
    </row>
    <row r="168" spans="1:13" x14ac:dyDescent="0.25">
      <c r="A168">
        <v>8</v>
      </c>
      <c r="B168">
        <v>83</v>
      </c>
      <c r="C168">
        <v>8307</v>
      </c>
      <c r="D168" t="s">
        <v>175</v>
      </c>
      <c r="E168" t="s">
        <v>150</v>
      </c>
      <c r="F168" s="6"/>
      <c r="G168" s="6"/>
      <c r="H168" s="6"/>
      <c r="I168" s="6"/>
      <c r="J168" s="6"/>
      <c r="K168" s="6"/>
      <c r="L168" s="6"/>
      <c r="M168" s="7"/>
    </row>
    <row r="169" spans="1:13" x14ac:dyDescent="0.25">
      <c r="A169">
        <v>8</v>
      </c>
      <c r="B169">
        <v>83</v>
      </c>
      <c r="C169">
        <v>8308</v>
      </c>
      <c r="D169" t="s">
        <v>176</v>
      </c>
      <c r="E169" t="s">
        <v>150</v>
      </c>
      <c r="F169" s="6"/>
      <c r="G169" s="6"/>
      <c r="H169" s="6"/>
      <c r="I169" s="6"/>
      <c r="J169" s="6"/>
      <c r="K169" s="6"/>
      <c r="L169" s="6"/>
      <c r="M169" s="7"/>
    </row>
    <row r="170" spans="1:13" x14ac:dyDescent="0.25">
      <c r="A170">
        <v>8</v>
      </c>
      <c r="B170">
        <v>83</v>
      </c>
      <c r="C170">
        <v>8309</v>
      </c>
      <c r="D170" t="s">
        <v>177</v>
      </c>
      <c r="E170" t="s">
        <v>150</v>
      </c>
      <c r="F170" s="6"/>
      <c r="G170" s="6"/>
      <c r="H170" s="6"/>
      <c r="I170" s="6"/>
      <c r="J170" s="6"/>
      <c r="K170" s="6"/>
      <c r="L170" s="6"/>
      <c r="M170" s="7"/>
    </row>
    <row r="171" spans="1:13" x14ac:dyDescent="0.25">
      <c r="A171">
        <v>8</v>
      </c>
      <c r="B171">
        <v>83</v>
      </c>
      <c r="C171">
        <v>8310</v>
      </c>
      <c r="D171" t="s">
        <v>178</v>
      </c>
      <c r="E171" t="s">
        <v>150</v>
      </c>
      <c r="F171" s="6"/>
      <c r="G171" s="6"/>
      <c r="H171" s="6"/>
      <c r="I171" s="6"/>
      <c r="J171" s="6"/>
      <c r="K171" s="6"/>
      <c r="L171" s="6"/>
      <c r="M171" s="7"/>
    </row>
    <row r="172" spans="1:13" x14ac:dyDescent="0.25">
      <c r="A172">
        <v>8</v>
      </c>
      <c r="B172">
        <v>83</v>
      </c>
      <c r="C172">
        <v>8311</v>
      </c>
      <c r="D172" t="s">
        <v>179</v>
      </c>
      <c r="E172" t="s">
        <v>150</v>
      </c>
      <c r="F172" s="6"/>
      <c r="G172" s="6"/>
      <c r="H172" s="6"/>
      <c r="I172" s="6"/>
      <c r="J172" s="6"/>
      <c r="K172" s="6"/>
      <c r="L172" s="6"/>
      <c r="M172" s="7"/>
    </row>
    <row r="173" spans="1:13" x14ac:dyDescent="0.25">
      <c r="A173">
        <v>8</v>
      </c>
      <c r="B173">
        <v>83</v>
      </c>
      <c r="C173">
        <v>8312</v>
      </c>
      <c r="D173" t="s">
        <v>180</v>
      </c>
      <c r="E173" t="s">
        <v>150</v>
      </c>
      <c r="F173" s="6"/>
      <c r="G173" s="6"/>
      <c r="H173" s="6"/>
      <c r="I173" s="6"/>
      <c r="J173" s="6"/>
      <c r="K173" s="6"/>
      <c r="L173" s="6"/>
      <c r="M173" s="7"/>
    </row>
    <row r="174" spans="1:13" x14ac:dyDescent="0.25">
      <c r="A174">
        <v>8</v>
      </c>
      <c r="B174">
        <v>83</v>
      </c>
      <c r="C174">
        <v>8313</v>
      </c>
      <c r="D174" t="s">
        <v>181</v>
      </c>
      <c r="E174" t="s">
        <v>150</v>
      </c>
      <c r="F174" s="6"/>
      <c r="G174" s="6"/>
      <c r="H174" s="6"/>
      <c r="I174" s="6"/>
      <c r="J174" s="6"/>
      <c r="K174" s="6"/>
      <c r="L174" s="6"/>
      <c r="M174" s="7"/>
    </row>
    <row r="175" spans="1:13" x14ac:dyDescent="0.25">
      <c r="A175">
        <v>8</v>
      </c>
      <c r="B175">
        <v>83</v>
      </c>
      <c r="C175">
        <v>8314</v>
      </c>
      <c r="D175" t="s">
        <v>182</v>
      </c>
      <c r="E175" t="s">
        <v>150</v>
      </c>
      <c r="F175" s="6"/>
      <c r="G175" s="6"/>
      <c r="H175" s="6"/>
      <c r="I175" s="6"/>
      <c r="J175" s="6"/>
      <c r="K175" s="6"/>
      <c r="L175" s="6"/>
      <c r="M175" s="7"/>
    </row>
    <row r="176" spans="1:13" x14ac:dyDescent="0.25">
      <c r="A176">
        <v>9</v>
      </c>
      <c r="B176">
        <v>91</v>
      </c>
      <c r="C176">
        <v>9101</v>
      </c>
      <c r="D176" t="s">
        <v>183</v>
      </c>
      <c r="E176" t="s">
        <v>184</v>
      </c>
      <c r="F176" s="6">
        <v>34.29</v>
      </c>
      <c r="G176" s="6">
        <v>17.350000000000001</v>
      </c>
      <c r="H176" s="6">
        <v>56.89</v>
      </c>
      <c r="I176" s="6">
        <v>51.95</v>
      </c>
      <c r="J176" s="6">
        <v>59</v>
      </c>
      <c r="K176" s="6">
        <v>40.75</v>
      </c>
      <c r="L176" s="6">
        <v>43.37</v>
      </c>
      <c r="M176" s="7">
        <v>25</v>
      </c>
    </row>
    <row r="177" spans="1:13" x14ac:dyDescent="0.25">
      <c r="A177">
        <v>9</v>
      </c>
      <c r="B177">
        <v>91</v>
      </c>
      <c r="C177">
        <v>9102</v>
      </c>
      <c r="D177" t="s">
        <v>185</v>
      </c>
      <c r="E177" t="s">
        <v>184</v>
      </c>
      <c r="F177" s="6"/>
      <c r="G177" s="6"/>
      <c r="H177" s="6"/>
      <c r="I177" s="6"/>
      <c r="J177" s="6"/>
      <c r="K177" s="6"/>
      <c r="L177" s="6"/>
      <c r="M177" s="7"/>
    </row>
    <row r="178" spans="1:13" x14ac:dyDescent="0.25">
      <c r="A178">
        <v>9</v>
      </c>
      <c r="B178">
        <v>91</v>
      </c>
      <c r="C178">
        <v>9103</v>
      </c>
      <c r="D178" t="s">
        <v>186</v>
      </c>
      <c r="E178" t="s">
        <v>184</v>
      </c>
      <c r="F178" s="6"/>
      <c r="G178" s="6"/>
      <c r="H178" s="6"/>
      <c r="I178" s="6"/>
      <c r="J178" s="6"/>
      <c r="K178" s="6"/>
      <c r="L178" s="6"/>
      <c r="M178" s="7"/>
    </row>
    <row r="179" spans="1:13" x14ac:dyDescent="0.25">
      <c r="A179">
        <v>9</v>
      </c>
      <c r="B179">
        <v>91</v>
      </c>
      <c r="C179">
        <v>9104</v>
      </c>
      <c r="D179" t="s">
        <v>187</v>
      </c>
      <c r="E179" t="s">
        <v>184</v>
      </c>
      <c r="F179" s="6"/>
      <c r="G179" s="6"/>
      <c r="H179" s="6"/>
      <c r="I179" s="6"/>
      <c r="J179" s="6"/>
      <c r="K179" s="6"/>
      <c r="L179" s="6"/>
      <c r="M179" s="7"/>
    </row>
    <row r="180" spans="1:13" x14ac:dyDescent="0.25">
      <c r="A180">
        <v>9</v>
      </c>
      <c r="B180">
        <v>91</v>
      </c>
      <c r="C180">
        <v>9105</v>
      </c>
      <c r="D180" t="s">
        <v>188</v>
      </c>
      <c r="E180" t="s">
        <v>184</v>
      </c>
      <c r="F180" s="6"/>
      <c r="G180" s="6"/>
      <c r="H180" s="6"/>
      <c r="I180" s="6"/>
      <c r="J180" s="6"/>
      <c r="K180" s="6"/>
      <c r="L180" s="6"/>
      <c r="M180" s="7"/>
    </row>
    <row r="181" spans="1:13" x14ac:dyDescent="0.25">
      <c r="A181">
        <v>9</v>
      </c>
      <c r="B181">
        <v>91</v>
      </c>
      <c r="C181">
        <v>9106</v>
      </c>
      <c r="D181" t="s">
        <v>189</v>
      </c>
      <c r="E181" t="s">
        <v>184</v>
      </c>
      <c r="F181" s="6"/>
      <c r="G181" s="6"/>
      <c r="H181" s="6"/>
      <c r="I181" s="6"/>
      <c r="J181" s="6"/>
      <c r="K181" s="6"/>
      <c r="L181" s="6"/>
      <c r="M181" s="7"/>
    </row>
    <row r="182" spans="1:13" x14ac:dyDescent="0.25">
      <c r="A182">
        <v>9</v>
      </c>
      <c r="B182">
        <v>91</v>
      </c>
      <c r="C182">
        <v>9107</v>
      </c>
      <c r="D182" t="s">
        <v>190</v>
      </c>
      <c r="E182" t="s">
        <v>184</v>
      </c>
      <c r="F182" s="6"/>
      <c r="G182" s="6"/>
      <c r="H182" s="6"/>
      <c r="I182" s="6"/>
      <c r="J182" s="6"/>
      <c r="K182" s="6"/>
      <c r="L182" s="6"/>
      <c r="M182" s="7"/>
    </row>
    <row r="183" spans="1:13" x14ac:dyDescent="0.25">
      <c r="A183">
        <v>9</v>
      </c>
      <c r="B183">
        <v>91</v>
      </c>
      <c r="C183">
        <v>9108</v>
      </c>
      <c r="D183" t="s">
        <v>191</v>
      </c>
      <c r="E183" t="s">
        <v>184</v>
      </c>
      <c r="F183" s="6"/>
      <c r="G183" s="6"/>
      <c r="H183" s="6"/>
      <c r="I183" s="6"/>
      <c r="J183" s="6"/>
      <c r="K183" s="6"/>
      <c r="L183" s="6"/>
      <c r="M183" s="7"/>
    </row>
    <row r="184" spans="1:13" x14ac:dyDescent="0.25">
      <c r="A184">
        <v>9</v>
      </c>
      <c r="B184">
        <v>91</v>
      </c>
      <c r="C184">
        <v>9109</v>
      </c>
      <c r="D184" t="s">
        <v>192</v>
      </c>
      <c r="E184" t="s">
        <v>184</v>
      </c>
      <c r="F184" s="6"/>
      <c r="G184" s="6"/>
      <c r="H184" s="6"/>
      <c r="I184" s="6"/>
      <c r="J184" s="6"/>
      <c r="K184" s="6"/>
      <c r="L184" s="6"/>
      <c r="M184" s="7"/>
    </row>
    <row r="185" spans="1:13" x14ac:dyDescent="0.25">
      <c r="A185">
        <v>9</v>
      </c>
      <c r="B185">
        <v>91</v>
      </c>
      <c r="C185">
        <v>9110</v>
      </c>
      <c r="D185" t="s">
        <v>193</v>
      </c>
      <c r="E185" t="s">
        <v>184</v>
      </c>
      <c r="F185" s="6"/>
      <c r="G185" s="6"/>
      <c r="H185" s="6"/>
      <c r="I185" s="6"/>
      <c r="J185" s="6"/>
      <c r="K185" s="6"/>
      <c r="L185" s="6"/>
      <c r="M185" s="7"/>
    </row>
    <row r="186" spans="1:13" x14ac:dyDescent="0.25">
      <c r="A186">
        <v>9</v>
      </c>
      <c r="B186">
        <v>91</v>
      </c>
      <c r="C186">
        <v>9111</v>
      </c>
      <c r="D186" t="s">
        <v>194</v>
      </c>
      <c r="E186" t="s">
        <v>184</v>
      </c>
      <c r="F186" s="6"/>
      <c r="G186" s="6"/>
      <c r="H186" s="6"/>
      <c r="I186" s="6"/>
      <c r="J186" s="6"/>
      <c r="K186" s="6"/>
      <c r="L186" s="6"/>
      <c r="M186" s="7"/>
    </row>
    <row r="187" spans="1:13" x14ac:dyDescent="0.25">
      <c r="A187">
        <v>9</v>
      </c>
      <c r="B187">
        <v>91</v>
      </c>
      <c r="C187">
        <v>9112</v>
      </c>
      <c r="D187" t="s">
        <v>195</v>
      </c>
      <c r="E187" t="s">
        <v>184</v>
      </c>
      <c r="F187" s="6">
        <v>29.38</v>
      </c>
      <c r="G187" s="6">
        <v>2.0499999999999998</v>
      </c>
      <c r="H187" s="6">
        <v>48.26</v>
      </c>
      <c r="I187" s="6">
        <v>46.49</v>
      </c>
      <c r="J187" s="6">
        <v>53.14</v>
      </c>
      <c r="K187" s="6">
        <v>28.28</v>
      </c>
      <c r="L187" s="6">
        <v>34.6</v>
      </c>
      <c r="M187" s="7">
        <v>60</v>
      </c>
    </row>
    <row r="188" spans="1:13" x14ac:dyDescent="0.25">
      <c r="A188">
        <v>9</v>
      </c>
      <c r="B188">
        <v>91</v>
      </c>
      <c r="C188">
        <v>9113</v>
      </c>
      <c r="D188" t="s">
        <v>196</v>
      </c>
      <c r="E188" t="s">
        <v>184</v>
      </c>
      <c r="F188" s="6"/>
      <c r="G188" s="6"/>
      <c r="H188" s="6"/>
      <c r="I188" s="6"/>
      <c r="J188" s="6"/>
      <c r="K188" s="6"/>
      <c r="L188" s="6"/>
      <c r="M188" s="7"/>
    </row>
    <row r="189" spans="1:13" x14ac:dyDescent="0.25">
      <c r="A189">
        <v>9</v>
      </c>
      <c r="B189">
        <v>91</v>
      </c>
      <c r="C189">
        <v>9114</v>
      </c>
      <c r="D189" t="s">
        <v>197</v>
      </c>
      <c r="E189" t="s">
        <v>184</v>
      </c>
      <c r="F189" s="6"/>
      <c r="G189" s="6"/>
      <c r="H189" s="6"/>
      <c r="I189" s="6"/>
      <c r="J189" s="6"/>
      <c r="K189" s="6"/>
      <c r="L189" s="6"/>
      <c r="M189" s="7"/>
    </row>
    <row r="190" spans="1:13" x14ac:dyDescent="0.25">
      <c r="A190">
        <v>9</v>
      </c>
      <c r="B190">
        <v>91</v>
      </c>
      <c r="C190">
        <v>9115</v>
      </c>
      <c r="D190" t="s">
        <v>198</v>
      </c>
      <c r="E190" t="s">
        <v>184</v>
      </c>
      <c r="F190" s="6"/>
      <c r="G190" s="6"/>
      <c r="H190" s="6"/>
      <c r="I190" s="6"/>
      <c r="J190" s="6"/>
      <c r="K190" s="6"/>
      <c r="L190" s="6"/>
      <c r="M190" s="7"/>
    </row>
    <row r="191" spans="1:13" x14ac:dyDescent="0.25">
      <c r="A191">
        <v>9</v>
      </c>
      <c r="B191">
        <v>91</v>
      </c>
      <c r="C191">
        <v>9116</v>
      </c>
      <c r="D191" t="s">
        <v>199</v>
      </c>
      <c r="E191" t="s">
        <v>184</v>
      </c>
      <c r="F191" s="6"/>
      <c r="G191" s="6"/>
      <c r="H191" s="6"/>
      <c r="I191" s="6"/>
      <c r="J191" s="6"/>
      <c r="K191" s="6"/>
      <c r="L191" s="6"/>
      <c r="M191" s="7"/>
    </row>
    <row r="192" spans="1:13" x14ac:dyDescent="0.25">
      <c r="A192">
        <v>9</v>
      </c>
      <c r="B192">
        <v>91</v>
      </c>
      <c r="C192">
        <v>9117</v>
      </c>
      <c r="D192" t="s">
        <v>200</v>
      </c>
      <c r="E192" t="s">
        <v>184</v>
      </c>
      <c r="F192" s="6"/>
      <c r="G192" s="6"/>
      <c r="H192" s="6"/>
      <c r="I192" s="6"/>
      <c r="J192" s="6"/>
      <c r="K192" s="6"/>
      <c r="L192" s="6"/>
      <c r="M192" s="7"/>
    </row>
    <row r="193" spans="1:13" x14ac:dyDescent="0.25">
      <c r="A193">
        <v>9</v>
      </c>
      <c r="B193">
        <v>91</v>
      </c>
      <c r="C193">
        <v>9118</v>
      </c>
      <c r="D193" t="s">
        <v>201</v>
      </c>
      <c r="E193" t="s">
        <v>184</v>
      </c>
      <c r="F193" s="6"/>
      <c r="G193" s="6"/>
      <c r="H193" s="6"/>
      <c r="I193" s="6"/>
      <c r="J193" s="6"/>
      <c r="K193" s="6"/>
      <c r="L193" s="6"/>
      <c r="M193" s="7"/>
    </row>
    <row r="194" spans="1:13" x14ac:dyDescent="0.25">
      <c r="A194">
        <v>9</v>
      </c>
      <c r="B194">
        <v>91</v>
      </c>
      <c r="C194">
        <v>9119</v>
      </c>
      <c r="D194" t="s">
        <v>202</v>
      </c>
      <c r="E194" t="s">
        <v>184</v>
      </c>
      <c r="F194" s="6"/>
      <c r="G194" s="6"/>
      <c r="H194" s="6"/>
      <c r="I194" s="6"/>
      <c r="J194" s="6"/>
      <c r="K194" s="6"/>
      <c r="L194" s="6"/>
      <c r="M194" s="7"/>
    </row>
    <row r="195" spans="1:13" x14ac:dyDescent="0.25">
      <c r="A195">
        <v>9</v>
      </c>
      <c r="B195">
        <v>91</v>
      </c>
      <c r="C195">
        <v>9120</v>
      </c>
      <c r="D195" t="s">
        <v>203</v>
      </c>
      <c r="E195" t="s">
        <v>184</v>
      </c>
      <c r="F195" s="6"/>
      <c r="G195" s="6"/>
      <c r="H195" s="6"/>
      <c r="I195" s="6"/>
      <c r="J195" s="6"/>
      <c r="K195" s="6"/>
      <c r="L195" s="6"/>
      <c r="M195" s="7"/>
    </row>
    <row r="196" spans="1:13" x14ac:dyDescent="0.25">
      <c r="A196">
        <v>9</v>
      </c>
      <c r="B196">
        <v>91</v>
      </c>
      <c r="C196">
        <v>9121</v>
      </c>
      <c r="D196" t="s">
        <v>204</v>
      </c>
      <c r="E196" t="s">
        <v>184</v>
      </c>
      <c r="F196" s="6"/>
      <c r="G196" s="6"/>
      <c r="H196" s="6"/>
      <c r="I196" s="6"/>
      <c r="J196" s="6"/>
      <c r="K196" s="6"/>
      <c r="L196" s="6"/>
      <c r="M196" s="7"/>
    </row>
    <row r="197" spans="1:13" x14ac:dyDescent="0.25">
      <c r="A197">
        <v>9</v>
      </c>
      <c r="B197">
        <v>92</v>
      </c>
      <c r="C197">
        <v>9201</v>
      </c>
      <c r="D197" t="s">
        <v>205</v>
      </c>
      <c r="E197" t="s">
        <v>184</v>
      </c>
      <c r="F197" s="6"/>
      <c r="G197" s="6"/>
      <c r="H197" s="6"/>
      <c r="I197" s="6"/>
      <c r="J197" s="6"/>
      <c r="K197" s="6"/>
      <c r="L197" s="6"/>
      <c r="M197" s="7"/>
    </row>
    <row r="198" spans="1:13" x14ac:dyDescent="0.25">
      <c r="A198">
        <v>9</v>
      </c>
      <c r="B198">
        <v>92</v>
      </c>
      <c r="C198">
        <v>9202</v>
      </c>
      <c r="D198" t="s">
        <v>206</v>
      </c>
      <c r="E198" t="s">
        <v>184</v>
      </c>
      <c r="F198" s="6"/>
      <c r="G198" s="6"/>
      <c r="H198" s="6"/>
      <c r="I198" s="6"/>
      <c r="J198" s="6"/>
      <c r="K198" s="6"/>
      <c r="L198" s="6"/>
      <c r="M198" s="7"/>
    </row>
    <row r="199" spans="1:13" x14ac:dyDescent="0.25">
      <c r="A199">
        <v>9</v>
      </c>
      <c r="B199">
        <v>92</v>
      </c>
      <c r="C199">
        <v>9203</v>
      </c>
      <c r="D199" t="s">
        <v>207</v>
      </c>
      <c r="E199" t="s">
        <v>184</v>
      </c>
      <c r="F199" s="6"/>
      <c r="G199" s="6"/>
      <c r="H199" s="6"/>
      <c r="I199" s="6"/>
      <c r="J199" s="6"/>
      <c r="K199" s="6"/>
      <c r="L199" s="6"/>
      <c r="M199" s="7"/>
    </row>
    <row r="200" spans="1:13" x14ac:dyDescent="0.25">
      <c r="A200">
        <v>9</v>
      </c>
      <c r="B200">
        <v>92</v>
      </c>
      <c r="C200">
        <v>9204</v>
      </c>
      <c r="D200" t="s">
        <v>208</v>
      </c>
      <c r="E200" t="s">
        <v>184</v>
      </c>
      <c r="F200" s="6"/>
      <c r="G200" s="6"/>
      <c r="H200" s="6"/>
      <c r="I200" s="6"/>
      <c r="J200" s="6"/>
      <c r="K200" s="6"/>
      <c r="L200" s="6"/>
      <c r="M200" s="7"/>
    </row>
    <row r="201" spans="1:13" x14ac:dyDescent="0.25">
      <c r="A201">
        <v>9</v>
      </c>
      <c r="B201">
        <v>92</v>
      </c>
      <c r="C201">
        <v>9205</v>
      </c>
      <c r="D201" t="s">
        <v>209</v>
      </c>
      <c r="E201" t="s">
        <v>184</v>
      </c>
      <c r="F201" s="6"/>
      <c r="G201" s="6"/>
      <c r="H201" s="6"/>
      <c r="I201" s="6"/>
      <c r="J201" s="6"/>
      <c r="K201" s="6"/>
      <c r="L201" s="6"/>
      <c r="M201" s="7"/>
    </row>
    <row r="202" spans="1:13" x14ac:dyDescent="0.25">
      <c r="A202">
        <v>9</v>
      </c>
      <c r="B202">
        <v>92</v>
      </c>
      <c r="C202">
        <v>9206</v>
      </c>
      <c r="D202" t="s">
        <v>210</v>
      </c>
      <c r="E202" t="s">
        <v>184</v>
      </c>
      <c r="F202" s="6"/>
      <c r="G202" s="6"/>
      <c r="H202" s="6"/>
      <c r="I202" s="6"/>
      <c r="J202" s="6"/>
      <c r="K202" s="6"/>
      <c r="L202" s="6"/>
      <c r="M202" s="7"/>
    </row>
    <row r="203" spans="1:13" x14ac:dyDescent="0.25">
      <c r="A203">
        <v>9</v>
      </c>
      <c r="B203">
        <v>92</v>
      </c>
      <c r="C203">
        <v>9207</v>
      </c>
      <c r="D203" t="s">
        <v>211</v>
      </c>
      <c r="E203" t="s">
        <v>184</v>
      </c>
      <c r="F203" s="6"/>
      <c r="G203" s="6"/>
      <c r="H203" s="6"/>
      <c r="I203" s="6"/>
      <c r="J203" s="6"/>
      <c r="K203" s="6"/>
      <c r="L203" s="6"/>
      <c r="M203" s="7"/>
    </row>
    <row r="204" spans="1:13" x14ac:dyDescent="0.25">
      <c r="A204">
        <v>9</v>
      </c>
      <c r="B204">
        <v>92</v>
      </c>
      <c r="C204">
        <v>9208</v>
      </c>
      <c r="D204" t="s">
        <v>212</v>
      </c>
      <c r="E204" t="s">
        <v>184</v>
      </c>
      <c r="F204" s="6"/>
      <c r="G204" s="6"/>
      <c r="H204" s="6"/>
      <c r="I204" s="6"/>
      <c r="J204" s="6"/>
      <c r="K204" s="6"/>
      <c r="L204" s="6"/>
      <c r="M204" s="7"/>
    </row>
    <row r="205" spans="1:13" x14ac:dyDescent="0.25">
      <c r="A205">
        <v>9</v>
      </c>
      <c r="B205">
        <v>92</v>
      </c>
      <c r="C205">
        <v>9209</v>
      </c>
      <c r="D205" t="s">
        <v>213</v>
      </c>
      <c r="E205" t="s">
        <v>184</v>
      </c>
      <c r="F205" s="6"/>
      <c r="G205" s="6"/>
      <c r="H205" s="6"/>
      <c r="I205" s="6"/>
      <c r="J205" s="6"/>
      <c r="K205" s="6"/>
      <c r="L205" s="6"/>
      <c r="M205" s="7"/>
    </row>
    <row r="206" spans="1:13" x14ac:dyDescent="0.25">
      <c r="A206">
        <v>9</v>
      </c>
      <c r="B206">
        <v>92</v>
      </c>
      <c r="C206">
        <v>9210</v>
      </c>
      <c r="D206" t="s">
        <v>214</v>
      </c>
      <c r="E206" t="s">
        <v>184</v>
      </c>
      <c r="F206" s="6"/>
      <c r="G206" s="6"/>
      <c r="H206" s="6"/>
      <c r="I206" s="6"/>
      <c r="J206" s="6"/>
      <c r="K206" s="6"/>
      <c r="L206" s="6"/>
      <c r="M206" s="7"/>
    </row>
    <row r="207" spans="1:13" x14ac:dyDescent="0.25">
      <c r="A207">
        <v>9</v>
      </c>
      <c r="B207">
        <v>92</v>
      </c>
      <c r="C207">
        <v>9211</v>
      </c>
      <c r="D207" t="s">
        <v>215</v>
      </c>
      <c r="E207" t="s">
        <v>184</v>
      </c>
      <c r="F207" s="6"/>
      <c r="G207" s="6"/>
      <c r="H207" s="6"/>
      <c r="I207" s="6"/>
      <c r="J207" s="6"/>
      <c r="K207" s="6"/>
      <c r="L207" s="6"/>
      <c r="M207" s="7"/>
    </row>
    <row r="208" spans="1:13" x14ac:dyDescent="0.25">
      <c r="A208">
        <v>10</v>
      </c>
      <c r="B208">
        <v>101</v>
      </c>
      <c r="C208">
        <v>10101</v>
      </c>
      <c r="D208" t="s">
        <v>216</v>
      </c>
      <c r="E208" t="s">
        <v>217</v>
      </c>
      <c r="F208" s="6">
        <v>48.18</v>
      </c>
      <c r="G208" s="6">
        <v>20.9</v>
      </c>
      <c r="H208" s="6">
        <v>44.68</v>
      </c>
      <c r="I208" s="6">
        <v>51.7</v>
      </c>
      <c r="J208" s="6">
        <v>67.459999999999994</v>
      </c>
      <c r="K208" s="6">
        <v>35.54</v>
      </c>
      <c r="L208" s="6">
        <v>44.74</v>
      </c>
      <c r="M208" s="7">
        <v>20</v>
      </c>
    </row>
    <row r="209" spans="1:13" x14ac:dyDescent="0.25">
      <c r="A209">
        <v>10</v>
      </c>
      <c r="B209">
        <v>101</v>
      </c>
      <c r="C209">
        <v>10102</v>
      </c>
      <c r="D209" t="s">
        <v>218</v>
      </c>
      <c r="E209" t="s">
        <v>217</v>
      </c>
      <c r="F209" s="6"/>
      <c r="G209" s="6"/>
      <c r="H209" s="6"/>
      <c r="I209" s="6"/>
      <c r="J209" s="6"/>
      <c r="K209" s="6"/>
      <c r="L209" s="6"/>
      <c r="M209" s="7"/>
    </row>
    <row r="210" spans="1:13" x14ac:dyDescent="0.25">
      <c r="A210">
        <v>10</v>
      </c>
      <c r="B210">
        <v>101</v>
      </c>
      <c r="C210">
        <v>10103</v>
      </c>
      <c r="D210" t="s">
        <v>219</v>
      </c>
      <c r="E210" t="s">
        <v>217</v>
      </c>
      <c r="F210" s="6"/>
      <c r="G210" s="6"/>
      <c r="H210" s="6"/>
      <c r="I210" s="6"/>
      <c r="J210" s="6"/>
      <c r="K210" s="6"/>
      <c r="L210" s="6"/>
      <c r="M210" s="7"/>
    </row>
    <row r="211" spans="1:13" x14ac:dyDescent="0.25">
      <c r="A211">
        <v>10</v>
      </c>
      <c r="B211">
        <v>101</v>
      </c>
      <c r="C211">
        <v>10104</v>
      </c>
      <c r="D211" t="s">
        <v>220</v>
      </c>
      <c r="E211" t="s">
        <v>217</v>
      </c>
      <c r="F211" s="6"/>
      <c r="G211" s="6"/>
      <c r="H211" s="6"/>
      <c r="I211" s="6"/>
      <c r="J211" s="6"/>
      <c r="K211" s="6"/>
      <c r="L211" s="6"/>
      <c r="M211" s="7"/>
    </row>
    <row r="212" spans="1:13" x14ac:dyDescent="0.25">
      <c r="A212">
        <v>10</v>
      </c>
      <c r="B212">
        <v>101</v>
      </c>
      <c r="C212">
        <v>10105</v>
      </c>
      <c r="D212" t="s">
        <v>221</v>
      </c>
      <c r="E212" t="s">
        <v>217</v>
      </c>
      <c r="F212" s="6"/>
      <c r="G212" s="6"/>
      <c r="H212" s="6"/>
      <c r="I212" s="6"/>
      <c r="J212" s="6"/>
      <c r="K212" s="6"/>
      <c r="L212" s="6"/>
      <c r="M212" s="7"/>
    </row>
    <row r="213" spans="1:13" x14ac:dyDescent="0.25">
      <c r="A213">
        <v>10</v>
      </c>
      <c r="B213">
        <v>101</v>
      </c>
      <c r="C213">
        <v>10106</v>
      </c>
      <c r="D213" t="s">
        <v>222</v>
      </c>
      <c r="E213" t="s">
        <v>217</v>
      </c>
      <c r="F213" s="6"/>
      <c r="G213" s="6"/>
      <c r="H213" s="6"/>
      <c r="I213" s="6"/>
      <c r="J213" s="6"/>
      <c r="K213" s="6"/>
      <c r="L213" s="6"/>
      <c r="M213" s="7"/>
    </row>
    <row r="214" spans="1:13" x14ac:dyDescent="0.25">
      <c r="A214">
        <v>10</v>
      </c>
      <c r="B214">
        <v>101</v>
      </c>
      <c r="C214">
        <v>10107</v>
      </c>
      <c r="D214" t="s">
        <v>223</v>
      </c>
      <c r="E214" t="s">
        <v>217</v>
      </c>
      <c r="F214" s="6"/>
      <c r="G214" s="6"/>
      <c r="H214" s="6"/>
      <c r="I214" s="6"/>
      <c r="J214" s="6"/>
      <c r="K214" s="6"/>
      <c r="L214" s="6"/>
      <c r="M214" s="7"/>
    </row>
    <row r="215" spans="1:13" x14ac:dyDescent="0.25">
      <c r="A215">
        <v>10</v>
      </c>
      <c r="B215">
        <v>101</v>
      </c>
      <c r="C215">
        <v>10108</v>
      </c>
      <c r="D215" t="s">
        <v>224</v>
      </c>
      <c r="E215" t="s">
        <v>217</v>
      </c>
      <c r="F215" s="6"/>
      <c r="G215" s="6"/>
      <c r="H215" s="6"/>
      <c r="I215" s="6"/>
      <c r="J215" s="6"/>
      <c r="K215" s="6"/>
      <c r="L215" s="6"/>
      <c r="M215" s="7"/>
    </row>
    <row r="216" spans="1:13" x14ac:dyDescent="0.25">
      <c r="A216">
        <v>10</v>
      </c>
      <c r="B216">
        <v>101</v>
      </c>
      <c r="C216">
        <v>10109</v>
      </c>
      <c r="D216" t="s">
        <v>225</v>
      </c>
      <c r="E216" t="s">
        <v>217</v>
      </c>
      <c r="F216" s="6">
        <v>40.53</v>
      </c>
      <c r="G216" s="6">
        <v>65.5</v>
      </c>
      <c r="H216" s="6">
        <v>56.07</v>
      </c>
      <c r="I216" s="6">
        <v>55.09</v>
      </c>
      <c r="J216" s="6">
        <v>63.41</v>
      </c>
      <c r="K216" s="6">
        <v>47.42</v>
      </c>
      <c r="L216" s="6">
        <v>54.67</v>
      </c>
      <c r="M216" s="7">
        <v>7</v>
      </c>
    </row>
    <row r="217" spans="1:13" x14ac:dyDescent="0.25">
      <c r="A217">
        <v>10</v>
      </c>
      <c r="B217">
        <v>102</v>
      </c>
      <c r="C217">
        <v>10201</v>
      </c>
      <c r="D217" t="s">
        <v>226</v>
      </c>
      <c r="E217" t="s">
        <v>217</v>
      </c>
      <c r="F217" s="6"/>
      <c r="G217" s="6"/>
      <c r="H217" s="6"/>
      <c r="I217" s="6"/>
      <c r="J217" s="6"/>
      <c r="K217" s="6"/>
      <c r="L217" s="6"/>
      <c r="M217" s="7"/>
    </row>
    <row r="218" spans="1:13" x14ac:dyDescent="0.25">
      <c r="A218">
        <v>10</v>
      </c>
      <c r="B218">
        <v>102</v>
      </c>
      <c r="C218">
        <v>10202</v>
      </c>
      <c r="D218" t="s">
        <v>227</v>
      </c>
      <c r="E218" t="s">
        <v>217</v>
      </c>
      <c r="F218" s="6"/>
      <c r="G218" s="6"/>
      <c r="H218" s="6"/>
      <c r="I218" s="6"/>
      <c r="J218" s="6"/>
      <c r="K218" s="6"/>
      <c r="L218" s="6"/>
      <c r="M218" s="7"/>
    </row>
    <row r="219" spans="1:13" x14ac:dyDescent="0.25">
      <c r="A219">
        <v>10</v>
      </c>
      <c r="B219">
        <v>102</v>
      </c>
      <c r="C219">
        <v>10203</v>
      </c>
      <c r="D219" t="s">
        <v>228</v>
      </c>
      <c r="E219" t="s">
        <v>217</v>
      </c>
      <c r="F219" s="6"/>
      <c r="G219" s="6"/>
      <c r="H219" s="6"/>
      <c r="I219" s="6"/>
      <c r="J219" s="6"/>
      <c r="K219" s="6"/>
      <c r="L219" s="6"/>
      <c r="M219" s="7"/>
    </row>
    <row r="220" spans="1:13" x14ac:dyDescent="0.25">
      <c r="A220">
        <v>10</v>
      </c>
      <c r="B220">
        <v>102</v>
      </c>
      <c r="C220">
        <v>10204</v>
      </c>
      <c r="D220" t="s">
        <v>229</v>
      </c>
      <c r="E220" t="s">
        <v>217</v>
      </c>
      <c r="F220" s="6"/>
      <c r="G220" s="6"/>
      <c r="H220" s="6"/>
      <c r="I220" s="6"/>
      <c r="J220" s="6"/>
      <c r="K220" s="6"/>
      <c r="L220" s="6"/>
      <c r="M220" s="7"/>
    </row>
    <row r="221" spans="1:13" x14ac:dyDescent="0.25">
      <c r="A221">
        <v>10</v>
      </c>
      <c r="B221">
        <v>102</v>
      </c>
      <c r="C221">
        <v>10205</v>
      </c>
      <c r="D221" t="s">
        <v>230</v>
      </c>
      <c r="E221" t="s">
        <v>217</v>
      </c>
      <c r="F221" s="6"/>
      <c r="G221" s="6"/>
      <c r="H221" s="6"/>
      <c r="I221" s="6"/>
      <c r="J221" s="6"/>
      <c r="K221" s="6"/>
      <c r="L221" s="6"/>
      <c r="M221" s="7"/>
    </row>
    <row r="222" spans="1:13" x14ac:dyDescent="0.25">
      <c r="A222">
        <v>10</v>
      </c>
      <c r="B222">
        <v>102</v>
      </c>
      <c r="C222">
        <v>10206</v>
      </c>
      <c r="D222" t="s">
        <v>231</v>
      </c>
      <c r="E222" t="s">
        <v>217</v>
      </c>
      <c r="F222" s="6"/>
      <c r="G222" s="6"/>
      <c r="H222" s="6"/>
      <c r="I222" s="6"/>
      <c r="J222" s="6"/>
      <c r="K222" s="6"/>
      <c r="L222" s="6"/>
      <c r="M222" s="7"/>
    </row>
    <row r="223" spans="1:13" x14ac:dyDescent="0.25">
      <c r="A223">
        <v>10</v>
      </c>
      <c r="B223">
        <v>102</v>
      </c>
      <c r="C223">
        <v>10207</v>
      </c>
      <c r="D223" t="s">
        <v>232</v>
      </c>
      <c r="E223" t="s">
        <v>217</v>
      </c>
      <c r="F223" s="6"/>
      <c r="G223" s="6"/>
      <c r="H223" s="6"/>
      <c r="I223" s="6"/>
      <c r="J223" s="6"/>
      <c r="K223" s="6"/>
      <c r="L223" s="6"/>
      <c r="M223" s="7"/>
    </row>
    <row r="224" spans="1:13" x14ac:dyDescent="0.25">
      <c r="A224">
        <v>10</v>
      </c>
      <c r="B224">
        <v>102</v>
      </c>
      <c r="C224">
        <v>10208</v>
      </c>
      <c r="D224" t="s">
        <v>233</v>
      </c>
      <c r="E224" t="s">
        <v>217</v>
      </c>
      <c r="F224" s="6"/>
      <c r="G224" s="6"/>
      <c r="H224" s="6"/>
      <c r="I224" s="6"/>
      <c r="J224" s="6"/>
      <c r="K224" s="6"/>
      <c r="L224" s="6"/>
      <c r="M224" s="7"/>
    </row>
    <row r="225" spans="1:13" x14ac:dyDescent="0.25">
      <c r="A225">
        <v>10</v>
      </c>
      <c r="B225">
        <v>102</v>
      </c>
      <c r="C225">
        <v>10209</v>
      </c>
      <c r="D225" t="s">
        <v>234</v>
      </c>
      <c r="E225" t="s">
        <v>217</v>
      </c>
      <c r="F225" s="6"/>
      <c r="G225" s="6"/>
      <c r="H225" s="6"/>
      <c r="I225" s="6"/>
      <c r="J225" s="6"/>
      <c r="K225" s="6"/>
      <c r="L225" s="6"/>
      <c r="M225" s="7"/>
    </row>
    <row r="226" spans="1:13" x14ac:dyDescent="0.25">
      <c r="A226">
        <v>10</v>
      </c>
      <c r="B226">
        <v>102</v>
      </c>
      <c r="C226">
        <v>10210</v>
      </c>
      <c r="D226" t="s">
        <v>235</v>
      </c>
      <c r="E226" t="s">
        <v>217</v>
      </c>
      <c r="F226" s="6"/>
      <c r="G226" s="6"/>
      <c r="H226" s="6"/>
      <c r="I226" s="6"/>
      <c r="J226" s="6"/>
      <c r="K226" s="6"/>
      <c r="L226" s="6"/>
      <c r="M226" s="7"/>
    </row>
    <row r="227" spans="1:13" x14ac:dyDescent="0.25">
      <c r="A227">
        <v>10</v>
      </c>
      <c r="B227">
        <v>103</v>
      </c>
      <c r="C227">
        <v>10301</v>
      </c>
      <c r="D227" t="s">
        <v>236</v>
      </c>
      <c r="E227" t="s">
        <v>217</v>
      </c>
      <c r="F227" s="6">
        <v>30.3</v>
      </c>
      <c r="G227" s="6">
        <v>29.01</v>
      </c>
      <c r="H227" s="6">
        <v>52.94</v>
      </c>
      <c r="I227" s="6">
        <v>47.53</v>
      </c>
      <c r="J227" s="6">
        <v>37.409999999999997</v>
      </c>
      <c r="K227" s="6">
        <v>42.11</v>
      </c>
      <c r="L227" s="6">
        <v>39.880000000000003</v>
      </c>
      <c r="M227" s="7">
        <v>37</v>
      </c>
    </row>
    <row r="228" spans="1:13" x14ac:dyDescent="0.25">
      <c r="A228">
        <v>10</v>
      </c>
      <c r="B228">
        <v>103</v>
      </c>
      <c r="C228">
        <v>10302</v>
      </c>
      <c r="D228" t="s">
        <v>237</v>
      </c>
      <c r="E228" t="s">
        <v>217</v>
      </c>
      <c r="F228" s="6"/>
      <c r="G228" s="6"/>
      <c r="H228" s="6"/>
      <c r="I228" s="6"/>
      <c r="J228" s="6"/>
      <c r="K228" s="6"/>
      <c r="L228" s="6"/>
      <c r="M228" s="7"/>
    </row>
    <row r="229" spans="1:13" x14ac:dyDescent="0.25">
      <c r="A229">
        <v>10</v>
      </c>
      <c r="B229">
        <v>103</v>
      </c>
      <c r="C229">
        <v>10303</v>
      </c>
      <c r="D229" t="s">
        <v>238</v>
      </c>
      <c r="E229" t="s">
        <v>217</v>
      </c>
      <c r="F229" s="6"/>
      <c r="G229" s="6"/>
      <c r="H229" s="6"/>
      <c r="I229" s="6"/>
      <c r="J229" s="6"/>
      <c r="K229" s="6"/>
      <c r="L229" s="6"/>
      <c r="M229" s="7"/>
    </row>
    <row r="230" spans="1:13" x14ac:dyDescent="0.25">
      <c r="A230">
        <v>10</v>
      </c>
      <c r="B230">
        <v>103</v>
      </c>
      <c r="C230">
        <v>10304</v>
      </c>
      <c r="D230" t="s">
        <v>239</v>
      </c>
      <c r="E230" t="s">
        <v>217</v>
      </c>
      <c r="F230" s="6"/>
      <c r="G230" s="6"/>
      <c r="H230" s="6"/>
      <c r="I230" s="6"/>
      <c r="J230" s="6"/>
      <c r="K230" s="6"/>
      <c r="L230" s="6"/>
      <c r="M230" s="7"/>
    </row>
    <row r="231" spans="1:13" x14ac:dyDescent="0.25">
      <c r="A231">
        <v>10</v>
      </c>
      <c r="B231">
        <v>103</v>
      </c>
      <c r="C231">
        <v>10305</v>
      </c>
      <c r="D231" t="s">
        <v>240</v>
      </c>
      <c r="E231" t="s">
        <v>217</v>
      </c>
      <c r="F231" s="6"/>
      <c r="G231" s="6"/>
      <c r="H231" s="6"/>
      <c r="I231" s="6"/>
      <c r="J231" s="6"/>
      <c r="K231" s="6"/>
      <c r="L231" s="6"/>
      <c r="M231" s="7"/>
    </row>
    <row r="232" spans="1:13" x14ac:dyDescent="0.25">
      <c r="A232">
        <v>10</v>
      </c>
      <c r="B232">
        <v>103</v>
      </c>
      <c r="C232">
        <v>10306</v>
      </c>
      <c r="D232" t="s">
        <v>241</v>
      </c>
      <c r="E232" t="s">
        <v>217</v>
      </c>
      <c r="F232" s="6"/>
      <c r="G232" s="6"/>
      <c r="H232" s="6"/>
      <c r="I232" s="6"/>
      <c r="J232" s="6"/>
      <c r="K232" s="6"/>
      <c r="L232" s="6"/>
      <c r="M232" s="7"/>
    </row>
    <row r="233" spans="1:13" x14ac:dyDescent="0.25">
      <c r="A233">
        <v>10</v>
      </c>
      <c r="B233">
        <v>103</v>
      </c>
      <c r="C233">
        <v>10307</v>
      </c>
      <c r="D233" t="s">
        <v>242</v>
      </c>
      <c r="E233" t="s">
        <v>217</v>
      </c>
      <c r="F233" s="6"/>
      <c r="G233" s="6"/>
      <c r="H233" s="6"/>
      <c r="I233" s="6"/>
      <c r="J233" s="6"/>
      <c r="K233" s="6"/>
      <c r="L233" s="6"/>
      <c r="M233" s="7"/>
    </row>
    <row r="234" spans="1:13" x14ac:dyDescent="0.25">
      <c r="A234">
        <v>10</v>
      </c>
      <c r="B234">
        <v>104</v>
      </c>
      <c r="C234">
        <v>10401</v>
      </c>
      <c r="D234" t="s">
        <v>243</v>
      </c>
      <c r="E234" t="s">
        <v>217</v>
      </c>
      <c r="F234" s="6"/>
      <c r="G234" s="6"/>
      <c r="H234" s="6"/>
      <c r="I234" s="6"/>
      <c r="J234" s="6"/>
      <c r="K234" s="6"/>
      <c r="L234" s="6"/>
      <c r="M234" s="7"/>
    </row>
    <row r="235" spans="1:13" x14ac:dyDescent="0.25">
      <c r="A235">
        <v>10</v>
      </c>
      <c r="B235">
        <v>104</v>
      </c>
      <c r="C235">
        <v>10402</v>
      </c>
      <c r="D235" t="s">
        <v>244</v>
      </c>
      <c r="E235" t="s">
        <v>217</v>
      </c>
      <c r="F235" s="6"/>
      <c r="G235" s="6"/>
      <c r="H235" s="6"/>
      <c r="I235" s="6"/>
      <c r="J235" s="6"/>
      <c r="K235" s="6"/>
      <c r="L235" s="6"/>
      <c r="M235" s="7"/>
    </row>
    <row r="236" spans="1:13" x14ac:dyDescent="0.25">
      <c r="A236">
        <v>10</v>
      </c>
      <c r="B236">
        <v>104</v>
      </c>
      <c r="C236">
        <v>10403</v>
      </c>
      <c r="D236" t="s">
        <v>245</v>
      </c>
      <c r="E236" t="s">
        <v>217</v>
      </c>
      <c r="F236" s="6"/>
      <c r="G236" s="6"/>
      <c r="H236" s="6"/>
      <c r="I236" s="6"/>
      <c r="J236" s="6"/>
      <c r="K236" s="6"/>
      <c r="L236" s="6"/>
      <c r="M236" s="7"/>
    </row>
    <row r="237" spans="1:13" x14ac:dyDescent="0.25">
      <c r="A237">
        <v>10</v>
      </c>
      <c r="B237">
        <v>104</v>
      </c>
      <c r="C237">
        <v>10404</v>
      </c>
      <c r="D237" t="s">
        <v>246</v>
      </c>
      <c r="E237" t="s">
        <v>217</v>
      </c>
      <c r="F237" s="6"/>
      <c r="G237" s="6"/>
      <c r="H237" s="6"/>
      <c r="I237" s="6"/>
      <c r="J237" s="6"/>
      <c r="K237" s="6"/>
      <c r="L237" s="6"/>
      <c r="M237" s="7"/>
    </row>
    <row r="238" spans="1:13" x14ac:dyDescent="0.25">
      <c r="A238">
        <v>11</v>
      </c>
      <c r="B238">
        <v>111</v>
      </c>
      <c r="C238">
        <v>11101</v>
      </c>
      <c r="D238" t="s">
        <v>247</v>
      </c>
      <c r="E238" t="s">
        <v>248</v>
      </c>
      <c r="F238" s="6">
        <v>62.51</v>
      </c>
      <c r="G238" s="6">
        <v>41.46</v>
      </c>
      <c r="H238" s="6">
        <v>44.53</v>
      </c>
      <c r="I238" s="6">
        <v>67.010000000000005</v>
      </c>
      <c r="J238" s="6">
        <v>49.69</v>
      </c>
      <c r="K238" s="6">
        <v>19.72</v>
      </c>
      <c r="L238" s="6">
        <v>47.49</v>
      </c>
      <c r="M238" s="7">
        <v>16</v>
      </c>
    </row>
    <row r="239" spans="1:13" x14ac:dyDescent="0.25">
      <c r="A239">
        <v>11</v>
      </c>
      <c r="B239">
        <v>111</v>
      </c>
      <c r="C239">
        <v>11102</v>
      </c>
      <c r="D239" t="s">
        <v>249</v>
      </c>
      <c r="E239" t="s">
        <v>248</v>
      </c>
      <c r="F239" s="6"/>
      <c r="G239" s="6"/>
      <c r="H239" s="6"/>
      <c r="I239" s="6"/>
      <c r="J239" s="6"/>
      <c r="K239" s="6"/>
      <c r="L239" s="6"/>
      <c r="M239" s="7"/>
    </row>
    <row r="240" spans="1:13" x14ac:dyDescent="0.25">
      <c r="A240">
        <v>11</v>
      </c>
      <c r="B240">
        <v>112</v>
      </c>
      <c r="C240">
        <v>11201</v>
      </c>
      <c r="D240" t="s">
        <v>250</v>
      </c>
      <c r="E240" t="s">
        <v>248</v>
      </c>
      <c r="F240" s="6"/>
      <c r="G240" s="6"/>
      <c r="H240" s="6"/>
      <c r="I240" s="6"/>
      <c r="J240" s="6"/>
      <c r="K240" s="6"/>
      <c r="L240" s="6"/>
      <c r="M240" s="7"/>
    </row>
    <row r="241" spans="1:13" x14ac:dyDescent="0.25">
      <c r="A241">
        <v>11</v>
      </c>
      <c r="B241">
        <v>112</v>
      </c>
      <c r="C241">
        <v>11202</v>
      </c>
      <c r="D241" t="s">
        <v>251</v>
      </c>
      <c r="E241" t="s">
        <v>248</v>
      </c>
      <c r="F241" s="6"/>
      <c r="G241" s="6"/>
      <c r="H241" s="6"/>
      <c r="I241" s="6"/>
      <c r="J241" s="6"/>
      <c r="K241" s="6"/>
      <c r="L241" s="6"/>
      <c r="M241" s="7"/>
    </row>
    <row r="242" spans="1:13" x14ac:dyDescent="0.25">
      <c r="A242">
        <v>11</v>
      </c>
      <c r="B242">
        <v>112</v>
      </c>
      <c r="C242">
        <v>11203</v>
      </c>
      <c r="D242" t="s">
        <v>252</v>
      </c>
      <c r="E242" t="s">
        <v>248</v>
      </c>
      <c r="F242" s="6"/>
      <c r="G242" s="6"/>
      <c r="H242" s="6"/>
      <c r="I242" s="6"/>
      <c r="J242" s="6"/>
      <c r="K242" s="6"/>
      <c r="L242" s="6"/>
      <c r="M242" s="7"/>
    </row>
    <row r="243" spans="1:13" x14ac:dyDescent="0.25">
      <c r="A243">
        <v>11</v>
      </c>
      <c r="B243">
        <v>113</v>
      </c>
      <c r="C243">
        <v>11301</v>
      </c>
      <c r="D243" t="s">
        <v>253</v>
      </c>
      <c r="E243" t="s">
        <v>248</v>
      </c>
      <c r="F243" s="6"/>
      <c r="G243" s="6"/>
      <c r="H243" s="6"/>
      <c r="I243" s="6"/>
      <c r="J243" s="6"/>
      <c r="K243" s="6"/>
      <c r="L243" s="6"/>
      <c r="M243" s="7"/>
    </row>
    <row r="244" spans="1:13" x14ac:dyDescent="0.25">
      <c r="A244">
        <v>11</v>
      </c>
      <c r="B244">
        <v>113</v>
      </c>
      <c r="C244">
        <v>11302</v>
      </c>
      <c r="D244" t="s">
        <v>86</v>
      </c>
      <c r="E244" t="s">
        <v>248</v>
      </c>
      <c r="F244" s="6"/>
      <c r="G244" s="6"/>
      <c r="H244" s="6"/>
      <c r="I244" s="6"/>
      <c r="J244" s="6"/>
      <c r="K244" s="6"/>
      <c r="L244" s="6"/>
      <c r="M244" s="7"/>
    </row>
    <row r="245" spans="1:13" x14ac:dyDescent="0.25">
      <c r="A245">
        <v>11</v>
      </c>
      <c r="B245">
        <v>113</v>
      </c>
      <c r="C245">
        <v>11303</v>
      </c>
      <c r="D245" t="s">
        <v>254</v>
      </c>
      <c r="E245" t="s">
        <v>248</v>
      </c>
      <c r="F245" s="6"/>
      <c r="G245" s="6"/>
      <c r="H245" s="6"/>
      <c r="I245" s="6"/>
      <c r="J245" s="6"/>
      <c r="K245" s="6"/>
      <c r="L245" s="6"/>
      <c r="M245" s="7"/>
    </row>
    <row r="246" spans="1:13" x14ac:dyDescent="0.25">
      <c r="A246">
        <v>11</v>
      </c>
      <c r="B246">
        <v>114</v>
      </c>
      <c r="C246">
        <v>11401</v>
      </c>
      <c r="D246" t="s">
        <v>255</v>
      </c>
      <c r="E246" t="s">
        <v>248</v>
      </c>
      <c r="F246" s="6"/>
      <c r="G246" s="6"/>
      <c r="H246" s="6"/>
      <c r="I246" s="6"/>
      <c r="J246" s="6"/>
      <c r="K246" s="6"/>
      <c r="L246" s="6"/>
      <c r="M246" s="7"/>
    </row>
    <row r="247" spans="1:13" x14ac:dyDescent="0.25">
      <c r="A247">
        <v>11</v>
      </c>
      <c r="B247">
        <v>114</v>
      </c>
      <c r="C247">
        <v>11402</v>
      </c>
      <c r="D247" t="s">
        <v>256</v>
      </c>
      <c r="E247" t="s">
        <v>248</v>
      </c>
      <c r="F247" s="6"/>
      <c r="G247" s="6"/>
      <c r="H247" s="6"/>
      <c r="I247" s="6"/>
      <c r="J247" s="6"/>
      <c r="K247" s="6"/>
      <c r="L247" s="6"/>
      <c r="M247" s="7"/>
    </row>
    <row r="248" spans="1:13" x14ac:dyDescent="0.25">
      <c r="A248">
        <v>12</v>
      </c>
      <c r="B248">
        <v>121</v>
      </c>
      <c r="C248">
        <v>12101</v>
      </c>
      <c r="D248" t="s">
        <v>257</v>
      </c>
      <c r="E248" t="s">
        <v>258</v>
      </c>
      <c r="F248" s="6">
        <v>62.87</v>
      </c>
      <c r="G248" s="6">
        <v>33.97</v>
      </c>
      <c r="H248" s="6">
        <v>45.39</v>
      </c>
      <c r="I248" s="6">
        <v>52.36</v>
      </c>
      <c r="J248" s="6">
        <v>54.12</v>
      </c>
      <c r="K248" s="6">
        <v>42.92</v>
      </c>
      <c r="L248" s="6">
        <v>48.6</v>
      </c>
      <c r="M248" s="7">
        <v>14</v>
      </c>
    </row>
    <row r="249" spans="1:13" x14ac:dyDescent="0.25">
      <c r="A249">
        <v>12</v>
      </c>
      <c r="B249">
        <v>121</v>
      </c>
      <c r="C249">
        <v>12102</v>
      </c>
      <c r="D249" t="s">
        <v>259</v>
      </c>
      <c r="E249" t="s">
        <v>258</v>
      </c>
      <c r="F249" s="6"/>
      <c r="G249" s="6"/>
      <c r="H249" s="6"/>
      <c r="I249" s="6"/>
      <c r="J249" s="6"/>
      <c r="K249" s="6"/>
      <c r="L249" s="6"/>
      <c r="M249" s="7"/>
    </row>
    <row r="250" spans="1:13" x14ac:dyDescent="0.25">
      <c r="A250">
        <v>12</v>
      </c>
      <c r="B250">
        <v>121</v>
      </c>
      <c r="C250">
        <v>12103</v>
      </c>
      <c r="D250" t="s">
        <v>260</v>
      </c>
      <c r="E250" t="s">
        <v>258</v>
      </c>
      <c r="F250" s="6"/>
      <c r="G250" s="6"/>
      <c r="H250" s="6"/>
      <c r="I250" s="6"/>
      <c r="J250" s="6"/>
      <c r="K250" s="6"/>
      <c r="L250" s="6"/>
      <c r="M250" s="7"/>
    </row>
    <row r="251" spans="1:13" x14ac:dyDescent="0.25">
      <c r="A251">
        <v>12</v>
      </c>
      <c r="B251">
        <v>121</v>
      </c>
      <c r="C251">
        <v>12104</v>
      </c>
      <c r="D251" t="s">
        <v>261</v>
      </c>
      <c r="E251" t="s">
        <v>258</v>
      </c>
      <c r="F251" s="6"/>
      <c r="G251" s="6"/>
      <c r="H251" s="6"/>
      <c r="I251" s="6"/>
      <c r="J251" s="6"/>
      <c r="K251" s="6"/>
      <c r="L251" s="6"/>
      <c r="M251" s="7"/>
    </row>
    <row r="252" spans="1:13" x14ac:dyDescent="0.25">
      <c r="A252">
        <v>12</v>
      </c>
      <c r="B252">
        <v>122</v>
      </c>
      <c r="C252">
        <v>12201</v>
      </c>
      <c r="D252" t="s">
        <v>262</v>
      </c>
      <c r="E252" t="s">
        <v>258</v>
      </c>
      <c r="F252" s="6"/>
      <c r="G252" s="6"/>
      <c r="H252" s="6"/>
      <c r="I252" s="6"/>
      <c r="J252" s="6"/>
      <c r="K252" s="6"/>
      <c r="L252" s="6"/>
      <c r="M252" s="7"/>
    </row>
    <row r="253" spans="1:13" x14ac:dyDescent="0.25">
      <c r="A253">
        <v>12</v>
      </c>
      <c r="B253">
        <v>123</v>
      </c>
      <c r="C253">
        <v>12301</v>
      </c>
      <c r="D253" t="s">
        <v>263</v>
      </c>
      <c r="E253" t="s">
        <v>258</v>
      </c>
      <c r="F253" s="6"/>
      <c r="G253" s="6"/>
      <c r="H253" s="6"/>
      <c r="I253" s="6"/>
      <c r="J253" s="6"/>
      <c r="K253" s="6"/>
      <c r="L253" s="6"/>
      <c r="M253" s="7"/>
    </row>
    <row r="254" spans="1:13" x14ac:dyDescent="0.25">
      <c r="A254">
        <v>12</v>
      </c>
      <c r="B254">
        <v>123</v>
      </c>
      <c r="C254">
        <v>12302</v>
      </c>
      <c r="D254" t="s">
        <v>264</v>
      </c>
      <c r="E254" t="s">
        <v>258</v>
      </c>
      <c r="F254" s="6"/>
      <c r="G254" s="6"/>
      <c r="H254" s="6"/>
      <c r="I254" s="6"/>
      <c r="J254" s="6"/>
      <c r="K254" s="6"/>
      <c r="L254" s="6"/>
      <c r="M254" s="7"/>
    </row>
    <row r="255" spans="1:13" x14ac:dyDescent="0.25">
      <c r="A255">
        <v>12</v>
      </c>
      <c r="B255">
        <v>123</v>
      </c>
      <c r="C255">
        <v>12303</v>
      </c>
      <c r="D255" t="s">
        <v>265</v>
      </c>
      <c r="E255" t="s">
        <v>258</v>
      </c>
      <c r="F255" s="6"/>
      <c r="G255" s="6"/>
      <c r="H255" s="6"/>
      <c r="I255" s="6"/>
      <c r="J255" s="6"/>
      <c r="K255" s="6"/>
      <c r="L255" s="6"/>
      <c r="M255" s="7"/>
    </row>
    <row r="256" spans="1:13" x14ac:dyDescent="0.25">
      <c r="A256">
        <v>12</v>
      </c>
      <c r="B256">
        <v>124</v>
      </c>
      <c r="C256">
        <v>12401</v>
      </c>
      <c r="D256" t="s">
        <v>266</v>
      </c>
      <c r="E256" t="s">
        <v>258</v>
      </c>
      <c r="F256" s="6"/>
      <c r="G256" s="6"/>
      <c r="H256" s="6"/>
      <c r="I256" s="6"/>
      <c r="J256" s="6"/>
      <c r="K256" s="6"/>
      <c r="L256" s="6"/>
      <c r="M256" s="7"/>
    </row>
    <row r="257" spans="1:13" x14ac:dyDescent="0.25">
      <c r="A257">
        <v>12</v>
      </c>
      <c r="B257">
        <v>124</v>
      </c>
      <c r="C257">
        <v>12402</v>
      </c>
      <c r="D257" t="s">
        <v>267</v>
      </c>
      <c r="E257" t="s">
        <v>258</v>
      </c>
      <c r="F257" s="6"/>
      <c r="G257" s="6"/>
      <c r="H257" s="6"/>
      <c r="I257" s="6"/>
      <c r="J257" s="6"/>
      <c r="K257" s="6"/>
      <c r="L257" s="6"/>
      <c r="M257" s="7"/>
    </row>
    <row r="258" spans="1:13" x14ac:dyDescent="0.25">
      <c r="A258">
        <v>13</v>
      </c>
      <c r="B258">
        <v>131</v>
      </c>
      <c r="C258">
        <v>13101</v>
      </c>
      <c r="D258" t="s">
        <v>268</v>
      </c>
      <c r="E258" t="s">
        <v>269</v>
      </c>
      <c r="F258" s="6">
        <v>72.16</v>
      </c>
      <c r="G258" s="6">
        <v>62.47</v>
      </c>
      <c r="H258" s="6">
        <v>53.8</v>
      </c>
      <c r="I258" s="6">
        <v>44.39</v>
      </c>
      <c r="J258" s="6">
        <v>46.45</v>
      </c>
      <c r="K258" s="6">
        <v>54.45</v>
      </c>
      <c r="L258" s="6">
        <v>55.62</v>
      </c>
      <c r="M258" s="7">
        <v>6</v>
      </c>
    </row>
    <row r="259" spans="1:13" x14ac:dyDescent="0.25">
      <c r="A259">
        <v>13</v>
      </c>
      <c r="B259">
        <v>131</v>
      </c>
      <c r="C259">
        <v>13102</v>
      </c>
      <c r="D259" t="s">
        <v>270</v>
      </c>
      <c r="E259" t="s">
        <v>269</v>
      </c>
      <c r="F259" s="6">
        <v>32.11</v>
      </c>
      <c r="G259" s="6">
        <v>20.190000000000001</v>
      </c>
      <c r="H259" s="6">
        <v>32.31</v>
      </c>
      <c r="I259" s="6">
        <v>62.97</v>
      </c>
      <c r="J259" s="6">
        <v>60.95</v>
      </c>
      <c r="K259" s="6">
        <v>41.67</v>
      </c>
      <c r="L259" s="6">
        <v>41.7</v>
      </c>
      <c r="M259" s="7">
        <v>31</v>
      </c>
    </row>
    <row r="260" spans="1:13" x14ac:dyDescent="0.25">
      <c r="A260">
        <v>13</v>
      </c>
      <c r="B260">
        <v>131</v>
      </c>
      <c r="C260">
        <v>13103</v>
      </c>
      <c r="D260" t="s">
        <v>271</v>
      </c>
      <c r="E260" t="s">
        <v>269</v>
      </c>
      <c r="F260" s="6">
        <v>15.43</v>
      </c>
      <c r="G260" s="6">
        <v>15.46</v>
      </c>
      <c r="H260" s="6">
        <v>31.02</v>
      </c>
      <c r="I260" s="6">
        <v>41.21</v>
      </c>
      <c r="J260" s="6">
        <v>52.89</v>
      </c>
      <c r="K260" s="6">
        <v>20.23</v>
      </c>
      <c r="L260" s="6">
        <v>29.37</v>
      </c>
      <c r="M260" s="7">
        <v>66</v>
      </c>
    </row>
    <row r="261" spans="1:13" x14ac:dyDescent="0.25">
      <c r="A261">
        <v>13</v>
      </c>
      <c r="B261">
        <v>131</v>
      </c>
      <c r="C261">
        <v>13104</v>
      </c>
      <c r="D261" t="s">
        <v>272</v>
      </c>
      <c r="E261" t="s">
        <v>269</v>
      </c>
      <c r="F261" s="6">
        <v>38.47</v>
      </c>
      <c r="G261" s="6">
        <v>13.44</v>
      </c>
      <c r="H261" s="6">
        <v>31.98</v>
      </c>
      <c r="I261" s="6">
        <v>56.32</v>
      </c>
      <c r="J261" s="6">
        <v>49.71</v>
      </c>
      <c r="K261" s="6">
        <v>40.72</v>
      </c>
      <c r="L261" s="6">
        <v>38.44</v>
      </c>
      <c r="M261" s="7">
        <v>45</v>
      </c>
    </row>
    <row r="262" spans="1:13" x14ac:dyDescent="0.25">
      <c r="A262">
        <v>13</v>
      </c>
      <c r="B262">
        <v>131</v>
      </c>
      <c r="C262">
        <v>13105</v>
      </c>
      <c r="D262" t="s">
        <v>273</v>
      </c>
      <c r="E262" t="s">
        <v>269</v>
      </c>
      <c r="F262" s="6">
        <v>23.14</v>
      </c>
      <c r="G262" s="6">
        <v>10.67</v>
      </c>
      <c r="H262" s="6">
        <v>35.96</v>
      </c>
      <c r="I262" s="6">
        <v>59.37</v>
      </c>
      <c r="J262" s="6">
        <v>49.1</v>
      </c>
      <c r="K262" s="6">
        <v>19.21</v>
      </c>
      <c r="L262" s="6">
        <v>32.909999999999997</v>
      </c>
      <c r="M262" s="7">
        <v>63</v>
      </c>
    </row>
    <row r="263" spans="1:13" x14ac:dyDescent="0.25">
      <c r="A263">
        <v>13</v>
      </c>
      <c r="B263">
        <v>131</v>
      </c>
      <c r="C263">
        <v>13106</v>
      </c>
      <c r="D263" t="s">
        <v>274</v>
      </c>
      <c r="E263" t="s">
        <v>269</v>
      </c>
      <c r="F263" s="6">
        <v>30.92</v>
      </c>
      <c r="G263" s="6">
        <v>37.1</v>
      </c>
      <c r="H263" s="6">
        <v>35.35</v>
      </c>
      <c r="I263" s="6">
        <v>46</v>
      </c>
      <c r="J263" s="6">
        <v>49.08</v>
      </c>
      <c r="K263" s="6">
        <v>47.02</v>
      </c>
      <c r="L263" s="6">
        <v>40.909999999999997</v>
      </c>
      <c r="M263" s="7">
        <v>34</v>
      </c>
    </row>
    <row r="264" spans="1:13" x14ac:dyDescent="0.25">
      <c r="A264">
        <v>13</v>
      </c>
      <c r="B264">
        <v>131</v>
      </c>
      <c r="C264">
        <v>13107</v>
      </c>
      <c r="D264" t="s">
        <v>275</v>
      </c>
      <c r="E264" t="s">
        <v>269</v>
      </c>
      <c r="F264" s="6">
        <v>25.57</v>
      </c>
      <c r="G264" s="6">
        <v>9.75</v>
      </c>
      <c r="H264" s="6">
        <v>35.299999999999997</v>
      </c>
      <c r="I264" s="6">
        <v>46.45</v>
      </c>
      <c r="J264" s="6">
        <v>62.05</v>
      </c>
      <c r="K264" s="6">
        <v>41.44</v>
      </c>
      <c r="L264" s="6">
        <v>36.76</v>
      </c>
      <c r="M264" s="7">
        <v>51</v>
      </c>
    </row>
    <row r="265" spans="1:13" x14ac:dyDescent="0.25">
      <c r="A265">
        <v>13</v>
      </c>
      <c r="B265">
        <v>131</v>
      </c>
      <c r="C265">
        <v>13108</v>
      </c>
      <c r="D265" t="s">
        <v>276</v>
      </c>
      <c r="E265" t="s">
        <v>269</v>
      </c>
      <c r="F265" s="6">
        <v>36.83</v>
      </c>
      <c r="G265" s="6">
        <v>29.3</v>
      </c>
      <c r="H265" s="6">
        <v>26.2</v>
      </c>
      <c r="I265" s="6">
        <v>58.32</v>
      </c>
      <c r="J265" s="6">
        <v>53.68</v>
      </c>
      <c r="K265" s="6">
        <v>34.24</v>
      </c>
      <c r="L265" s="6">
        <v>39.76</v>
      </c>
      <c r="M265" s="7">
        <v>38</v>
      </c>
    </row>
    <row r="266" spans="1:13" x14ac:dyDescent="0.25">
      <c r="A266">
        <v>13</v>
      </c>
      <c r="B266">
        <v>131</v>
      </c>
      <c r="C266">
        <v>13109</v>
      </c>
      <c r="D266" t="s">
        <v>277</v>
      </c>
      <c r="E266" t="s">
        <v>269</v>
      </c>
      <c r="F266" s="6">
        <v>36.799999999999997</v>
      </c>
      <c r="G266" s="6">
        <v>17.57</v>
      </c>
      <c r="H266" s="6">
        <v>41.51</v>
      </c>
      <c r="I266" s="6">
        <v>49.56</v>
      </c>
      <c r="J266" s="6">
        <v>59.4</v>
      </c>
      <c r="K266" s="6">
        <v>55.94</v>
      </c>
      <c r="L266" s="6">
        <v>43.46</v>
      </c>
      <c r="M266" s="7">
        <v>24</v>
      </c>
    </row>
    <row r="267" spans="1:13" x14ac:dyDescent="0.25">
      <c r="A267">
        <v>13</v>
      </c>
      <c r="B267">
        <v>131</v>
      </c>
      <c r="C267">
        <v>13110</v>
      </c>
      <c r="D267" t="s">
        <v>278</v>
      </c>
      <c r="E267" t="s">
        <v>269</v>
      </c>
      <c r="F267" s="6">
        <v>45.36</v>
      </c>
      <c r="G267" s="6">
        <v>21.44</v>
      </c>
      <c r="H267" s="6">
        <v>38.33</v>
      </c>
      <c r="I267" s="6">
        <v>54.85</v>
      </c>
      <c r="J267" s="6">
        <v>58.21</v>
      </c>
      <c r="K267" s="6">
        <v>49.91</v>
      </c>
      <c r="L267" s="6">
        <v>44.68</v>
      </c>
      <c r="M267" s="7">
        <v>21</v>
      </c>
    </row>
    <row r="268" spans="1:13" x14ac:dyDescent="0.25">
      <c r="A268">
        <v>13</v>
      </c>
      <c r="B268">
        <v>131</v>
      </c>
      <c r="C268">
        <v>13111</v>
      </c>
      <c r="D268" t="s">
        <v>279</v>
      </c>
      <c r="E268" t="s">
        <v>269</v>
      </c>
      <c r="F268" s="6">
        <v>18.760000000000002</v>
      </c>
      <c r="G268" s="6">
        <v>14.92</v>
      </c>
      <c r="H268" s="6">
        <v>38.96</v>
      </c>
      <c r="I268" s="6">
        <v>54.44</v>
      </c>
      <c r="J268" s="6">
        <v>63.25</v>
      </c>
      <c r="K268" s="6">
        <v>16.96</v>
      </c>
      <c r="L268" s="6">
        <v>34.549999999999997</v>
      </c>
      <c r="M268" s="7">
        <v>61</v>
      </c>
    </row>
    <row r="269" spans="1:13" x14ac:dyDescent="0.25">
      <c r="A269">
        <v>13</v>
      </c>
      <c r="B269">
        <v>131</v>
      </c>
      <c r="C269">
        <v>13112</v>
      </c>
      <c r="D269" t="s">
        <v>280</v>
      </c>
      <c r="E269" t="s">
        <v>269</v>
      </c>
      <c r="F269" s="6">
        <v>11.62</v>
      </c>
      <c r="G269" s="6">
        <v>8.64</v>
      </c>
      <c r="H269" s="6">
        <v>4</v>
      </c>
      <c r="I269" s="6">
        <v>37.67</v>
      </c>
      <c r="J269" s="6">
        <v>18.04</v>
      </c>
      <c r="K269" s="6">
        <v>15.99</v>
      </c>
      <c r="L269" s="6">
        <v>16</v>
      </c>
      <c r="M269" s="7">
        <v>69</v>
      </c>
    </row>
    <row r="270" spans="1:13" x14ac:dyDescent="0.25">
      <c r="A270">
        <v>13</v>
      </c>
      <c r="B270">
        <v>131</v>
      </c>
      <c r="C270">
        <v>13113</v>
      </c>
      <c r="D270" t="s">
        <v>281</v>
      </c>
      <c r="E270" t="s">
        <v>269</v>
      </c>
      <c r="F270" s="6">
        <v>59.34</v>
      </c>
      <c r="G270" s="6">
        <v>29.36</v>
      </c>
      <c r="H270" s="6">
        <v>67.28</v>
      </c>
      <c r="I270" s="6">
        <v>60.92</v>
      </c>
      <c r="J270" s="6">
        <v>59.9</v>
      </c>
      <c r="K270" s="6">
        <v>70.260000000000005</v>
      </c>
      <c r="L270" s="6">
        <v>57.84</v>
      </c>
      <c r="M270" s="7">
        <v>5</v>
      </c>
    </row>
    <row r="271" spans="1:13" x14ac:dyDescent="0.25">
      <c r="A271">
        <v>13</v>
      </c>
      <c r="B271">
        <v>131</v>
      </c>
      <c r="C271">
        <v>13114</v>
      </c>
      <c r="D271" t="s">
        <v>282</v>
      </c>
      <c r="E271" t="s">
        <v>269</v>
      </c>
      <c r="F271" s="6">
        <v>74.58</v>
      </c>
      <c r="G271" s="6">
        <v>41.74</v>
      </c>
      <c r="H271" s="6">
        <v>67.72</v>
      </c>
      <c r="I271" s="6">
        <v>79.58</v>
      </c>
      <c r="J271" s="6">
        <v>75.02</v>
      </c>
      <c r="K271" s="6">
        <v>80.58</v>
      </c>
      <c r="L271" s="6">
        <v>69.87</v>
      </c>
      <c r="M271" s="7">
        <v>2</v>
      </c>
    </row>
    <row r="272" spans="1:13" x14ac:dyDescent="0.25">
      <c r="A272">
        <v>13</v>
      </c>
      <c r="B272">
        <v>131</v>
      </c>
      <c r="C272">
        <v>13115</v>
      </c>
      <c r="D272" t="s">
        <v>283</v>
      </c>
      <c r="E272" t="s">
        <v>269</v>
      </c>
      <c r="F272" s="6">
        <v>49.96</v>
      </c>
      <c r="G272" s="6">
        <v>37.74</v>
      </c>
      <c r="H272" s="6">
        <v>58.04</v>
      </c>
      <c r="I272" s="6">
        <v>69.180000000000007</v>
      </c>
      <c r="J272" s="6">
        <v>66.290000000000006</v>
      </c>
      <c r="K272" s="6">
        <v>75.97</v>
      </c>
      <c r="L272" s="6">
        <v>59.93</v>
      </c>
      <c r="M272" s="7">
        <v>4</v>
      </c>
    </row>
    <row r="273" spans="1:13" x14ac:dyDescent="0.25">
      <c r="A273">
        <v>13</v>
      </c>
      <c r="B273">
        <v>131</v>
      </c>
      <c r="C273">
        <v>13116</v>
      </c>
      <c r="D273" t="s">
        <v>284</v>
      </c>
      <c r="E273" t="s">
        <v>269</v>
      </c>
      <c r="F273" s="6">
        <v>30.92</v>
      </c>
      <c r="G273" s="6">
        <v>12.97</v>
      </c>
      <c r="H273" s="6">
        <v>27.62</v>
      </c>
      <c r="I273" s="6">
        <v>42.74</v>
      </c>
      <c r="J273" s="6">
        <v>58.83</v>
      </c>
      <c r="K273" s="6">
        <v>43.14</v>
      </c>
      <c r="L273" s="6">
        <v>36.04</v>
      </c>
      <c r="M273" s="7">
        <v>56</v>
      </c>
    </row>
    <row r="274" spans="1:13" x14ac:dyDescent="0.25">
      <c r="A274">
        <v>13</v>
      </c>
      <c r="B274">
        <v>131</v>
      </c>
      <c r="C274">
        <v>13117</v>
      </c>
      <c r="D274" t="s">
        <v>285</v>
      </c>
      <c r="E274" t="s">
        <v>269</v>
      </c>
      <c r="F274" s="6">
        <v>23.58</v>
      </c>
      <c r="G274" s="6">
        <v>15.66</v>
      </c>
      <c r="H274" s="6">
        <v>36.18</v>
      </c>
      <c r="I274" s="6">
        <v>49.09</v>
      </c>
      <c r="J274" s="6">
        <v>50.48</v>
      </c>
      <c r="K274" s="6">
        <v>33.799999999999997</v>
      </c>
      <c r="L274" s="6">
        <v>34.799999999999997</v>
      </c>
      <c r="M274" s="7">
        <v>59</v>
      </c>
    </row>
    <row r="275" spans="1:13" x14ac:dyDescent="0.25">
      <c r="A275">
        <v>13</v>
      </c>
      <c r="B275">
        <v>131</v>
      </c>
      <c r="C275">
        <v>13118</v>
      </c>
      <c r="D275" t="s">
        <v>286</v>
      </c>
      <c r="E275" t="s">
        <v>269</v>
      </c>
      <c r="F275" s="6">
        <v>27.53</v>
      </c>
      <c r="G275" s="6">
        <v>19.239999999999998</v>
      </c>
      <c r="H275" s="6">
        <v>51.78</v>
      </c>
      <c r="I275" s="6">
        <v>47.16</v>
      </c>
      <c r="J275" s="6">
        <v>62.04</v>
      </c>
      <c r="K275" s="6">
        <v>32.47</v>
      </c>
      <c r="L275" s="6">
        <v>40.04</v>
      </c>
      <c r="M275" s="7">
        <v>36</v>
      </c>
    </row>
    <row r="276" spans="1:13" x14ac:dyDescent="0.25">
      <c r="A276">
        <v>13</v>
      </c>
      <c r="B276">
        <v>131</v>
      </c>
      <c r="C276">
        <v>13119</v>
      </c>
      <c r="D276" t="s">
        <v>287</v>
      </c>
      <c r="E276" t="s">
        <v>269</v>
      </c>
      <c r="F276" s="6">
        <v>45.92</v>
      </c>
      <c r="G276" s="6">
        <v>14.46</v>
      </c>
      <c r="H276" s="6">
        <v>60.53</v>
      </c>
      <c r="I276" s="6">
        <v>62.17</v>
      </c>
      <c r="J276" s="6">
        <v>64.33</v>
      </c>
      <c r="K276" s="6">
        <v>47.94</v>
      </c>
      <c r="L276" s="6">
        <v>49.23</v>
      </c>
      <c r="M276" s="7">
        <v>13</v>
      </c>
    </row>
    <row r="277" spans="1:13" x14ac:dyDescent="0.25">
      <c r="A277">
        <v>13</v>
      </c>
      <c r="B277">
        <v>131</v>
      </c>
      <c r="C277">
        <v>13120</v>
      </c>
      <c r="D277" t="s">
        <v>288</v>
      </c>
      <c r="E277" t="s">
        <v>269</v>
      </c>
      <c r="F277" s="6">
        <v>60.08</v>
      </c>
      <c r="G277" s="6">
        <v>25.02</v>
      </c>
      <c r="H277" s="6">
        <v>53.89</v>
      </c>
      <c r="I277" s="6">
        <v>52.83</v>
      </c>
      <c r="J277" s="6">
        <v>49.25</v>
      </c>
      <c r="K277" s="6">
        <v>57.3</v>
      </c>
      <c r="L277" s="6">
        <v>49.73</v>
      </c>
      <c r="M277" s="7">
        <v>11</v>
      </c>
    </row>
    <row r="278" spans="1:13" x14ac:dyDescent="0.25">
      <c r="A278">
        <v>13</v>
      </c>
      <c r="B278">
        <v>131</v>
      </c>
      <c r="C278">
        <v>13121</v>
      </c>
      <c r="D278" t="s">
        <v>289</v>
      </c>
      <c r="E278" t="s">
        <v>269</v>
      </c>
      <c r="F278" s="6">
        <v>22.89</v>
      </c>
      <c r="G278" s="6">
        <v>9.0399999999999991</v>
      </c>
      <c r="H278" s="6">
        <v>35.54</v>
      </c>
      <c r="I278" s="6">
        <v>52.17</v>
      </c>
      <c r="J278" s="6">
        <v>64.53</v>
      </c>
      <c r="K278" s="6">
        <v>35.020000000000003</v>
      </c>
      <c r="L278" s="6">
        <v>36.53</v>
      </c>
      <c r="M278" s="7">
        <v>52</v>
      </c>
    </row>
    <row r="279" spans="1:13" x14ac:dyDescent="0.25">
      <c r="A279">
        <v>13</v>
      </c>
      <c r="B279">
        <v>131</v>
      </c>
      <c r="C279">
        <v>13122</v>
      </c>
      <c r="D279" t="s">
        <v>290</v>
      </c>
      <c r="E279" t="s">
        <v>269</v>
      </c>
      <c r="F279" s="6">
        <v>35.35</v>
      </c>
      <c r="G279" s="6">
        <v>22.8</v>
      </c>
      <c r="H279" s="6">
        <v>34.92</v>
      </c>
      <c r="I279" s="6">
        <v>59.31</v>
      </c>
      <c r="J279" s="6">
        <v>63.29</v>
      </c>
      <c r="K279" s="6">
        <v>33.15</v>
      </c>
      <c r="L279" s="6">
        <v>41.47</v>
      </c>
      <c r="M279" s="7">
        <v>32</v>
      </c>
    </row>
    <row r="280" spans="1:13" x14ac:dyDescent="0.25">
      <c r="A280">
        <v>13</v>
      </c>
      <c r="B280">
        <v>131</v>
      </c>
      <c r="C280">
        <v>13123</v>
      </c>
      <c r="D280" t="s">
        <v>291</v>
      </c>
      <c r="E280" t="s">
        <v>269</v>
      </c>
      <c r="F280" s="6">
        <v>77.709999999999994</v>
      </c>
      <c r="G280" s="6">
        <v>51.18</v>
      </c>
      <c r="H280" s="6">
        <v>76.33</v>
      </c>
      <c r="I280" s="6">
        <v>76.599999999999994</v>
      </c>
      <c r="J280" s="6">
        <v>45.53</v>
      </c>
      <c r="K280" s="6">
        <v>70.73</v>
      </c>
      <c r="L280" s="6">
        <v>66.349999999999994</v>
      </c>
      <c r="M280" s="7">
        <v>3</v>
      </c>
    </row>
    <row r="281" spans="1:13" x14ac:dyDescent="0.25">
      <c r="A281">
        <v>13</v>
      </c>
      <c r="B281">
        <v>131</v>
      </c>
      <c r="C281">
        <v>13124</v>
      </c>
      <c r="D281" t="s">
        <v>292</v>
      </c>
      <c r="E281" t="s">
        <v>269</v>
      </c>
      <c r="F281" s="6">
        <v>45.35</v>
      </c>
      <c r="G281" s="6">
        <v>23.61</v>
      </c>
      <c r="H281" s="6">
        <v>36.880000000000003</v>
      </c>
      <c r="I281" s="6">
        <v>48.93</v>
      </c>
      <c r="J281" s="6">
        <v>55.53</v>
      </c>
      <c r="K281" s="6">
        <v>22.09</v>
      </c>
      <c r="L281" s="6">
        <v>38.729999999999997</v>
      </c>
      <c r="M281" s="7">
        <v>42</v>
      </c>
    </row>
    <row r="282" spans="1:13" x14ac:dyDescent="0.25">
      <c r="A282">
        <v>13</v>
      </c>
      <c r="B282">
        <v>131</v>
      </c>
      <c r="C282">
        <v>13125</v>
      </c>
      <c r="D282" t="s">
        <v>293</v>
      </c>
      <c r="E282" t="s">
        <v>269</v>
      </c>
      <c r="F282" s="6">
        <v>45.34</v>
      </c>
      <c r="G282" s="6">
        <v>20.190000000000001</v>
      </c>
      <c r="H282" s="6">
        <v>36.97</v>
      </c>
      <c r="I282" s="6">
        <v>53.7</v>
      </c>
      <c r="J282" s="6">
        <v>56.47</v>
      </c>
      <c r="K282" s="6">
        <v>46.59</v>
      </c>
      <c r="L282" s="6">
        <v>43.21</v>
      </c>
      <c r="M282" s="7">
        <v>27</v>
      </c>
    </row>
    <row r="283" spans="1:13" x14ac:dyDescent="0.25">
      <c r="A283">
        <v>13</v>
      </c>
      <c r="B283">
        <v>131</v>
      </c>
      <c r="C283">
        <v>13126</v>
      </c>
      <c r="D283" t="s">
        <v>294</v>
      </c>
      <c r="E283" t="s">
        <v>269</v>
      </c>
      <c r="F283" s="6">
        <v>28.01</v>
      </c>
      <c r="G283" s="6">
        <v>19.010000000000002</v>
      </c>
      <c r="H283" s="6">
        <v>26.98</v>
      </c>
      <c r="I283" s="6">
        <v>41.77</v>
      </c>
      <c r="J283" s="6">
        <v>42.46</v>
      </c>
      <c r="K283" s="6">
        <v>26.08</v>
      </c>
      <c r="L283" s="6">
        <v>30.72</v>
      </c>
      <c r="M283" s="7">
        <v>65</v>
      </c>
    </row>
    <row r="284" spans="1:13" x14ac:dyDescent="0.25">
      <c r="A284">
        <v>13</v>
      </c>
      <c r="B284">
        <v>131</v>
      </c>
      <c r="C284">
        <v>13127</v>
      </c>
      <c r="D284" t="s">
        <v>295</v>
      </c>
      <c r="E284" t="s">
        <v>269</v>
      </c>
      <c r="F284" s="6">
        <v>31.58</v>
      </c>
      <c r="G284" s="6">
        <v>13.14</v>
      </c>
      <c r="H284" s="6">
        <v>28.13</v>
      </c>
      <c r="I284" s="6">
        <v>53.22</v>
      </c>
      <c r="J284" s="6">
        <v>53.07</v>
      </c>
      <c r="K284" s="6">
        <v>34.79</v>
      </c>
      <c r="L284" s="6">
        <v>35.65</v>
      </c>
      <c r="M284" s="7">
        <v>57</v>
      </c>
    </row>
    <row r="285" spans="1:13" x14ac:dyDescent="0.25">
      <c r="A285">
        <v>13</v>
      </c>
      <c r="B285">
        <v>131</v>
      </c>
      <c r="C285">
        <v>13128</v>
      </c>
      <c r="D285" t="s">
        <v>296</v>
      </c>
      <c r="E285" t="s">
        <v>269</v>
      </c>
      <c r="F285" s="6">
        <v>28.24</v>
      </c>
      <c r="G285" s="6">
        <v>23.04</v>
      </c>
      <c r="H285" s="6">
        <v>30.53</v>
      </c>
      <c r="I285" s="6">
        <v>50.95</v>
      </c>
      <c r="J285" s="6">
        <v>55.91</v>
      </c>
      <c r="K285" s="6">
        <v>46.88</v>
      </c>
      <c r="L285" s="6">
        <v>39.26</v>
      </c>
      <c r="M285" s="7">
        <v>40</v>
      </c>
    </row>
    <row r="286" spans="1:13" x14ac:dyDescent="0.25">
      <c r="A286">
        <v>13</v>
      </c>
      <c r="B286">
        <v>131</v>
      </c>
      <c r="C286">
        <v>13129</v>
      </c>
      <c r="D286" t="s">
        <v>297</v>
      </c>
      <c r="E286" t="s">
        <v>269</v>
      </c>
      <c r="F286" s="6">
        <v>40.56</v>
      </c>
      <c r="G286" s="6">
        <v>20.83</v>
      </c>
      <c r="H286" s="6">
        <v>45.76</v>
      </c>
      <c r="I286" s="6">
        <v>40.82</v>
      </c>
      <c r="J286" s="6">
        <v>35.229999999999997</v>
      </c>
      <c r="K286" s="6">
        <v>35.97</v>
      </c>
      <c r="L286" s="6">
        <v>36.53</v>
      </c>
      <c r="M286" s="7">
        <v>53</v>
      </c>
    </row>
    <row r="287" spans="1:13" x14ac:dyDescent="0.25">
      <c r="A287">
        <v>13</v>
      </c>
      <c r="B287">
        <v>131</v>
      </c>
      <c r="C287">
        <v>13130</v>
      </c>
      <c r="D287" t="s">
        <v>298</v>
      </c>
      <c r="E287" t="s">
        <v>269</v>
      </c>
      <c r="F287" s="6">
        <v>56.98</v>
      </c>
      <c r="G287" s="6">
        <v>21.57</v>
      </c>
      <c r="H287" s="6">
        <v>36.97</v>
      </c>
      <c r="I287" s="6">
        <v>61.03</v>
      </c>
      <c r="J287" s="6">
        <v>64.75</v>
      </c>
      <c r="K287" s="6">
        <v>57.81</v>
      </c>
      <c r="L287" s="6">
        <v>49.85</v>
      </c>
      <c r="M287" s="7">
        <v>10</v>
      </c>
    </row>
    <row r="288" spans="1:13" x14ac:dyDescent="0.25">
      <c r="A288">
        <v>13</v>
      </c>
      <c r="B288">
        <v>131</v>
      </c>
      <c r="C288">
        <v>13131</v>
      </c>
      <c r="D288" t="s">
        <v>299</v>
      </c>
      <c r="E288" t="s">
        <v>269</v>
      </c>
      <c r="F288" s="6">
        <v>19.84</v>
      </c>
      <c r="G288" s="6">
        <v>0.95</v>
      </c>
      <c r="H288" s="6">
        <v>28.04</v>
      </c>
      <c r="I288" s="6">
        <v>39.69</v>
      </c>
      <c r="J288" s="6">
        <v>18.89</v>
      </c>
      <c r="K288" s="6">
        <v>30.81</v>
      </c>
      <c r="L288" s="6">
        <v>23.04</v>
      </c>
      <c r="M288" s="7">
        <v>68</v>
      </c>
    </row>
    <row r="289" spans="1:13" x14ac:dyDescent="0.25">
      <c r="A289">
        <v>13</v>
      </c>
      <c r="B289">
        <v>131</v>
      </c>
      <c r="C289">
        <v>13132</v>
      </c>
      <c r="D289" t="s">
        <v>300</v>
      </c>
      <c r="E289" t="s">
        <v>269</v>
      </c>
      <c r="F289" s="6">
        <v>81.290000000000006</v>
      </c>
      <c r="G289" s="6">
        <v>61.38</v>
      </c>
      <c r="H289" s="6">
        <v>90.42</v>
      </c>
      <c r="I289" s="6">
        <v>72.14</v>
      </c>
      <c r="J289" s="6">
        <v>84.09</v>
      </c>
      <c r="K289" s="6">
        <v>94.07</v>
      </c>
      <c r="L289" s="6">
        <v>80.56</v>
      </c>
      <c r="M289" s="7">
        <v>1</v>
      </c>
    </row>
    <row r="290" spans="1:13" x14ac:dyDescent="0.25">
      <c r="A290">
        <v>13</v>
      </c>
      <c r="B290">
        <v>132</v>
      </c>
      <c r="C290">
        <v>13201</v>
      </c>
      <c r="D290" t="s">
        <v>301</v>
      </c>
      <c r="E290" t="s">
        <v>269</v>
      </c>
      <c r="F290" s="6">
        <v>45.13</v>
      </c>
      <c r="G290" s="6">
        <v>18.420000000000002</v>
      </c>
      <c r="H290" s="6">
        <v>40.35</v>
      </c>
      <c r="I290" s="6">
        <v>50.88</v>
      </c>
      <c r="J290" s="6">
        <v>55.57</v>
      </c>
      <c r="K290" s="6">
        <v>11.32</v>
      </c>
      <c r="L290" s="6">
        <v>36.94</v>
      </c>
      <c r="M290" s="7">
        <v>50</v>
      </c>
    </row>
    <row r="291" spans="1:13" x14ac:dyDescent="0.25">
      <c r="A291">
        <v>13</v>
      </c>
      <c r="B291">
        <v>132</v>
      </c>
      <c r="C291">
        <v>13202</v>
      </c>
      <c r="D291" t="s">
        <v>302</v>
      </c>
      <c r="E291" t="s">
        <v>269</v>
      </c>
      <c r="F291" s="6"/>
      <c r="G291" s="6"/>
      <c r="H291" s="6"/>
      <c r="I291" s="6"/>
      <c r="J291" s="6"/>
      <c r="K291" s="6"/>
      <c r="L291" s="6"/>
      <c r="M291" s="7"/>
    </row>
    <row r="292" spans="1:13" x14ac:dyDescent="0.25">
      <c r="A292">
        <v>13</v>
      </c>
      <c r="B292">
        <v>132</v>
      </c>
      <c r="C292">
        <v>13203</v>
      </c>
      <c r="D292" t="s">
        <v>303</v>
      </c>
      <c r="E292" t="s">
        <v>269</v>
      </c>
      <c r="F292" s="6"/>
      <c r="G292" s="6"/>
      <c r="H292" s="6"/>
      <c r="I292" s="6"/>
      <c r="J292" s="6"/>
      <c r="K292" s="6"/>
      <c r="L292" s="6"/>
      <c r="M292" s="7"/>
    </row>
    <row r="293" spans="1:13" x14ac:dyDescent="0.25">
      <c r="A293">
        <v>13</v>
      </c>
      <c r="B293">
        <v>133</v>
      </c>
      <c r="C293">
        <v>13301</v>
      </c>
      <c r="D293" t="s">
        <v>304</v>
      </c>
      <c r="E293" t="s">
        <v>269</v>
      </c>
      <c r="F293" s="6"/>
      <c r="G293" s="6"/>
      <c r="H293" s="6"/>
      <c r="I293" s="6"/>
      <c r="J293" s="6"/>
      <c r="K293" s="6"/>
      <c r="L293" s="6"/>
      <c r="M293" s="7"/>
    </row>
    <row r="294" spans="1:13" x14ac:dyDescent="0.25">
      <c r="A294">
        <v>13</v>
      </c>
      <c r="B294">
        <v>133</v>
      </c>
      <c r="C294">
        <v>13302</v>
      </c>
      <c r="D294" t="s">
        <v>305</v>
      </c>
      <c r="E294" t="s">
        <v>269</v>
      </c>
      <c r="F294" s="6"/>
      <c r="G294" s="6"/>
      <c r="H294" s="6"/>
      <c r="I294" s="6"/>
      <c r="J294" s="6"/>
      <c r="K294" s="6"/>
      <c r="L294" s="6"/>
      <c r="M294" s="7"/>
    </row>
    <row r="295" spans="1:13" x14ac:dyDescent="0.25">
      <c r="A295">
        <v>13</v>
      </c>
      <c r="B295">
        <v>133</v>
      </c>
      <c r="C295">
        <v>13303</v>
      </c>
      <c r="D295" t="s">
        <v>306</v>
      </c>
      <c r="E295" t="s">
        <v>269</v>
      </c>
      <c r="F295" s="6"/>
      <c r="G295" s="6"/>
      <c r="H295" s="6"/>
      <c r="I295" s="6"/>
      <c r="J295" s="6"/>
      <c r="K295" s="6"/>
      <c r="L295" s="6"/>
      <c r="M295" s="7"/>
    </row>
    <row r="296" spans="1:13" x14ac:dyDescent="0.25">
      <c r="A296">
        <v>13</v>
      </c>
      <c r="B296">
        <v>134</v>
      </c>
      <c r="C296">
        <v>13401</v>
      </c>
      <c r="D296" t="s">
        <v>307</v>
      </c>
      <c r="E296" t="s">
        <v>269</v>
      </c>
      <c r="F296" s="6">
        <v>20.56</v>
      </c>
      <c r="G296" s="6">
        <v>23.4</v>
      </c>
      <c r="H296" s="6">
        <v>36.659999999999997</v>
      </c>
      <c r="I296" s="6">
        <v>51.42</v>
      </c>
      <c r="J296" s="6">
        <v>56.06</v>
      </c>
      <c r="K296" s="6">
        <v>45.41</v>
      </c>
      <c r="L296" s="6">
        <v>38.92</v>
      </c>
      <c r="M296" s="7">
        <v>41</v>
      </c>
    </row>
    <row r="297" spans="1:13" x14ac:dyDescent="0.25">
      <c r="A297">
        <v>13</v>
      </c>
      <c r="B297">
        <v>134</v>
      </c>
      <c r="C297">
        <v>13402</v>
      </c>
      <c r="D297" t="s">
        <v>308</v>
      </c>
      <c r="E297" t="s">
        <v>269</v>
      </c>
      <c r="F297" s="6"/>
      <c r="G297" s="6"/>
      <c r="H297" s="6"/>
      <c r="I297" s="6"/>
      <c r="J297" s="6"/>
      <c r="K297" s="6"/>
      <c r="L297" s="6"/>
      <c r="M297" s="7"/>
    </row>
    <row r="298" spans="1:13" x14ac:dyDescent="0.25">
      <c r="A298">
        <v>13</v>
      </c>
      <c r="B298">
        <v>134</v>
      </c>
      <c r="C298">
        <v>13403</v>
      </c>
      <c r="D298" t="s">
        <v>309</v>
      </c>
      <c r="E298" t="s">
        <v>269</v>
      </c>
      <c r="F298" s="6"/>
      <c r="G298" s="6"/>
      <c r="H298" s="6"/>
      <c r="I298" s="6"/>
      <c r="J298" s="6"/>
      <c r="K298" s="6"/>
      <c r="L298" s="6"/>
      <c r="M298" s="7"/>
    </row>
    <row r="299" spans="1:13" x14ac:dyDescent="0.25">
      <c r="A299">
        <v>13</v>
      </c>
      <c r="B299">
        <v>134</v>
      </c>
      <c r="C299">
        <v>13404</v>
      </c>
      <c r="D299" t="s">
        <v>310</v>
      </c>
      <c r="E299" t="s">
        <v>269</v>
      </c>
      <c r="F299" s="6"/>
      <c r="G299" s="6"/>
      <c r="H299" s="6"/>
      <c r="I299" s="6"/>
      <c r="J299" s="6"/>
      <c r="K299" s="6"/>
      <c r="L299" s="6"/>
      <c r="M299" s="7"/>
    </row>
    <row r="300" spans="1:13" x14ac:dyDescent="0.25">
      <c r="A300">
        <v>13</v>
      </c>
      <c r="B300">
        <v>135</v>
      </c>
      <c r="C300">
        <v>13501</v>
      </c>
      <c r="D300" t="s">
        <v>311</v>
      </c>
      <c r="E300" t="s">
        <v>269</v>
      </c>
      <c r="F300" s="6"/>
      <c r="G300" s="6"/>
      <c r="H300" s="6"/>
      <c r="I300" s="6"/>
      <c r="J300" s="6"/>
      <c r="K300" s="6"/>
      <c r="L300" s="6"/>
      <c r="M300" s="7"/>
    </row>
    <row r="301" spans="1:13" x14ac:dyDescent="0.25">
      <c r="A301">
        <v>13</v>
      </c>
      <c r="B301">
        <v>135</v>
      </c>
      <c r="C301">
        <v>13502</v>
      </c>
      <c r="D301" t="s">
        <v>312</v>
      </c>
      <c r="E301" t="s">
        <v>269</v>
      </c>
      <c r="F301" s="6"/>
      <c r="G301" s="6"/>
      <c r="H301" s="6"/>
      <c r="I301" s="6"/>
      <c r="J301" s="6"/>
      <c r="K301" s="6"/>
      <c r="L301" s="6"/>
      <c r="M301" s="7"/>
    </row>
    <row r="302" spans="1:13" x14ac:dyDescent="0.25">
      <c r="A302">
        <v>13</v>
      </c>
      <c r="B302">
        <v>135</v>
      </c>
      <c r="C302">
        <v>13503</v>
      </c>
      <c r="D302" t="s">
        <v>313</v>
      </c>
      <c r="E302" t="s">
        <v>269</v>
      </c>
      <c r="F302" s="6"/>
      <c r="G302" s="6"/>
      <c r="H302" s="6"/>
      <c r="I302" s="6"/>
      <c r="J302" s="6"/>
      <c r="K302" s="6"/>
      <c r="L302" s="6"/>
      <c r="M302" s="7"/>
    </row>
    <row r="303" spans="1:13" x14ac:dyDescent="0.25">
      <c r="A303">
        <v>13</v>
      </c>
      <c r="B303">
        <v>135</v>
      </c>
      <c r="C303">
        <v>13504</v>
      </c>
      <c r="D303" t="s">
        <v>314</v>
      </c>
      <c r="E303" t="s">
        <v>269</v>
      </c>
      <c r="F303" s="6"/>
      <c r="G303" s="6"/>
      <c r="H303" s="6"/>
      <c r="I303" s="6"/>
      <c r="J303" s="6"/>
      <c r="K303" s="6"/>
      <c r="L303" s="6"/>
      <c r="M303" s="7"/>
    </row>
    <row r="304" spans="1:13" x14ac:dyDescent="0.25">
      <c r="A304">
        <v>13</v>
      </c>
      <c r="B304">
        <v>135</v>
      </c>
      <c r="C304">
        <v>13505</v>
      </c>
      <c r="D304" t="s">
        <v>315</v>
      </c>
      <c r="E304" t="s">
        <v>269</v>
      </c>
      <c r="F304" s="6"/>
      <c r="G304" s="6"/>
      <c r="H304" s="6"/>
      <c r="I304" s="6"/>
      <c r="J304" s="6"/>
      <c r="K304" s="6"/>
      <c r="L304" s="6"/>
      <c r="M304" s="7"/>
    </row>
    <row r="305" spans="1:13" x14ac:dyDescent="0.25">
      <c r="A305">
        <v>13</v>
      </c>
      <c r="B305">
        <v>136</v>
      </c>
      <c r="C305">
        <v>13601</v>
      </c>
      <c r="D305" t="s">
        <v>316</v>
      </c>
      <c r="E305" t="s">
        <v>269</v>
      </c>
      <c r="F305" s="6"/>
      <c r="G305" s="6"/>
      <c r="H305" s="6"/>
      <c r="I305" s="6"/>
      <c r="J305" s="6"/>
      <c r="K305" s="6"/>
      <c r="L305" s="6"/>
      <c r="M305" s="7"/>
    </row>
    <row r="306" spans="1:13" x14ac:dyDescent="0.25">
      <c r="A306">
        <v>13</v>
      </c>
      <c r="B306">
        <v>136</v>
      </c>
      <c r="C306">
        <v>13602</v>
      </c>
      <c r="D306" t="s">
        <v>317</v>
      </c>
      <c r="E306" t="s">
        <v>269</v>
      </c>
      <c r="F306" s="6"/>
      <c r="G306" s="6"/>
      <c r="H306" s="6"/>
      <c r="I306" s="6"/>
      <c r="J306" s="6"/>
      <c r="K306" s="6"/>
      <c r="L306" s="6"/>
      <c r="M306" s="7"/>
    </row>
    <row r="307" spans="1:13" x14ac:dyDescent="0.25">
      <c r="A307">
        <v>13</v>
      </c>
      <c r="B307">
        <v>136</v>
      </c>
      <c r="C307">
        <v>13603</v>
      </c>
      <c r="D307" t="s">
        <v>318</v>
      </c>
      <c r="E307" t="s">
        <v>269</v>
      </c>
      <c r="F307" s="6"/>
      <c r="G307" s="6"/>
      <c r="H307" s="6"/>
      <c r="I307" s="6"/>
      <c r="J307" s="6"/>
      <c r="K307" s="6"/>
      <c r="L307" s="6"/>
      <c r="M307" s="7"/>
    </row>
    <row r="308" spans="1:13" x14ac:dyDescent="0.25">
      <c r="A308">
        <v>13</v>
      </c>
      <c r="B308">
        <v>136</v>
      </c>
      <c r="C308">
        <v>13604</v>
      </c>
      <c r="D308" t="s">
        <v>319</v>
      </c>
      <c r="E308" t="s">
        <v>269</v>
      </c>
      <c r="F308" s="6"/>
      <c r="G308" s="6"/>
      <c r="H308" s="6"/>
      <c r="I308" s="6"/>
      <c r="J308" s="6"/>
      <c r="K308" s="6"/>
      <c r="L308" s="6"/>
      <c r="M308" s="7"/>
    </row>
    <row r="309" spans="1:13" x14ac:dyDescent="0.25">
      <c r="A309">
        <v>13</v>
      </c>
      <c r="B309">
        <v>136</v>
      </c>
      <c r="C309">
        <v>13605</v>
      </c>
      <c r="D309" t="s">
        <v>320</v>
      </c>
      <c r="E309" t="s">
        <v>269</v>
      </c>
      <c r="F309" s="6"/>
      <c r="G309" s="6"/>
      <c r="H309" s="6"/>
      <c r="I309" s="6"/>
      <c r="J309" s="6"/>
      <c r="K309" s="6"/>
      <c r="L309" s="6"/>
      <c r="M309" s="7"/>
    </row>
    <row r="310" spans="1:13" x14ac:dyDescent="0.25">
      <c r="A310">
        <v>14</v>
      </c>
      <c r="B310">
        <v>141</v>
      </c>
      <c r="C310">
        <v>14101</v>
      </c>
      <c r="D310" t="s">
        <v>321</v>
      </c>
      <c r="E310" t="s">
        <v>322</v>
      </c>
      <c r="F310" s="6">
        <v>29.08</v>
      </c>
      <c r="G310" s="6">
        <v>29.28</v>
      </c>
      <c r="H310" s="6">
        <v>62.17</v>
      </c>
      <c r="I310" s="6">
        <v>53.08</v>
      </c>
      <c r="J310" s="6">
        <v>61.12</v>
      </c>
      <c r="K310" s="6">
        <v>19.21</v>
      </c>
      <c r="L310" s="6">
        <v>42.32</v>
      </c>
      <c r="M310" s="7">
        <v>30</v>
      </c>
    </row>
    <row r="311" spans="1:13" x14ac:dyDescent="0.25">
      <c r="A311">
        <v>14</v>
      </c>
      <c r="B311">
        <v>141</v>
      </c>
      <c r="C311">
        <v>14102</v>
      </c>
      <c r="D311" t="s">
        <v>323</v>
      </c>
      <c r="E311" t="s">
        <v>322</v>
      </c>
      <c r="F311" s="6"/>
      <c r="G311" s="6"/>
      <c r="H311" s="6"/>
      <c r="I311" s="6"/>
      <c r="J311" s="6"/>
      <c r="K311" s="6"/>
      <c r="L311" s="6"/>
      <c r="M311" s="7"/>
    </row>
    <row r="312" spans="1:13" x14ac:dyDescent="0.25">
      <c r="A312">
        <v>14</v>
      </c>
      <c r="B312">
        <v>141</v>
      </c>
      <c r="C312">
        <v>14103</v>
      </c>
      <c r="D312" t="s">
        <v>324</v>
      </c>
      <c r="E312" t="s">
        <v>322</v>
      </c>
      <c r="F312" s="6"/>
      <c r="G312" s="6"/>
      <c r="H312" s="6"/>
      <c r="I312" s="6"/>
      <c r="J312" s="6"/>
      <c r="K312" s="6"/>
      <c r="L312" s="6"/>
      <c r="M312" s="7"/>
    </row>
    <row r="313" spans="1:13" x14ac:dyDescent="0.25">
      <c r="A313">
        <v>14</v>
      </c>
      <c r="B313">
        <v>141</v>
      </c>
      <c r="C313">
        <v>14104</v>
      </c>
      <c r="D313" t="s">
        <v>217</v>
      </c>
      <c r="E313" t="s">
        <v>322</v>
      </c>
      <c r="F313" s="6"/>
      <c r="G313" s="6"/>
      <c r="H313" s="6"/>
      <c r="I313" s="6"/>
      <c r="J313" s="6"/>
      <c r="K313" s="6"/>
      <c r="L313" s="6"/>
      <c r="M313" s="7"/>
    </row>
    <row r="314" spans="1:13" x14ac:dyDescent="0.25">
      <c r="A314">
        <v>14</v>
      </c>
      <c r="B314">
        <v>141</v>
      </c>
      <c r="C314">
        <v>14105</v>
      </c>
      <c r="D314" t="s">
        <v>325</v>
      </c>
      <c r="E314" t="s">
        <v>322</v>
      </c>
      <c r="F314" s="6"/>
      <c r="G314" s="6"/>
      <c r="H314" s="6"/>
      <c r="I314" s="6"/>
      <c r="J314" s="6"/>
      <c r="K314" s="6"/>
      <c r="L314" s="6"/>
      <c r="M314" s="7"/>
    </row>
    <row r="315" spans="1:13" x14ac:dyDescent="0.25">
      <c r="A315">
        <v>14</v>
      </c>
      <c r="B315">
        <v>141</v>
      </c>
      <c r="C315">
        <v>14106</v>
      </c>
      <c r="D315" t="s">
        <v>326</v>
      </c>
      <c r="E315" t="s">
        <v>322</v>
      </c>
      <c r="F315" s="6"/>
      <c r="G315" s="6"/>
      <c r="H315" s="6"/>
      <c r="I315" s="6"/>
      <c r="J315" s="6"/>
      <c r="K315" s="6"/>
      <c r="L315" s="6"/>
      <c r="M315" s="7"/>
    </row>
    <row r="316" spans="1:13" x14ac:dyDescent="0.25">
      <c r="A316">
        <v>14</v>
      </c>
      <c r="B316">
        <v>141</v>
      </c>
      <c r="C316">
        <v>14107</v>
      </c>
      <c r="D316" t="s">
        <v>327</v>
      </c>
      <c r="E316" t="s">
        <v>322</v>
      </c>
      <c r="F316" s="6"/>
      <c r="G316" s="6"/>
      <c r="H316" s="6"/>
      <c r="I316" s="6"/>
      <c r="J316" s="6"/>
      <c r="K316" s="6"/>
      <c r="L316" s="6"/>
      <c r="M316" s="7"/>
    </row>
    <row r="317" spans="1:13" x14ac:dyDescent="0.25">
      <c r="A317">
        <v>14</v>
      </c>
      <c r="B317">
        <v>141</v>
      </c>
      <c r="C317">
        <v>14108</v>
      </c>
      <c r="D317" t="s">
        <v>328</v>
      </c>
      <c r="E317" t="s">
        <v>322</v>
      </c>
      <c r="F317" s="6"/>
      <c r="G317" s="6"/>
      <c r="H317" s="6"/>
      <c r="I317" s="6"/>
      <c r="J317" s="6"/>
      <c r="K317" s="6"/>
      <c r="L317" s="6"/>
      <c r="M317" s="7"/>
    </row>
    <row r="318" spans="1:13" x14ac:dyDescent="0.25">
      <c r="A318">
        <v>14</v>
      </c>
      <c r="B318">
        <v>142</v>
      </c>
      <c r="C318">
        <v>14201</v>
      </c>
      <c r="D318" t="s">
        <v>329</v>
      </c>
      <c r="E318" t="s">
        <v>322</v>
      </c>
      <c r="F318" s="6"/>
      <c r="G318" s="6"/>
      <c r="H318" s="6"/>
      <c r="I318" s="6"/>
      <c r="J318" s="6"/>
      <c r="K318" s="6"/>
      <c r="L318" s="6"/>
      <c r="M318" s="7"/>
    </row>
    <row r="319" spans="1:13" x14ac:dyDescent="0.25">
      <c r="A319">
        <v>14</v>
      </c>
      <c r="B319">
        <v>142</v>
      </c>
      <c r="C319">
        <v>14202</v>
      </c>
      <c r="D319" t="s">
        <v>330</v>
      </c>
      <c r="E319" t="s">
        <v>322</v>
      </c>
      <c r="F319" s="6"/>
      <c r="G319" s="6"/>
      <c r="H319" s="6"/>
      <c r="I319" s="6"/>
      <c r="J319" s="6"/>
      <c r="K319" s="6"/>
      <c r="L319" s="6"/>
      <c r="M319" s="7"/>
    </row>
    <row r="320" spans="1:13" x14ac:dyDescent="0.25">
      <c r="A320">
        <v>14</v>
      </c>
      <c r="B320">
        <v>142</v>
      </c>
      <c r="C320">
        <v>14203</v>
      </c>
      <c r="D320" t="s">
        <v>331</v>
      </c>
      <c r="E320" t="s">
        <v>322</v>
      </c>
      <c r="F320" s="6"/>
      <c r="G320" s="6"/>
      <c r="H320" s="6"/>
      <c r="I320" s="6"/>
      <c r="J320" s="6"/>
      <c r="K320" s="6"/>
      <c r="L320" s="6"/>
      <c r="M320" s="7"/>
    </row>
    <row r="321" spans="1:13" x14ac:dyDescent="0.25">
      <c r="A321">
        <v>14</v>
      </c>
      <c r="B321">
        <v>142</v>
      </c>
      <c r="C321">
        <v>14204</v>
      </c>
      <c r="D321" t="s">
        <v>332</v>
      </c>
      <c r="E321" t="s">
        <v>322</v>
      </c>
      <c r="F321" s="6"/>
      <c r="G321" s="6"/>
      <c r="H321" s="6"/>
      <c r="I321" s="6"/>
      <c r="J321" s="6"/>
      <c r="K321" s="6"/>
      <c r="L321" s="6"/>
      <c r="M321" s="7"/>
    </row>
    <row r="322" spans="1:13" x14ac:dyDescent="0.25">
      <c r="A322">
        <v>15</v>
      </c>
      <c r="B322">
        <v>151</v>
      </c>
      <c r="C322">
        <v>15101</v>
      </c>
      <c r="D322" t="s">
        <v>333</v>
      </c>
      <c r="E322" t="s">
        <v>334</v>
      </c>
      <c r="F322" s="6">
        <v>33.909999999999997</v>
      </c>
      <c r="G322" s="6">
        <v>31.77</v>
      </c>
      <c r="H322" s="6">
        <v>25.7</v>
      </c>
      <c r="I322" s="6">
        <v>63.36</v>
      </c>
      <c r="J322" s="6">
        <v>65.37</v>
      </c>
      <c r="K322" s="6">
        <v>25.61</v>
      </c>
      <c r="L322" s="6">
        <v>40.950000000000003</v>
      </c>
      <c r="M322" s="7">
        <v>33</v>
      </c>
    </row>
    <row r="323" spans="1:13" x14ac:dyDescent="0.25">
      <c r="A323">
        <v>15</v>
      </c>
      <c r="B323">
        <v>151</v>
      </c>
      <c r="C323">
        <v>15102</v>
      </c>
      <c r="D323" t="s">
        <v>335</v>
      </c>
      <c r="E323" t="s">
        <v>334</v>
      </c>
      <c r="F323" s="6"/>
      <c r="G323" s="6"/>
      <c r="H323" s="6"/>
      <c r="I323" s="6"/>
      <c r="J323" s="6"/>
      <c r="K323" s="6"/>
      <c r="L323" s="6"/>
      <c r="M323" s="7"/>
    </row>
    <row r="324" spans="1:13" x14ac:dyDescent="0.25">
      <c r="A324">
        <v>15</v>
      </c>
      <c r="B324">
        <v>152</v>
      </c>
      <c r="C324">
        <v>15201</v>
      </c>
      <c r="D324" t="s">
        <v>336</v>
      </c>
      <c r="E324" t="s">
        <v>334</v>
      </c>
      <c r="F324" s="6"/>
      <c r="G324" s="6"/>
      <c r="H324" s="6"/>
      <c r="I324" s="6"/>
      <c r="J324" s="6"/>
      <c r="K324" s="6"/>
      <c r="L324" s="6"/>
      <c r="M324" s="7"/>
    </row>
    <row r="325" spans="1:13" x14ac:dyDescent="0.25">
      <c r="A325">
        <v>15</v>
      </c>
      <c r="B325">
        <v>152</v>
      </c>
      <c r="C325">
        <v>15202</v>
      </c>
      <c r="D325" t="s">
        <v>337</v>
      </c>
      <c r="E325" t="s">
        <v>334</v>
      </c>
      <c r="F325" s="6"/>
      <c r="G325" s="6"/>
      <c r="H325" s="6"/>
      <c r="I325" s="6"/>
      <c r="J325" s="6"/>
      <c r="K325" s="6"/>
      <c r="L325" s="6"/>
      <c r="M325" s="7"/>
    </row>
    <row r="326" spans="1:13" x14ac:dyDescent="0.25">
      <c r="A326">
        <v>16</v>
      </c>
      <c r="B326">
        <v>161</v>
      </c>
      <c r="C326">
        <v>16101</v>
      </c>
      <c r="D326" t="s">
        <v>338</v>
      </c>
      <c r="E326" t="s">
        <v>339</v>
      </c>
      <c r="F326" s="6">
        <v>30</v>
      </c>
      <c r="G326" s="6">
        <v>15.63</v>
      </c>
      <c r="H326" s="6">
        <v>56.12</v>
      </c>
      <c r="I326" s="6">
        <v>32.85</v>
      </c>
      <c r="J326" s="6">
        <v>51.54</v>
      </c>
      <c r="K326" s="6">
        <v>50.77</v>
      </c>
      <c r="L326" s="6">
        <v>39.479999999999997</v>
      </c>
      <c r="M326" s="7">
        <v>39</v>
      </c>
    </row>
    <row r="327" spans="1:13" x14ac:dyDescent="0.25">
      <c r="A327">
        <v>16</v>
      </c>
      <c r="B327">
        <v>161</v>
      </c>
      <c r="C327">
        <v>16102</v>
      </c>
      <c r="D327" t="s">
        <v>340</v>
      </c>
      <c r="E327" t="s">
        <v>339</v>
      </c>
      <c r="F327" s="6"/>
      <c r="G327" s="6"/>
      <c r="H327" s="6"/>
      <c r="I327" s="6"/>
      <c r="J327" s="6"/>
      <c r="K327" s="6"/>
      <c r="L327" s="6"/>
      <c r="M327" s="7"/>
    </row>
    <row r="328" spans="1:13" x14ac:dyDescent="0.25">
      <c r="A328">
        <v>16</v>
      </c>
      <c r="B328">
        <v>161</v>
      </c>
      <c r="C328">
        <v>16103</v>
      </c>
      <c r="D328" t="s">
        <v>341</v>
      </c>
      <c r="E328" t="s">
        <v>339</v>
      </c>
      <c r="F328" s="6">
        <v>35.9</v>
      </c>
      <c r="G328" s="6">
        <v>16.62</v>
      </c>
      <c r="H328" s="6">
        <v>38.51</v>
      </c>
      <c r="I328" s="6">
        <v>46.11</v>
      </c>
      <c r="J328" s="6">
        <v>61.27</v>
      </c>
      <c r="K328" s="6">
        <v>33.75</v>
      </c>
      <c r="L328" s="6">
        <v>38.69</v>
      </c>
      <c r="M328" s="7">
        <v>43</v>
      </c>
    </row>
    <row r="329" spans="1:13" x14ac:dyDescent="0.25">
      <c r="A329">
        <v>16</v>
      </c>
      <c r="B329">
        <v>161</v>
      </c>
      <c r="C329">
        <v>16104</v>
      </c>
      <c r="D329" t="s">
        <v>342</v>
      </c>
      <c r="E329" t="s">
        <v>339</v>
      </c>
      <c r="F329" s="6"/>
      <c r="G329" s="6"/>
      <c r="H329" s="6"/>
      <c r="I329" s="6"/>
      <c r="J329" s="6"/>
      <c r="K329" s="6"/>
      <c r="L329" s="6"/>
      <c r="M329" s="7"/>
    </row>
    <row r="330" spans="1:13" x14ac:dyDescent="0.25">
      <c r="A330">
        <v>16</v>
      </c>
      <c r="B330">
        <v>161</v>
      </c>
      <c r="C330">
        <v>16105</v>
      </c>
      <c r="D330" t="s">
        <v>343</v>
      </c>
      <c r="E330" t="s">
        <v>339</v>
      </c>
      <c r="F330" s="6"/>
      <c r="G330" s="6"/>
      <c r="H330" s="6"/>
      <c r="I330" s="6"/>
      <c r="J330" s="6"/>
      <c r="K330" s="6"/>
      <c r="L330" s="6"/>
      <c r="M330" s="7"/>
    </row>
    <row r="331" spans="1:13" x14ac:dyDescent="0.25">
      <c r="A331">
        <v>16</v>
      </c>
      <c r="B331">
        <v>161</v>
      </c>
      <c r="C331">
        <v>16106</v>
      </c>
      <c r="D331" t="s">
        <v>344</v>
      </c>
      <c r="E331" t="s">
        <v>339</v>
      </c>
      <c r="F331" s="6"/>
      <c r="G331" s="6"/>
      <c r="H331" s="6"/>
      <c r="I331" s="6"/>
      <c r="J331" s="6"/>
      <c r="K331" s="6"/>
      <c r="L331" s="6"/>
      <c r="M331" s="7"/>
    </row>
    <row r="332" spans="1:13" x14ac:dyDescent="0.25">
      <c r="A332">
        <v>16</v>
      </c>
      <c r="B332">
        <v>161</v>
      </c>
      <c r="C332">
        <v>16107</v>
      </c>
      <c r="D332" t="s">
        <v>345</v>
      </c>
      <c r="E332" t="s">
        <v>339</v>
      </c>
      <c r="F332" s="6"/>
      <c r="G332" s="6"/>
      <c r="H332" s="6"/>
      <c r="I332" s="6"/>
      <c r="J332" s="6"/>
      <c r="K332" s="6"/>
      <c r="L332" s="6"/>
      <c r="M332" s="7"/>
    </row>
    <row r="333" spans="1:13" x14ac:dyDescent="0.25">
      <c r="A333">
        <v>16</v>
      </c>
      <c r="B333">
        <v>161</v>
      </c>
      <c r="C333">
        <v>16108</v>
      </c>
      <c r="D333" t="s">
        <v>346</v>
      </c>
      <c r="E333" t="s">
        <v>339</v>
      </c>
      <c r="F333" s="6"/>
      <c r="G333" s="6"/>
      <c r="H333" s="6"/>
      <c r="I333" s="6"/>
      <c r="J333" s="6"/>
      <c r="K333" s="6"/>
      <c r="L333" s="6"/>
      <c r="M333" s="7"/>
    </row>
    <row r="334" spans="1:13" x14ac:dyDescent="0.25">
      <c r="A334">
        <v>16</v>
      </c>
      <c r="B334">
        <v>161</v>
      </c>
      <c r="C334">
        <v>16109</v>
      </c>
      <c r="D334" t="s">
        <v>347</v>
      </c>
      <c r="E334" t="s">
        <v>339</v>
      </c>
      <c r="F334" s="6"/>
      <c r="G334" s="6"/>
      <c r="H334" s="6"/>
      <c r="I334" s="6"/>
      <c r="J334" s="6"/>
      <c r="K334" s="6"/>
      <c r="L334" s="6"/>
      <c r="M334" s="7"/>
    </row>
    <row r="335" spans="1:13" x14ac:dyDescent="0.25">
      <c r="A335">
        <v>16</v>
      </c>
      <c r="B335">
        <v>162</v>
      </c>
      <c r="C335">
        <v>16201</v>
      </c>
      <c r="D335" t="s">
        <v>348</v>
      </c>
      <c r="E335" t="s">
        <v>339</v>
      </c>
      <c r="F335" s="6"/>
      <c r="G335" s="6"/>
      <c r="H335" s="6"/>
      <c r="I335" s="6"/>
      <c r="J335" s="6"/>
      <c r="K335" s="6"/>
      <c r="L335" s="6"/>
      <c r="M335" s="7"/>
    </row>
    <row r="336" spans="1:13" x14ac:dyDescent="0.25">
      <c r="A336">
        <v>16</v>
      </c>
      <c r="B336">
        <v>162</v>
      </c>
      <c r="C336">
        <v>16202</v>
      </c>
      <c r="D336" t="s">
        <v>349</v>
      </c>
      <c r="E336" t="s">
        <v>339</v>
      </c>
      <c r="F336" s="6"/>
      <c r="G336" s="6"/>
      <c r="H336" s="6"/>
      <c r="I336" s="6"/>
      <c r="J336" s="6"/>
      <c r="K336" s="6"/>
      <c r="L336" s="6"/>
      <c r="M336" s="7"/>
    </row>
    <row r="337" spans="1:13" x14ac:dyDescent="0.25">
      <c r="A337">
        <v>16</v>
      </c>
      <c r="B337">
        <v>162</v>
      </c>
      <c r="C337">
        <v>16203</v>
      </c>
      <c r="D337" t="s">
        <v>350</v>
      </c>
      <c r="E337" t="s">
        <v>339</v>
      </c>
      <c r="F337" s="6"/>
      <c r="G337" s="6"/>
      <c r="H337" s="6"/>
      <c r="I337" s="6"/>
      <c r="J337" s="6"/>
      <c r="K337" s="6"/>
      <c r="L337" s="6"/>
      <c r="M337" s="7"/>
    </row>
    <row r="338" spans="1:13" x14ac:dyDescent="0.25">
      <c r="A338">
        <v>16</v>
      </c>
      <c r="B338">
        <v>162</v>
      </c>
      <c r="C338">
        <v>16204</v>
      </c>
      <c r="D338" t="s">
        <v>351</v>
      </c>
      <c r="E338" t="s">
        <v>339</v>
      </c>
      <c r="F338" s="6"/>
      <c r="G338" s="6"/>
      <c r="H338" s="6"/>
      <c r="I338" s="6"/>
      <c r="J338" s="6"/>
      <c r="K338" s="6"/>
      <c r="L338" s="6"/>
      <c r="M338" s="7"/>
    </row>
    <row r="339" spans="1:13" x14ac:dyDescent="0.25">
      <c r="A339">
        <v>16</v>
      </c>
      <c r="B339">
        <v>162</v>
      </c>
      <c r="C339">
        <v>16205</v>
      </c>
      <c r="D339" t="s">
        <v>352</v>
      </c>
      <c r="E339" t="s">
        <v>339</v>
      </c>
      <c r="F339" s="6"/>
      <c r="G339" s="6"/>
      <c r="H339" s="6"/>
      <c r="I339" s="6"/>
      <c r="J339" s="6"/>
      <c r="K339" s="6"/>
      <c r="L339" s="6"/>
      <c r="M339" s="7"/>
    </row>
    <row r="340" spans="1:13" x14ac:dyDescent="0.25">
      <c r="A340">
        <v>16</v>
      </c>
      <c r="B340">
        <v>162</v>
      </c>
      <c r="C340">
        <v>16206</v>
      </c>
      <c r="D340" t="s">
        <v>353</v>
      </c>
      <c r="E340" t="s">
        <v>339</v>
      </c>
      <c r="F340" s="6"/>
      <c r="G340" s="6"/>
      <c r="H340" s="6"/>
      <c r="I340" s="6"/>
      <c r="J340" s="6"/>
      <c r="K340" s="6"/>
      <c r="L340" s="6"/>
      <c r="M340" s="7"/>
    </row>
    <row r="341" spans="1:13" x14ac:dyDescent="0.25">
      <c r="A341">
        <v>16</v>
      </c>
      <c r="B341">
        <v>162</v>
      </c>
      <c r="C341">
        <v>16207</v>
      </c>
      <c r="D341" t="s">
        <v>354</v>
      </c>
      <c r="E341" t="s">
        <v>339</v>
      </c>
      <c r="F341" s="6"/>
      <c r="G341" s="6"/>
      <c r="H341" s="6"/>
      <c r="I341" s="6"/>
      <c r="J341" s="6"/>
      <c r="K341" s="6"/>
      <c r="L341" s="6"/>
      <c r="M341" s="7"/>
    </row>
    <row r="342" spans="1:13" x14ac:dyDescent="0.25">
      <c r="A342">
        <v>16</v>
      </c>
      <c r="B342">
        <v>163</v>
      </c>
      <c r="C342">
        <v>16301</v>
      </c>
      <c r="D342" t="s">
        <v>355</v>
      </c>
      <c r="E342" t="s">
        <v>339</v>
      </c>
      <c r="F342" s="6"/>
      <c r="G342" s="6"/>
      <c r="H342" s="6"/>
      <c r="I342" s="6"/>
      <c r="J342" s="6"/>
      <c r="K342" s="6"/>
      <c r="L342" s="6"/>
      <c r="M342" s="7"/>
    </row>
    <row r="343" spans="1:13" x14ac:dyDescent="0.25">
      <c r="A343">
        <v>16</v>
      </c>
      <c r="B343">
        <v>163</v>
      </c>
      <c r="C343">
        <v>16302</v>
      </c>
      <c r="D343" t="s">
        <v>356</v>
      </c>
      <c r="E343" t="s">
        <v>339</v>
      </c>
      <c r="F343" s="6"/>
      <c r="G343" s="6"/>
      <c r="H343" s="6"/>
      <c r="I343" s="6"/>
      <c r="J343" s="6"/>
      <c r="K343" s="6"/>
      <c r="L343" s="6"/>
      <c r="M343" s="7"/>
    </row>
    <row r="344" spans="1:13" x14ac:dyDescent="0.25">
      <c r="A344">
        <v>16</v>
      </c>
      <c r="B344">
        <v>163</v>
      </c>
      <c r="C344">
        <v>16303</v>
      </c>
      <c r="D344" t="s">
        <v>357</v>
      </c>
      <c r="E344" t="s">
        <v>339</v>
      </c>
      <c r="F344" s="6"/>
      <c r="G344" s="6"/>
      <c r="H344" s="6"/>
      <c r="I344" s="6"/>
      <c r="J344" s="6"/>
      <c r="K344" s="6"/>
      <c r="L344" s="6"/>
      <c r="M344" s="7"/>
    </row>
    <row r="345" spans="1:13" x14ac:dyDescent="0.25">
      <c r="A345">
        <v>16</v>
      </c>
      <c r="B345">
        <v>163</v>
      </c>
      <c r="C345">
        <v>16304</v>
      </c>
      <c r="D345" t="s">
        <v>358</v>
      </c>
      <c r="E345" t="s">
        <v>339</v>
      </c>
      <c r="F345" s="6"/>
      <c r="G345" s="6"/>
      <c r="H345" s="6"/>
      <c r="I345" s="6"/>
      <c r="J345" s="6"/>
      <c r="K345" s="6"/>
      <c r="L345" s="6"/>
      <c r="M345" s="7"/>
    </row>
    <row r="346" spans="1:13" x14ac:dyDescent="0.25">
      <c r="A346">
        <v>16</v>
      </c>
      <c r="B346">
        <v>163</v>
      </c>
      <c r="C346">
        <v>16305</v>
      </c>
      <c r="D346" t="s">
        <v>359</v>
      </c>
      <c r="E346" t="s">
        <v>339</v>
      </c>
      <c r="F346" s="6"/>
      <c r="G346" s="6"/>
      <c r="H346" s="6"/>
      <c r="I346" s="6"/>
      <c r="J346" s="6"/>
      <c r="K346" s="6"/>
      <c r="L346" s="6"/>
      <c r="M346" s="7"/>
    </row>
    <row r="349" spans="1:13" x14ac:dyDescent="0.25">
      <c r="F349" s="6"/>
      <c r="G349" s="6"/>
      <c r="H349" s="6"/>
      <c r="I349" s="6"/>
      <c r="J349" s="6"/>
      <c r="K349" s="6"/>
      <c r="L349" s="6"/>
      <c r="M349" s="7"/>
    </row>
  </sheetData>
  <autoFilter ref="A1:N346" xr:uid="{81F874DA-3834-4DD6-8FE5-B50900CE2037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397E7-55FC-4DD8-BB27-90220A5EC2CB}">
  <dimension ref="A1:N349"/>
  <sheetViews>
    <sheetView workbookViewId="0">
      <pane xSplit="5" ySplit="1" topLeftCell="F331" activePane="bottomRight" state="frozen"/>
      <selection pane="topRight" activeCell="F1" sqref="F1"/>
      <selection pane="bottomLeft" activeCell="A2" sqref="A2"/>
      <selection pane="bottomRight" activeCell="M328" sqref="M328"/>
    </sheetView>
  </sheetViews>
  <sheetFormatPr baseColWidth="10" defaultRowHeight="15" x14ac:dyDescent="0.25"/>
  <cols>
    <col min="1" max="1" width="6.7109375" bestFit="1" customWidth="1"/>
    <col min="2" max="2" width="7.85546875" bestFit="1" customWidth="1"/>
    <col min="3" max="3" width="7.7109375" bestFit="1" customWidth="1"/>
    <col min="4" max="4" width="19.28515625" bestFit="1" customWidth="1"/>
    <col min="5" max="5" width="15.7109375" bestFit="1" customWidth="1"/>
    <col min="6" max="12" width="11.7109375" customWidth="1"/>
  </cols>
  <sheetData>
    <row r="1" spans="1:14" ht="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364</v>
      </c>
      <c r="G1" s="4" t="s">
        <v>365</v>
      </c>
      <c r="H1" s="4" t="s">
        <v>366</v>
      </c>
      <c r="I1" s="4" t="s">
        <v>367</v>
      </c>
      <c r="J1" s="4" t="s">
        <v>368</v>
      </c>
      <c r="K1" s="4" t="s">
        <v>369</v>
      </c>
      <c r="L1" s="4" t="s">
        <v>370</v>
      </c>
      <c r="M1" s="4" t="s">
        <v>373</v>
      </c>
      <c r="N1" s="4" t="s">
        <v>399</v>
      </c>
    </row>
    <row r="2" spans="1:14" x14ac:dyDescent="0.25">
      <c r="A2">
        <v>1</v>
      </c>
      <c r="B2">
        <v>11</v>
      </c>
      <c r="C2">
        <v>1101</v>
      </c>
      <c r="D2" t="s">
        <v>5</v>
      </c>
      <c r="E2" t="s">
        <v>6</v>
      </c>
      <c r="F2" s="6">
        <v>17</v>
      </c>
      <c r="G2" s="6">
        <v>44.9</v>
      </c>
      <c r="H2" s="6">
        <v>32.200000000000003</v>
      </c>
      <c r="I2" s="6">
        <v>75.400000000000006</v>
      </c>
      <c r="J2" s="6">
        <v>59.3</v>
      </c>
      <c r="K2" s="6">
        <v>42.4</v>
      </c>
      <c r="L2" s="6">
        <v>44.9</v>
      </c>
      <c r="M2" s="7">
        <v>21</v>
      </c>
    </row>
    <row r="3" spans="1:14" x14ac:dyDescent="0.25">
      <c r="A3">
        <v>1</v>
      </c>
      <c r="B3">
        <v>11</v>
      </c>
      <c r="C3">
        <v>1107</v>
      </c>
      <c r="D3" t="s">
        <v>7</v>
      </c>
      <c r="E3" t="s">
        <v>6</v>
      </c>
      <c r="F3" s="6">
        <v>13.2</v>
      </c>
      <c r="G3" s="6">
        <v>31.7</v>
      </c>
      <c r="H3" s="6">
        <v>20.6</v>
      </c>
      <c r="I3" s="6">
        <v>39.9</v>
      </c>
      <c r="J3" s="6">
        <v>52.9</v>
      </c>
      <c r="K3" s="6">
        <v>32.6</v>
      </c>
      <c r="L3" s="6">
        <v>33.5</v>
      </c>
      <c r="M3" s="7">
        <v>61</v>
      </c>
    </row>
    <row r="4" spans="1:14" x14ac:dyDescent="0.25">
      <c r="A4">
        <v>1</v>
      </c>
      <c r="B4">
        <v>14</v>
      </c>
      <c r="C4">
        <v>1401</v>
      </c>
      <c r="D4" t="s">
        <v>8</v>
      </c>
      <c r="E4" t="s">
        <v>6</v>
      </c>
      <c r="F4" s="6"/>
      <c r="G4" s="6"/>
      <c r="H4" s="6"/>
      <c r="I4" s="6"/>
      <c r="J4" s="6"/>
      <c r="K4" s="6"/>
      <c r="L4" s="6"/>
      <c r="M4" s="7"/>
    </row>
    <row r="5" spans="1:14" x14ac:dyDescent="0.25">
      <c r="A5">
        <v>1</v>
      </c>
      <c r="B5">
        <v>14</v>
      </c>
      <c r="C5">
        <v>1402</v>
      </c>
      <c r="D5" t="s">
        <v>9</v>
      </c>
      <c r="E5" t="s">
        <v>6</v>
      </c>
      <c r="F5" s="6"/>
      <c r="G5" s="6"/>
      <c r="H5" s="6"/>
      <c r="I5" s="6"/>
      <c r="J5" s="6"/>
      <c r="K5" s="6"/>
      <c r="L5" s="6"/>
      <c r="M5" s="7"/>
    </row>
    <row r="6" spans="1:14" x14ac:dyDescent="0.25">
      <c r="A6">
        <v>1</v>
      </c>
      <c r="B6">
        <v>14</v>
      </c>
      <c r="C6">
        <v>1403</v>
      </c>
      <c r="D6" t="s">
        <v>10</v>
      </c>
      <c r="E6" t="s">
        <v>6</v>
      </c>
      <c r="F6" s="6"/>
      <c r="G6" s="6"/>
      <c r="H6" s="6"/>
      <c r="I6" s="6"/>
      <c r="J6" s="6"/>
      <c r="K6" s="6"/>
      <c r="L6" s="6"/>
      <c r="M6" s="7"/>
    </row>
    <row r="7" spans="1:14" x14ac:dyDescent="0.25">
      <c r="A7">
        <v>1</v>
      </c>
      <c r="B7">
        <v>14</v>
      </c>
      <c r="C7">
        <v>1404</v>
      </c>
      <c r="D7" t="s">
        <v>11</v>
      </c>
      <c r="E7" t="s">
        <v>6</v>
      </c>
      <c r="F7" s="6"/>
      <c r="G7" s="6"/>
      <c r="H7" s="6"/>
      <c r="I7" s="6"/>
      <c r="J7" s="6"/>
      <c r="K7" s="6"/>
      <c r="L7" s="6"/>
      <c r="M7" s="7"/>
    </row>
    <row r="8" spans="1:14" x14ac:dyDescent="0.25">
      <c r="A8">
        <v>1</v>
      </c>
      <c r="B8">
        <v>14</v>
      </c>
      <c r="C8">
        <v>1405</v>
      </c>
      <c r="D8" t="s">
        <v>12</v>
      </c>
      <c r="E8" t="s">
        <v>6</v>
      </c>
      <c r="F8" s="6"/>
      <c r="G8" s="6"/>
      <c r="H8" s="6"/>
      <c r="I8" s="6"/>
      <c r="J8" s="6"/>
      <c r="K8" s="6"/>
      <c r="L8" s="6"/>
      <c r="M8" s="7"/>
    </row>
    <row r="9" spans="1:14" x14ac:dyDescent="0.25">
      <c r="A9">
        <v>2</v>
      </c>
      <c r="B9">
        <v>21</v>
      </c>
      <c r="C9">
        <v>2101</v>
      </c>
      <c r="D9" t="s">
        <v>13</v>
      </c>
      <c r="E9" t="s">
        <v>13</v>
      </c>
      <c r="F9" s="6">
        <v>43.2</v>
      </c>
      <c r="G9" s="6">
        <v>41</v>
      </c>
      <c r="H9" s="6">
        <v>32.5</v>
      </c>
      <c r="I9" s="6">
        <v>66.7</v>
      </c>
      <c r="J9" s="6">
        <v>57</v>
      </c>
      <c r="K9" s="6">
        <v>41.2</v>
      </c>
      <c r="L9" s="6">
        <v>45.2</v>
      </c>
      <c r="M9" s="7">
        <v>20</v>
      </c>
    </row>
    <row r="10" spans="1:14" x14ac:dyDescent="0.25">
      <c r="A10">
        <v>2</v>
      </c>
      <c r="B10">
        <v>21</v>
      </c>
      <c r="C10">
        <v>2102</v>
      </c>
      <c r="D10" t="s">
        <v>14</v>
      </c>
      <c r="E10" t="s">
        <v>13</v>
      </c>
      <c r="F10" s="6"/>
      <c r="G10" s="6"/>
      <c r="H10" s="6"/>
      <c r="I10" s="6"/>
      <c r="J10" s="6"/>
      <c r="K10" s="6"/>
      <c r="L10" s="6"/>
      <c r="M10" s="7"/>
    </row>
    <row r="11" spans="1:14" x14ac:dyDescent="0.25">
      <c r="A11">
        <v>2</v>
      </c>
      <c r="B11">
        <v>21</v>
      </c>
      <c r="C11">
        <v>2103</v>
      </c>
      <c r="D11" t="s">
        <v>15</v>
      </c>
      <c r="E11" t="s">
        <v>13</v>
      </c>
      <c r="F11" s="6"/>
      <c r="G11" s="6"/>
      <c r="H11" s="6"/>
      <c r="I11" s="6"/>
      <c r="J11" s="6"/>
      <c r="K11" s="6"/>
      <c r="L11" s="6"/>
      <c r="M11" s="7"/>
    </row>
    <row r="12" spans="1:14" x14ac:dyDescent="0.25">
      <c r="A12">
        <v>2</v>
      </c>
      <c r="B12">
        <v>21</v>
      </c>
      <c r="C12">
        <v>2104</v>
      </c>
      <c r="D12" t="s">
        <v>16</v>
      </c>
      <c r="E12" t="s">
        <v>13</v>
      </c>
      <c r="F12" s="6"/>
      <c r="G12" s="6"/>
      <c r="H12" s="6"/>
      <c r="I12" s="6"/>
      <c r="J12" s="6"/>
      <c r="K12" s="6"/>
      <c r="L12" s="6"/>
      <c r="M12" s="7"/>
    </row>
    <row r="13" spans="1:14" x14ac:dyDescent="0.25">
      <c r="A13">
        <v>2</v>
      </c>
      <c r="B13">
        <v>22</v>
      </c>
      <c r="C13">
        <v>2201</v>
      </c>
      <c r="D13" t="s">
        <v>17</v>
      </c>
      <c r="E13" t="s">
        <v>13</v>
      </c>
      <c r="F13" s="6"/>
      <c r="G13" s="6"/>
      <c r="H13" s="6"/>
      <c r="I13" s="6"/>
      <c r="J13" s="6"/>
      <c r="K13" s="6"/>
      <c r="L13" s="6"/>
      <c r="M13" s="7"/>
    </row>
    <row r="14" spans="1:14" x14ac:dyDescent="0.25">
      <c r="A14">
        <v>2</v>
      </c>
      <c r="B14">
        <v>22</v>
      </c>
      <c r="C14">
        <v>2202</v>
      </c>
      <c r="D14" t="s">
        <v>18</v>
      </c>
      <c r="E14" t="s">
        <v>13</v>
      </c>
      <c r="F14" s="6"/>
      <c r="G14" s="6"/>
      <c r="H14" s="6"/>
      <c r="I14" s="6"/>
      <c r="J14" s="6"/>
      <c r="K14" s="6"/>
      <c r="L14" s="6"/>
      <c r="M14" s="7"/>
    </row>
    <row r="15" spans="1:14" x14ac:dyDescent="0.25">
      <c r="A15">
        <v>2</v>
      </c>
      <c r="B15">
        <v>22</v>
      </c>
      <c r="C15">
        <v>2203</v>
      </c>
      <c r="D15" t="s">
        <v>19</v>
      </c>
      <c r="E15" t="s">
        <v>13</v>
      </c>
      <c r="F15" s="6"/>
      <c r="G15" s="6"/>
      <c r="H15" s="6"/>
      <c r="I15" s="6"/>
      <c r="J15" s="6"/>
      <c r="K15" s="6"/>
      <c r="L15" s="6"/>
      <c r="M15" s="7"/>
    </row>
    <row r="16" spans="1:14" x14ac:dyDescent="0.25">
      <c r="A16">
        <v>2</v>
      </c>
      <c r="B16">
        <v>23</v>
      </c>
      <c r="C16">
        <v>2301</v>
      </c>
      <c r="D16" t="s">
        <v>20</v>
      </c>
      <c r="E16" t="s">
        <v>13</v>
      </c>
      <c r="F16" s="6"/>
      <c r="G16" s="6"/>
      <c r="H16" s="6"/>
      <c r="I16" s="6"/>
      <c r="J16" s="6"/>
      <c r="K16" s="6"/>
      <c r="L16" s="6"/>
      <c r="M16" s="7"/>
    </row>
    <row r="17" spans="1:13" x14ac:dyDescent="0.25">
      <c r="A17">
        <v>2</v>
      </c>
      <c r="B17">
        <v>23</v>
      </c>
      <c r="C17">
        <v>2302</v>
      </c>
      <c r="D17" t="s">
        <v>21</v>
      </c>
      <c r="E17" t="s">
        <v>13</v>
      </c>
      <c r="F17" s="6"/>
      <c r="G17" s="6"/>
      <c r="H17" s="6"/>
      <c r="I17" s="6"/>
      <c r="J17" s="6"/>
      <c r="K17" s="6"/>
      <c r="L17" s="6"/>
      <c r="M17" s="7"/>
    </row>
    <row r="18" spans="1:13" x14ac:dyDescent="0.25">
      <c r="A18">
        <v>3</v>
      </c>
      <c r="B18">
        <v>31</v>
      </c>
      <c r="C18">
        <v>3101</v>
      </c>
      <c r="D18" t="s">
        <v>22</v>
      </c>
      <c r="E18" t="s">
        <v>23</v>
      </c>
      <c r="F18" s="6">
        <v>40.5</v>
      </c>
      <c r="G18" s="6">
        <v>31.1</v>
      </c>
      <c r="H18" s="6">
        <v>47.6</v>
      </c>
      <c r="I18" s="6">
        <v>67</v>
      </c>
      <c r="J18" s="6">
        <v>66.599999999999994</v>
      </c>
      <c r="K18" s="6">
        <v>30.6</v>
      </c>
      <c r="L18" s="6">
        <v>44.7</v>
      </c>
      <c r="M18" s="7">
        <v>22</v>
      </c>
    </row>
    <row r="19" spans="1:13" x14ac:dyDescent="0.25">
      <c r="A19">
        <v>3</v>
      </c>
      <c r="B19">
        <v>31</v>
      </c>
      <c r="C19">
        <v>3102</v>
      </c>
      <c r="D19" t="s">
        <v>24</v>
      </c>
      <c r="E19" t="s">
        <v>23</v>
      </c>
      <c r="F19" s="6"/>
      <c r="G19" s="6"/>
      <c r="H19" s="6"/>
      <c r="I19" s="6"/>
      <c r="J19" s="6"/>
      <c r="K19" s="6"/>
      <c r="L19" s="6"/>
      <c r="M19" s="7"/>
    </row>
    <row r="20" spans="1:13" x14ac:dyDescent="0.25">
      <c r="A20">
        <v>3</v>
      </c>
      <c r="B20">
        <v>31</v>
      </c>
      <c r="C20">
        <v>3103</v>
      </c>
      <c r="D20" t="s">
        <v>25</v>
      </c>
      <c r="E20" t="s">
        <v>23</v>
      </c>
      <c r="F20" s="6"/>
      <c r="G20" s="6"/>
      <c r="H20" s="6"/>
      <c r="I20" s="6"/>
      <c r="J20" s="6"/>
      <c r="K20" s="6"/>
      <c r="L20" s="6"/>
      <c r="M20" s="7"/>
    </row>
    <row r="21" spans="1:13" x14ac:dyDescent="0.25">
      <c r="A21">
        <v>3</v>
      </c>
      <c r="B21">
        <v>32</v>
      </c>
      <c r="C21">
        <v>3201</v>
      </c>
      <c r="D21" t="s">
        <v>26</v>
      </c>
      <c r="E21" t="s">
        <v>23</v>
      </c>
      <c r="F21" s="6"/>
      <c r="G21" s="6"/>
      <c r="H21" s="6"/>
      <c r="I21" s="6"/>
      <c r="J21" s="6"/>
      <c r="K21" s="6"/>
      <c r="L21" s="6"/>
      <c r="M21" s="7"/>
    </row>
    <row r="22" spans="1:13" x14ac:dyDescent="0.25">
      <c r="A22">
        <v>3</v>
      </c>
      <c r="B22">
        <v>32</v>
      </c>
      <c r="C22">
        <v>3202</v>
      </c>
      <c r="D22" t="s">
        <v>27</v>
      </c>
      <c r="E22" t="s">
        <v>23</v>
      </c>
      <c r="F22" s="6"/>
      <c r="G22" s="6"/>
      <c r="H22" s="6"/>
      <c r="I22" s="6"/>
      <c r="J22" s="6"/>
      <c r="K22" s="6"/>
      <c r="L22" s="6"/>
      <c r="M22" s="7"/>
    </row>
    <row r="23" spans="1:13" x14ac:dyDescent="0.25">
      <c r="A23">
        <v>3</v>
      </c>
      <c r="B23">
        <v>33</v>
      </c>
      <c r="C23">
        <v>3301</v>
      </c>
      <c r="D23" t="s">
        <v>28</v>
      </c>
      <c r="E23" t="s">
        <v>23</v>
      </c>
      <c r="F23" s="6"/>
      <c r="G23" s="6"/>
      <c r="H23" s="6"/>
      <c r="I23" s="6"/>
      <c r="J23" s="6"/>
      <c r="K23" s="6"/>
      <c r="L23" s="6"/>
      <c r="M23" s="7"/>
    </row>
    <row r="24" spans="1:13" x14ac:dyDescent="0.25">
      <c r="A24">
        <v>3</v>
      </c>
      <c r="B24">
        <v>33</v>
      </c>
      <c r="C24">
        <v>3302</v>
      </c>
      <c r="D24" t="s">
        <v>29</v>
      </c>
      <c r="E24" t="s">
        <v>23</v>
      </c>
      <c r="F24" s="6"/>
      <c r="G24" s="6"/>
      <c r="H24" s="6"/>
      <c r="I24" s="6"/>
      <c r="J24" s="6"/>
      <c r="K24" s="6"/>
      <c r="L24" s="6"/>
      <c r="M24" s="7"/>
    </row>
    <row r="25" spans="1:13" x14ac:dyDescent="0.25">
      <c r="A25">
        <v>3</v>
      </c>
      <c r="B25">
        <v>33</v>
      </c>
      <c r="C25">
        <v>3303</v>
      </c>
      <c r="D25" t="s">
        <v>30</v>
      </c>
      <c r="E25" t="s">
        <v>23</v>
      </c>
      <c r="F25" s="6"/>
      <c r="G25" s="6"/>
      <c r="H25" s="6"/>
      <c r="I25" s="6"/>
      <c r="J25" s="6"/>
      <c r="K25" s="6"/>
      <c r="L25" s="6"/>
      <c r="M25" s="7"/>
    </row>
    <row r="26" spans="1:13" x14ac:dyDescent="0.25">
      <c r="A26">
        <v>3</v>
      </c>
      <c r="B26">
        <v>33</v>
      </c>
      <c r="C26">
        <v>3304</v>
      </c>
      <c r="D26" t="s">
        <v>31</v>
      </c>
      <c r="E26" t="s">
        <v>23</v>
      </c>
      <c r="F26" s="6"/>
      <c r="G26" s="6"/>
      <c r="H26" s="6"/>
      <c r="I26" s="6"/>
      <c r="J26" s="6"/>
      <c r="K26" s="6"/>
      <c r="L26" s="6"/>
      <c r="M26" s="7"/>
    </row>
    <row r="27" spans="1:13" x14ac:dyDescent="0.25">
      <c r="A27">
        <v>4</v>
      </c>
      <c r="B27">
        <v>41</v>
      </c>
      <c r="C27">
        <v>4101</v>
      </c>
      <c r="D27" t="s">
        <v>32</v>
      </c>
      <c r="E27" t="s">
        <v>33</v>
      </c>
      <c r="F27" s="6">
        <v>25.8</v>
      </c>
      <c r="G27" s="6">
        <v>32.6</v>
      </c>
      <c r="H27" s="6">
        <v>54.4</v>
      </c>
      <c r="I27" s="6">
        <v>45.6</v>
      </c>
      <c r="J27" s="6">
        <v>58.6</v>
      </c>
      <c r="K27" s="6">
        <v>57.5</v>
      </c>
      <c r="L27" s="6">
        <v>49.1</v>
      </c>
      <c r="M27" s="7">
        <v>10</v>
      </c>
    </row>
    <row r="28" spans="1:13" x14ac:dyDescent="0.25">
      <c r="A28">
        <v>4</v>
      </c>
      <c r="B28">
        <v>41</v>
      </c>
      <c r="C28">
        <v>4102</v>
      </c>
      <c r="D28" t="s">
        <v>33</v>
      </c>
      <c r="E28" t="s">
        <v>33</v>
      </c>
      <c r="F28" s="6">
        <v>25.7</v>
      </c>
      <c r="G28" s="6">
        <v>27.8</v>
      </c>
      <c r="H28" s="6">
        <v>48.4</v>
      </c>
      <c r="I28" s="6">
        <v>58.8</v>
      </c>
      <c r="J28" s="6">
        <v>43.7</v>
      </c>
      <c r="K28" s="6">
        <v>44.3</v>
      </c>
      <c r="L28" s="6">
        <v>41.8</v>
      </c>
      <c r="M28" s="7">
        <v>34</v>
      </c>
    </row>
    <row r="29" spans="1:13" x14ac:dyDescent="0.25">
      <c r="A29">
        <v>4</v>
      </c>
      <c r="B29">
        <v>41</v>
      </c>
      <c r="C29">
        <v>4103</v>
      </c>
      <c r="D29" t="s">
        <v>34</v>
      </c>
      <c r="E29" t="s">
        <v>33</v>
      </c>
      <c r="F29" s="6"/>
      <c r="G29" s="6"/>
      <c r="H29" s="6"/>
      <c r="I29" s="6"/>
      <c r="J29" s="6"/>
      <c r="K29" s="6"/>
      <c r="L29" s="6"/>
      <c r="M29" s="7"/>
    </row>
    <row r="30" spans="1:13" x14ac:dyDescent="0.25">
      <c r="A30">
        <v>4</v>
      </c>
      <c r="B30">
        <v>41</v>
      </c>
      <c r="C30">
        <v>4104</v>
      </c>
      <c r="D30" t="s">
        <v>35</v>
      </c>
      <c r="E30" t="s">
        <v>33</v>
      </c>
      <c r="F30" s="6"/>
      <c r="G30" s="6"/>
      <c r="H30" s="6"/>
      <c r="I30" s="6"/>
      <c r="J30" s="6"/>
      <c r="K30" s="6"/>
      <c r="L30" s="6"/>
      <c r="M30" s="7"/>
    </row>
    <row r="31" spans="1:13" x14ac:dyDescent="0.25">
      <c r="A31">
        <v>4</v>
      </c>
      <c r="B31">
        <v>41</v>
      </c>
      <c r="C31">
        <v>4105</v>
      </c>
      <c r="D31" t="s">
        <v>36</v>
      </c>
      <c r="E31" t="s">
        <v>33</v>
      </c>
      <c r="F31" s="6"/>
      <c r="G31" s="6"/>
      <c r="H31" s="6"/>
      <c r="I31" s="6"/>
      <c r="J31" s="6"/>
      <c r="K31" s="6"/>
      <c r="L31" s="6"/>
      <c r="M31" s="7"/>
    </row>
    <row r="32" spans="1:13" x14ac:dyDescent="0.25">
      <c r="A32">
        <v>4</v>
      </c>
      <c r="B32">
        <v>41</v>
      </c>
      <c r="C32">
        <v>4106</v>
      </c>
      <c r="D32" t="s">
        <v>37</v>
      </c>
      <c r="E32" t="s">
        <v>33</v>
      </c>
      <c r="F32" s="6"/>
      <c r="G32" s="6"/>
      <c r="H32" s="6"/>
      <c r="I32" s="6"/>
      <c r="J32" s="6"/>
      <c r="K32" s="6"/>
      <c r="L32" s="6"/>
      <c r="M32" s="7"/>
    </row>
    <row r="33" spans="1:13" x14ac:dyDescent="0.25">
      <c r="A33">
        <v>4</v>
      </c>
      <c r="B33">
        <v>42</v>
      </c>
      <c r="C33">
        <v>4201</v>
      </c>
      <c r="D33" t="s">
        <v>38</v>
      </c>
      <c r="E33" t="s">
        <v>33</v>
      </c>
      <c r="F33" s="6"/>
      <c r="G33" s="6"/>
      <c r="H33" s="6"/>
      <c r="I33" s="6"/>
      <c r="J33" s="6"/>
      <c r="K33" s="6"/>
      <c r="L33" s="6"/>
      <c r="M33" s="7"/>
    </row>
    <row r="34" spans="1:13" x14ac:dyDescent="0.25">
      <c r="A34">
        <v>4</v>
      </c>
      <c r="B34">
        <v>42</v>
      </c>
      <c r="C34">
        <v>4202</v>
      </c>
      <c r="D34" t="s">
        <v>39</v>
      </c>
      <c r="E34" t="s">
        <v>33</v>
      </c>
      <c r="F34" s="6"/>
      <c r="G34" s="6"/>
      <c r="H34" s="6"/>
      <c r="I34" s="6"/>
      <c r="J34" s="6"/>
      <c r="K34" s="6"/>
      <c r="L34" s="6"/>
      <c r="M34" s="7"/>
    </row>
    <row r="35" spans="1:13" x14ac:dyDescent="0.25">
      <c r="A35">
        <v>4</v>
      </c>
      <c r="B35">
        <v>42</v>
      </c>
      <c r="C35">
        <v>4203</v>
      </c>
      <c r="D35" t="s">
        <v>40</v>
      </c>
      <c r="E35" t="s">
        <v>33</v>
      </c>
      <c r="F35" s="6"/>
      <c r="G35" s="6"/>
      <c r="H35" s="6"/>
      <c r="I35" s="6"/>
      <c r="J35" s="6"/>
      <c r="K35" s="6"/>
      <c r="L35" s="6"/>
      <c r="M35" s="7"/>
    </row>
    <row r="36" spans="1:13" x14ac:dyDescent="0.25">
      <c r="A36">
        <v>4</v>
      </c>
      <c r="B36">
        <v>42</v>
      </c>
      <c r="C36">
        <v>4204</v>
      </c>
      <c r="D36" t="s">
        <v>41</v>
      </c>
      <c r="E36" t="s">
        <v>33</v>
      </c>
      <c r="F36" s="6"/>
      <c r="G36" s="6"/>
      <c r="H36" s="6"/>
      <c r="I36" s="6"/>
      <c r="J36" s="6"/>
      <c r="K36" s="6"/>
      <c r="L36" s="6"/>
      <c r="M36" s="7"/>
    </row>
    <row r="37" spans="1:13" x14ac:dyDescent="0.25">
      <c r="A37">
        <v>4</v>
      </c>
      <c r="B37">
        <v>43</v>
      </c>
      <c r="C37">
        <v>4301</v>
      </c>
      <c r="D37" t="s">
        <v>42</v>
      </c>
      <c r="E37" t="s">
        <v>33</v>
      </c>
      <c r="F37" s="6"/>
      <c r="G37" s="6"/>
      <c r="H37" s="6"/>
      <c r="I37" s="6"/>
      <c r="J37" s="6"/>
      <c r="K37" s="6"/>
      <c r="L37" s="6"/>
      <c r="M37" s="7"/>
    </row>
    <row r="38" spans="1:13" x14ac:dyDescent="0.25">
      <c r="A38">
        <v>4</v>
      </c>
      <c r="B38">
        <v>43</v>
      </c>
      <c r="C38">
        <v>4302</v>
      </c>
      <c r="D38" t="s">
        <v>43</v>
      </c>
      <c r="E38" t="s">
        <v>33</v>
      </c>
      <c r="F38" s="6"/>
      <c r="G38" s="6"/>
      <c r="H38" s="6"/>
      <c r="I38" s="6"/>
      <c r="J38" s="6"/>
      <c r="K38" s="6"/>
      <c r="L38" s="6"/>
      <c r="M38" s="7"/>
    </row>
    <row r="39" spans="1:13" x14ac:dyDescent="0.25">
      <c r="A39">
        <v>4</v>
      </c>
      <c r="B39">
        <v>43</v>
      </c>
      <c r="C39">
        <v>4303</v>
      </c>
      <c r="D39" t="s">
        <v>44</v>
      </c>
      <c r="E39" t="s">
        <v>33</v>
      </c>
      <c r="F39" s="6"/>
      <c r="G39" s="6"/>
      <c r="H39" s="6"/>
      <c r="I39" s="6"/>
      <c r="J39" s="6"/>
      <c r="K39" s="6"/>
      <c r="L39" s="6"/>
      <c r="M39" s="7"/>
    </row>
    <row r="40" spans="1:13" x14ac:dyDescent="0.25">
      <c r="A40">
        <v>4</v>
      </c>
      <c r="B40">
        <v>43</v>
      </c>
      <c r="C40">
        <v>4304</v>
      </c>
      <c r="D40" t="s">
        <v>45</v>
      </c>
      <c r="E40" t="s">
        <v>33</v>
      </c>
      <c r="F40" s="6"/>
      <c r="G40" s="6"/>
      <c r="H40" s="6"/>
      <c r="I40" s="6"/>
      <c r="J40" s="6"/>
      <c r="K40" s="6"/>
      <c r="L40" s="6"/>
      <c r="M40" s="7"/>
    </row>
    <row r="41" spans="1:13" x14ac:dyDescent="0.25">
      <c r="A41">
        <v>4</v>
      </c>
      <c r="B41">
        <v>43</v>
      </c>
      <c r="C41">
        <v>4305</v>
      </c>
      <c r="D41" t="s">
        <v>46</v>
      </c>
      <c r="E41" t="s">
        <v>33</v>
      </c>
      <c r="F41" s="6"/>
      <c r="G41" s="6"/>
      <c r="H41" s="6"/>
      <c r="I41" s="6"/>
      <c r="J41" s="6"/>
      <c r="K41" s="6"/>
      <c r="L41" s="6"/>
      <c r="M41" s="7"/>
    </row>
    <row r="42" spans="1:13" x14ac:dyDescent="0.25">
      <c r="A42">
        <v>5</v>
      </c>
      <c r="B42">
        <v>51</v>
      </c>
      <c r="C42">
        <v>5101</v>
      </c>
      <c r="D42" t="s">
        <v>47</v>
      </c>
      <c r="E42" t="s">
        <v>47</v>
      </c>
      <c r="F42" s="6">
        <v>23</v>
      </c>
      <c r="G42" s="6">
        <v>23.2</v>
      </c>
      <c r="H42" s="6">
        <v>37.299999999999997</v>
      </c>
      <c r="I42" s="6">
        <v>61.7</v>
      </c>
      <c r="J42" s="6">
        <v>49.4</v>
      </c>
      <c r="K42" s="6">
        <v>31.8</v>
      </c>
      <c r="L42" s="6">
        <v>36.6</v>
      </c>
      <c r="M42" s="7">
        <v>53</v>
      </c>
    </row>
    <row r="43" spans="1:13" x14ac:dyDescent="0.25">
      <c r="A43">
        <v>5</v>
      </c>
      <c r="B43">
        <v>51</v>
      </c>
      <c r="C43">
        <v>5102</v>
      </c>
      <c r="D43" t="s">
        <v>48</v>
      </c>
      <c r="E43" t="s">
        <v>47</v>
      </c>
      <c r="F43" s="6"/>
      <c r="G43" s="6"/>
      <c r="H43" s="6"/>
      <c r="I43" s="6"/>
      <c r="J43" s="6"/>
      <c r="K43" s="6"/>
      <c r="L43" s="6"/>
      <c r="M43" s="7"/>
    </row>
    <row r="44" spans="1:13" x14ac:dyDescent="0.25">
      <c r="A44">
        <v>5</v>
      </c>
      <c r="B44">
        <v>51</v>
      </c>
      <c r="C44">
        <v>5103</v>
      </c>
      <c r="D44" t="s">
        <v>49</v>
      </c>
      <c r="E44" t="s">
        <v>47</v>
      </c>
      <c r="F44" s="6">
        <v>26.4</v>
      </c>
      <c r="G44" s="6">
        <v>38.799999999999997</v>
      </c>
      <c r="H44" s="6">
        <v>44</v>
      </c>
      <c r="I44" s="6">
        <v>65.599999999999994</v>
      </c>
      <c r="J44" s="6">
        <v>73.8</v>
      </c>
      <c r="K44" s="6">
        <v>44.9</v>
      </c>
      <c r="L44" s="6">
        <v>49.4</v>
      </c>
      <c r="M44" s="7">
        <v>9</v>
      </c>
    </row>
    <row r="45" spans="1:13" x14ac:dyDescent="0.25">
      <c r="A45">
        <v>5</v>
      </c>
      <c r="B45">
        <v>51</v>
      </c>
      <c r="C45">
        <v>5104</v>
      </c>
      <c r="D45" t="s">
        <v>50</v>
      </c>
      <c r="E45" t="s">
        <v>47</v>
      </c>
      <c r="F45" s="6"/>
      <c r="G45" s="6"/>
      <c r="H45" s="6"/>
      <c r="I45" s="6"/>
      <c r="J45" s="6"/>
      <c r="K45" s="6"/>
      <c r="L45" s="6"/>
      <c r="M45" s="7"/>
    </row>
    <row r="46" spans="1:13" x14ac:dyDescent="0.25">
      <c r="A46">
        <v>5</v>
      </c>
      <c r="B46">
        <v>51</v>
      </c>
      <c r="C46">
        <v>5105</v>
      </c>
      <c r="D46" t="s">
        <v>51</v>
      </c>
      <c r="E46" t="s">
        <v>47</v>
      </c>
      <c r="F46" s="6"/>
      <c r="G46" s="6"/>
      <c r="H46" s="6"/>
      <c r="I46" s="6"/>
      <c r="J46" s="6"/>
      <c r="K46" s="6"/>
      <c r="L46" s="6"/>
      <c r="M46" s="7"/>
    </row>
    <row r="47" spans="1:13" x14ac:dyDescent="0.25">
      <c r="A47">
        <v>5</v>
      </c>
      <c r="B47">
        <v>51</v>
      </c>
      <c r="C47">
        <v>5107</v>
      </c>
      <c r="D47" t="s">
        <v>52</v>
      </c>
      <c r="E47" t="s">
        <v>47</v>
      </c>
      <c r="F47" s="6"/>
      <c r="G47" s="6"/>
      <c r="H47" s="6"/>
      <c r="I47" s="6"/>
      <c r="J47" s="6"/>
      <c r="K47" s="6"/>
      <c r="L47" s="6"/>
      <c r="M47" s="7"/>
    </row>
    <row r="48" spans="1:13" x14ac:dyDescent="0.25">
      <c r="A48">
        <v>5</v>
      </c>
      <c r="B48">
        <v>51</v>
      </c>
      <c r="C48">
        <v>5109</v>
      </c>
      <c r="D48" t="s">
        <v>53</v>
      </c>
      <c r="E48" t="s">
        <v>47</v>
      </c>
      <c r="F48" s="6">
        <v>33.5</v>
      </c>
      <c r="G48" s="6">
        <v>23.3</v>
      </c>
      <c r="H48" s="6">
        <v>37.4</v>
      </c>
      <c r="I48" s="6">
        <v>68.599999999999994</v>
      </c>
      <c r="J48" s="6">
        <v>48.1</v>
      </c>
      <c r="K48" s="6">
        <v>51.3</v>
      </c>
      <c r="L48" s="6">
        <v>43.7</v>
      </c>
      <c r="M48" s="7">
        <v>24</v>
      </c>
    </row>
    <row r="49" spans="1:13" x14ac:dyDescent="0.25">
      <c r="A49">
        <v>5</v>
      </c>
      <c r="B49">
        <v>52</v>
      </c>
      <c r="C49">
        <v>5201</v>
      </c>
      <c r="D49" t="s">
        <v>54</v>
      </c>
      <c r="E49" t="s">
        <v>47</v>
      </c>
      <c r="F49" s="6"/>
      <c r="G49" s="6"/>
      <c r="H49" s="6"/>
      <c r="I49" s="6"/>
      <c r="J49" s="6"/>
      <c r="K49" s="6"/>
      <c r="L49" s="6"/>
      <c r="M49" s="7"/>
    </row>
    <row r="50" spans="1:13" x14ac:dyDescent="0.25">
      <c r="A50">
        <v>5</v>
      </c>
      <c r="B50">
        <v>53</v>
      </c>
      <c r="C50">
        <v>5301</v>
      </c>
      <c r="D50" t="s">
        <v>55</v>
      </c>
      <c r="E50" t="s">
        <v>47</v>
      </c>
      <c r="F50" s="6"/>
      <c r="G50" s="6"/>
      <c r="H50" s="6"/>
      <c r="I50" s="6"/>
      <c r="J50" s="6"/>
      <c r="K50" s="6"/>
      <c r="L50" s="6"/>
      <c r="M50" s="7"/>
    </row>
    <row r="51" spans="1:13" x14ac:dyDescent="0.25">
      <c r="A51">
        <v>5</v>
      </c>
      <c r="B51">
        <v>53</v>
      </c>
      <c r="C51">
        <v>5302</v>
      </c>
      <c r="D51" t="s">
        <v>56</v>
      </c>
      <c r="E51" t="s">
        <v>47</v>
      </c>
      <c r="F51" s="6"/>
      <c r="G51" s="6"/>
      <c r="H51" s="6"/>
      <c r="I51" s="6"/>
      <c r="J51" s="6"/>
      <c r="K51" s="6"/>
      <c r="L51" s="6"/>
      <c r="M51" s="7"/>
    </row>
    <row r="52" spans="1:13" x14ac:dyDescent="0.25">
      <c r="A52">
        <v>5</v>
      </c>
      <c r="B52">
        <v>53</v>
      </c>
      <c r="C52">
        <v>5303</v>
      </c>
      <c r="D52" t="s">
        <v>57</v>
      </c>
      <c r="E52" t="s">
        <v>47</v>
      </c>
      <c r="F52" s="6"/>
      <c r="G52" s="6"/>
      <c r="H52" s="6"/>
      <c r="I52" s="6"/>
      <c r="J52" s="6"/>
      <c r="K52" s="6"/>
      <c r="L52" s="6"/>
      <c r="M52" s="7"/>
    </row>
    <row r="53" spans="1:13" x14ac:dyDescent="0.25">
      <c r="A53">
        <v>5</v>
      </c>
      <c r="B53">
        <v>53</v>
      </c>
      <c r="C53">
        <v>5304</v>
      </c>
      <c r="D53" t="s">
        <v>58</v>
      </c>
      <c r="E53" t="s">
        <v>47</v>
      </c>
      <c r="F53" s="6"/>
      <c r="G53" s="6"/>
      <c r="H53" s="6"/>
      <c r="I53" s="6"/>
      <c r="J53" s="6"/>
      <c r="K53" s="6"/>
      <c r="L53" s="6"/>
      <c r="M53" s="7"/>
    </row>
    <row r="54" spans="1:13" x14ac:dyDescent="0.25">
      <c r="A54">
        <v>5</v>
      </c>
      <c r="B54">
        <v>54</v>
      </c>
      <c r="C54">
        <v>5401</v>
      </c>
      <c r="D54" t="s">
        <v>59</v>
      </c>
      <c r="E54" t="s">
        <v>47</v>
      </c>
      <c r="F54" s="6"/>
      <c r="G54" s="6"/>
      <c r="H54" s="6"/>
      <c r="I54" s="6"/>
      <c r="J54" s="6"/>
      <c r="K54" s="6"/>
      <c r="L54" s="6"/>
      <c r="M54" s="7"/>
    </row>
    <row r="55" spans="1:13" x14ac:dyDescent="0.25">
      <c r="A55">
        <v>5</v>
      </c>
      <c r="B55">
        <v>54</v>
      </c>
      <c r="C55">
        <v>5402</v>
      </c>
      <c r="D55" t="s">
        <v>60</v>
      </c>
      <c r="E55" t="s">
        <v>47</v>
      </c>
      <c r="F55" s="6"/>
      <c r="G55" s="6"/>
      <c r="H55" s="6"/>
      <c r="I55" s="6"/>
      <c r="J55" s="6"/>
      <c r="K55" s="6"/>
      <c r="L55" s="6"/>
      <c r="M55" s="7"/>
    </row>
    <row r="56" spans="1:13" x14ac:dyDescent="0.25">
      <c r="A56">
        <v>5</v>
      </c>
      <c r="B56">
        <v>54</v>
      </c>
      <c r="C56">
        <v>5403</v>
      </c>
      <c r="D56" t="s">
        <v>61</v>
      </c>
      <c r="E56" t="s">
        <v>47</v>
      </c>
      <c r="F56" s="6"/>
      <c r="G56" s="6"/>
      <c r="H56" s="6"/>
      <c r="I56" s="6"/>
      <c r="J56" s="6"/>
      <c r="K56" s="6"/>
      <c r="L56" s="6"/>
      <c r="M56" s="7"/>
    </row>
    <row r="57" spans="1:13" x14ac:dyDescent="0.25">
      <c r="A57">
        <v>5</v>
      </c>
      <c r="B57">
        <v>54</v>
      </c>
      <c r="C57">
        <v>5404</v>
      </c>
      <c r="D57" t="s">
        <v>62</v>
      </c>
      <c r="E57" t="s">
        <v>47</v>
      </c>
      <c r="F57" s="6"/>
      <c r="G57" s="6"/>
      <c r="H57" s="6"/>
      <c r="I57" s="6"/>
      <c r="J57" s="6"/>
      <c r="K57" s="6"/>
      <c r="L57" s="6"/>
      <c r="M57" s="7"/>
    </row>
    <row r="58" spans="1:13" x14ac:dyDescent="0.25">
      <c r="A58">
        <v>5</v>
      </c>
      <c r="B58">
        <v>54</v>
      </c>
      <c r="C58">
        <v>5405</v>
      </c>
      <c r="D58" t="s">
        <v>63</v>
      </c>
      <c r="E58" t="s">
        <v>47</v>
      </c>
      <c r="F58" s="6"/>
      <c r="G58" s="6"/>
      <c r="H58" s="6"/>
      <c r="I58" s="6"/>
      <c r="J58" s="6"/>
      <c r="K58" s="6"/>
      <c r="L58" s="6"/>
      <c r="M58" s="7"/>
    </row>
    <row r="59" spans="1:13" x14ac:dyDescent="0.25">
      <c r="A59">
        <v>5</v>
      </c>
      <c r="B59">
        <v>55</v>
      </c>
      <c r="C59">
        <v>5501</v>
      </c>
      <c r="D59" t="s">
        <v>64</v>
      </c>
      <c r="E59" t="s">
        <v>47</v>
      </c>
      <c r="F59" s="6"/>
      <c r="G59" s="6"/>
      <c r="H59" s="6"/>
      <c r="I59" s="6"/>
      <c r="J59" s="6"/>
      <c r="K59" s="6"/>
      <c r="L59" s="6"/>
      <c r="M59" s="7"/>
    </row>
    <row r="60" spans="1:13" x14ac:dyDescent="0.25">
      <c r="A60">
        <v>5</v>
      </c>
      <c r="B60">
        <v>55</v>
      </c>
      <c r="C60">
        <v>5502</v>
      </c>
      <c r="D60" t="s">
        <v>65</v>
      </c>
      <c r="E60" t="s">
        <v>47</v>
      </c>
      <c r="F60" s="6"/>
      <c r="G60" s="6"/>
      <c r="H60" s="6"/>
      <c r="I60" s="6"/>
      <c r="J60" s="6"/>
      <c r="K60" s="6"/>
      <c r="L60" s="6"/>
      <c r="M60" s="7"/>
    </row>
    <row r="61" spans="1:13" x14ac:dyDescent="0.25">
      <c r="A61">
        <v>5</v>
      </c>
      <c r="B61">
        <v>55</v>
      </c>
      <c r="C61">
        <v>5503</v>
      </c>
      <c r="D61" t="s">
        <v>66</v>
      </c>
      <c r="E61" t="s">
        <v>47</v>
      </c>
      <c r="F61" s="6"/>
      <c r="G61" s="6"/>
      <c r="H61" s="6"/>
      <c r="I61" s="6"/>
      <c r="J61" s="6"/>
      <c r="K61" s="6"/>
      <c r="L61" s="6"/>
      <c r="M61" s="7"/>
    </row>
    <row r="62" spans="1:13" x14ac:dyDescent="0.25">
      <c r="A62">
        <v>5</v>
      </c>
      <c r="B62">
        <v>55</v>
      </c>
      <c r="C62">
        <v>5504</v>
      </c>
      <c r="D62" t="s">
        <v>67</v>
      </c>
      <c r="E62" t="s">
        <v>47</v>
      </c>
      <c r="F62" s="6"/>
      <c r="G62" s="6"/>
      <c r="H62" s="6"/>
      <c r="I62" s="6"/>
      <c r="J62" s="6"/>
      <c r="K62" s="6"/>
      <c r="L62" s="6"/>
      <c r="M62" s="7"/>
    </row>
    <row r="63" spans="1:13" x14ac:dyDescent="0.25">
      <c r="A63">
        <v>5</v>
      </c>
      <c r="B63">
        <v>55</v>
      </c>
      <c r="C63">
        <v>5506</v>
      </c>
      <c r="D63" t="s">
        <v>68</v>
      </c>
      <c r="E63" t="s">
        <v>47</v>
      </c>
      <c r="F63" s="6"/>
      <c r="G63" s="6"/>
      <c r="H63" s="6"/>
      <c r="I63" s="6"/>
      <c r="J63" s="6"/>
      <c r="K63" s="6"/>
      <c r="L63" s="6"/>
      <c r="M63" s="7"/>
    </row>
    <row r="64" spans="1:13" x14ac:dyDescent="0.25">
      <c r="A64">
        <v>5</v>
      </c>
      <c r="B64">
        <v>56</v>
      </c>
      <c r="C64">
        <v>5601</v>
      </c>
      <c r="D64" t="s">
        <v>69</v>
      </c>
      <c r="E64" t="s">
        <v>47</v>
      </c>
      <c r="F64" s="6">
        <v>13.4</v>
      </c>
      <c r="G64" s="6">
        <v>16.600000000000001</v>
      </c>
      <c r="H64" s="6">
        <v>28.6</v>
      </c>
      <c r="I64" s="6">
        <v>24.6</v>
      </c>
      <c r="J64" s="6">
        <v>49.8</v>
      </c>
      <c r="K64" s="6">
        <v>38.799999999999997</v>
      </c>
      <c r="L64" s="6">
        <v>32.299999999999997</v>
      </c>
      <c r="M64" s="7">
        <v>64</v>
      </c>
    </row>
    <row r="65" spans="1:13" x14ac:dyDescent="0.25">
      <c r="A65">
        <v>5</v>
      </c>
      <c r="B65">
        <v>56</v>
      </c>
      <c r="C65">
        <v>5602</v>
      </c>
      <c r="D65" t="s">
        <v>70</v>
      </c>
      <c r="E65" t="s">
        <v>47</v>
      </c>
      <c r="F65" s="6"/>
      <c r="G65" s="6"/>
      <c r="H65" s="6"/>
      <c r="I65" s="6"/>
      <c r="J65" s="6"/>
      <c r="K65" s="6"/>
      <c r="L65" s="6"/>
      <c r="M65" s="7"/>
    </row>
    <row r="66" spans="1:13" x14ac:dyDescent="0.25">
      <c r="A66">
        <v>5</v>
      </c>
      <c r="B66">
        <v>56</v>
      </c>
      <c r="C66">
        <v>5603</v>
      </c>
      <c r="D66" t="s">
        <v>71</v>
      </c>
      <c r="E66" t="s">
        <v>47</v>
      </c>
      <c r="F66" s="6"/>
      <c r="G66" s="6"/>
      <c r="H66" s="6"/>
      <c r="I66" s="6"/>
      <c r="J66" s="6"/>
      <c r="K66" s="6"/>
      <c r="L66" s="6"/>
      <c r="M66" s="7"/>
    </row>
    <row r="67" spans="1:13" x14ac:dyDescent="0.25">
      <c r="A67">
        <v>5</v>
      </c>
      <c r="B67">
        <v>56</v>
      </c>
      <c r="C67">
        <v>5604</v>
      </c>
      <c r="D67" t="s">
        <v>72</v>
      </c>
      <c r="E67" t="s">
        <v>47</v>
      </c>
      <c r="F67" s="6"/>
      <c r="G67" s="6"/>
      <c r="H67" s="6"/>
      <c r="I67" s="6"/>
      <c r="J67" s="6"/>
      <c r="K67" s="6"/>
      <c r="L67" s="6"/>
      <c r="M67" s="7"/>
    </row>
    <row r="68" spans="1:13" x14ac:dyDescent="0.25">
      <c r="A68">
        <v>5</v>
      </c>
      <c r="B68">
        <v>56</v>
      </c>
      <c r="C68">
        <v>5605</v>
      </c>
      <c r="D68" t="s">
        <v>73</v>
      </c>
      <c r="E68" t="s">
        <v>47</v>
      </c>
      <c r="F68" s="6"/>
      <c r="G68" s="6"/>
      <c r="H68" s="6"/>
      <c r="I68" s="6"/>
      <c r="J68" s="6"/>
      <c r="K68" s="6"/>
      <c r="L68" s="6"/>
      <c r="M68" s="7"/>
    </row>
    <row r="69" spans="1:13" x14ac:dyDescent="0.25">
      <c r="A69">
        <v>5</v>
      </c>
      <c r="B69">
        <v>56</v>
      </c>
      <c r="C69">
        <v>5606</v>
      </c>
      <c r="D69" t="s">
        <v>74</v>
      </c>
      <c r="E69" t="s">
        <v>47</v>
      </c>
      <c r="F69" s="6"/>
      <c r="G69" s="6"/>
      <c r="H69" s="6"/>
      <c r="I69" s="6"/>
      <c r="J69" s="6"/>
      <c r="K69" s="6"/>
      <c r="L69" s="6"/>
      <c r="M69" s="7"/>
    </row>
    <row r="70" spans="1:13" x14ac:dyDescent="0.25">
      <c r="A70">
        <v>5</v>
      </c>
      <c r="B70">
        <v>57</v>
      </c>
      <c r="C70">
        <v>5701</v>
      </c>
      <c r="D70" t="s">
        <v>75</v>
      </c>
      <c r="E70" t="s">
        <v>47</v>
      </c>
      <c r="F70" s="6"/>
      <c r="G70" s="6"/>
      <c r="H70" s="6"/>
      <c r="I70" s="6"/>
      <c r="J70" s="6"/>
      <c r="K70" s="6"/>
      <c r="L70" s="6"/>
      <c r="M70" s="7"/>
    </row>
    <row r="71" spans="1:13" x14ac:dyDescent="0.25">
      <c r="A71">
        <v>5</v>
      </c>
      <c r="B71">
        <v>57</v>
      </c>
      <c r="C71">
        <v>5702</v>
      </c>
      <c r="D71" t="s">
        <v>76</v>
      </c>
      <c r="E71" t="s">
        <v>47</v>
      </c>
      <c r="F71" s="6"/>
      <c r="G71" s="6"/>
      <c r="H71" s="6"/>
      <c r="I71" s="6"/>
      <c r="J71" s="6"/>
      <c r="K71" s="6"/>
      <c r="L71" s="6"/>
      <c r="M71" s="7"/>
    </row>
    <row r="72" spans="1:13" x14ac:dyDescent="0.25">
      <c r="A72">
        <v>5</v>
      </c>
      <c r="B72">
        <v>57</v>
      </c>
      <c r="C72">
        <v>5703</v>
      </c>
      <c r="D72" t="s">
        <v>77</v>
      </c>
      <c r="E72" t="s">
        <v>47</v>
      </c>
      <c r="F72" s="6"/>
      <c r="G72" s="6"/>
      <c r="H72" s="6"/>
      <c r="I72" s="6"/>
      <c r="J72" s="6"/>
      <c r="K72" s="6"/>
      <c r="L72" s="6"/>
      <c r="M72" s="7"/>
    </row>
    <row r="73" spans="1:13" x14ac:dyDescent="0.25">
      <c r="A73">
        <v>5</v>
      </c>
      <c r="B73">
        <v>57</v>
      </c>
      <c r="C73">
        <v>5704</v>
      </c>
      <c r="D73" t="s">
        <v>78</v>
      </c>
      <c r="E73" t="s">
        <v>47</v>
      </c>
      <c r="F73" s="6"/>
      <c r="G73" s="6"/>
      <c r="H73" s="6"/>
      <c r="I73" s="6"/>
      <c r="J73" s="6"/>
      <c r="K73" s="6"/>
      <c r="L73" s="6"/>
      <c r="M73" s="7"/>
    </row>
    <row r="74" spans="1:13" x14ac:dyDescent="0.25">
      <c r="A74">
        <v>5</v>
      </c>
      <c r="B74">
        <v>57</v>
      </c>
      <c r="C74">
        <v>5705</v>
      </c>
      <c r="D74" t="s">
        <v>79</v>
      </c>
      <c r="E74" t="s">
        <v>47</v>
      </c>
      <c r="F74" s="6"/>
      <c r="G74" s="6"/>
      <c r="H74" s="6"/>
      <c r="I74" s="6"/>
      <c r="J74" s="6"/>
      <c r="K74" s="6"/>
      <c r="L74" s="6"/>
      <c r="M74" s="7"/>
    </row>
    <row r="75" spans="1:13" x14ac:dyDescent="0.25">
      <c r="A75">
        <v>5</v>
      </c>
      <c r="B75">
        <v>57</v>
      </c>
      <c r="C75">
        <v>5706</v>
      </c>
      <c r="D75" t="s">
        <v>80</v>
      </c>
      <c r="E75" t="s">
        <v>47</v>
      </c>
      <c r="F75" s="6"/>
      <c r="G75" s="6"/>
      <c r="H75" s="6"/>
      <c r="I75" s="6"/>
      <c r="J75" s="6"/>
      <c r="K75" s="6"/>
      <c r="L75" s="6"/>
      <c r="M75" s="7"/>
    </row>
    <row r="76" spans="1:13" x14ac:dyDescent="0.25">
      <c r="A76">
        <v>5</v>
      </c>
      <c r="B76">
        <v>58</v>
      </c>
      <c r="C76">
        <v>5801</v>
      </c>
      <c r="D76" t="s">
        <v>81</v>
      </c>
      <c r="E76" t="s">
        <v>47</v>
      </c>
      <c r="F76" s="6">
        <v>29.6</v>
      </c>
      <c r="G76" s="6">
        <v>13.4</v>
      </c>
      <c r="H76" s="6">
        <v>38.799999999999997</v>
      </c>
      <c r="I76" s="6">
        <v>51.4</v>
      </c>
      <c r="J76" s="6">
        <v>63.1</v>
      </c>
      <c r="K76" s="6">
        <v>37.9</v>
      </c>
      <c r="L76" s="6">
        <v>39.200000000000003</v>
      </c>
      <c r="M76" s="7">
        <v>44</v>
      </c>
    </row>
    <row r="77" spans="1:13" x14ac:dyDescent="0.25">
      <c r="A77">
        <v>5</v>
      </c>
      <c r="B77">
        <v>58</v>
      </c>
      <c r="C77">
        <v>5802</v>
      </c>
      <c r="D77" t="s">
        <v>82</v>
      </c>
      <c r="E77" t="s">
        <v>47</v>
      </c>
      <c r="F77" s="6"/>
      <c r="G77" s="6"/>
      <c r="H77" s="6"/>
      <c r="I77" s="6"/>
      <c r="J77" s="6"/>
      <c r="K77" s="6"/>
      <c r="L77" s="6"/>
      <c r="M77" s="7"/>
    </row>
    <row r="78" spans="1:13" x14ac:dyDescent="0.25">
      <c r="A78">
        <v>5</v>
      </c>
      <c r="B78">
        <v>58</v>
      </c>
      <c r="C78">
        <v>5803</v>
      </c>
      <c r="D78" t="s">
        <v>83</v>
      </c>
      <c r="E78" t="s">
        <v>47</v>
      </c>
      <c r="F78" s="6"/>
      <c r="G78" s="6"/>
      <c r="H78" s="6"/>
      <c r="I78" s="6"/>
      <c r="J78" s="6"/>
      <c r="K78" s="6"/>
      <c r="L78" s="6"/>
      <c r="M78" s="7"/>
    </row>
    <row r="79" spans="1:13" x14ac:dyDescent="0.25">
      <c r="A79">
        <v>5</v>
      </c>
      <c r="B79">
        <v>58</v>
      </c>
      <c r="C79">
        <v>5804</v>
      </c>
      <c r="D79" t="s">
        <v>84</v>
      </c>
      <c r="E79" t="s">
        <v>47</v>
      </c>
      <c r="F79" s="6">
        <v>24.7</v>
      </c>
      <c r="G79" s="6">
        <v>11.5</v>
      </c>
      <c r="H79" s="6">
        <v>44.8</v>
      </c>
      <c r="I79" s="6">
        <v>69.400000000000006</v>
      </c>
      <c r="J79" s="6">
        <v>65.3</v>
      </c>
      <c r="K79" s="6">
        <v>32.4</v>
      </c>
      <c r="L79" s="6">
        <v>40</v>
      </c>
      <c r="M79" s="7">
        <v>42</v>
      </c>
    </row>
    <row r="80" spans="1:13" x14ac:dyDescent="0.25">
      <c r="A80">
        <v>6</v>
      </c>
      <c r="B80">
        <v>61</v>
      </c>
      <c r="C80">
        <v>6101</v>
      </c>
      <c r="D80" t="s">
        <v>85</v>
      </c>
      <c r="E80" t="s">
        <v>86</v>
      </c>
      <c r="F80" s="6">
        <v>43.2</v>
      </c>
      <c r="G80" s="6">
        <v>26.9</v>
      </c>
      <c r="H80" s="6">
        <v>42.1</v>
      </c>
      <c r="I80" s="6">
        <v>49.2</v>
      </c>
      <c r="J80" s="6">
        <v>54.9</v>
      </c>
      <c r="K80" s="6">
        <v>48.3</v>
      </c>
      <c r="L80" s="6">
        <v>44.6</v>
      </c>
      <c r="M80" s="7">
        <v>23</v>
      </c>
    </row>
    <row r="81" spans="1:13" x14ac:dyDescent="0.25">
      <c r="A81">
        <v>6</v>
      </c>
      <c r="B81">
        <v>61</v>
      </c>
      <c r="C81">
        <v>6102</v>
      </c>
      <c r="D81" t="s">
        <v>87</v>
      </c>
      <c r="E81" t="s">
        <v>86</v>
      </c>
      <c r="F81" s="6"/>
      <c r="G81" s="6"/>
      <c r="H81" s="6"/>
      <c r="I81" s="6"/>
      <c r="J81" s="6"/>
      <c r="K81" s="6"/>
      <c r="L81" s="6"/>
      <c r="M81" s="7"/>
    </row>
    <row r="82" spans="1:13" x14ac:dyDescent="0.25">
      <c r="A82">
        <v>6</v>
      </c>
      <c r="B82">
        <v>61</v>
      </c>
      <c r="C82">
        <v>6103</v>
      </c>
      <c r="D82" t="s">
        <v>88</v>
      </c>
      <c r="E82" t="s">
        <v>86</v>
      </c>
      <c r="F82" s="6"/>
      <c r="G82" s="6"/>
      <c r="H82" s="6"/>
      <c r="I82" s="6"/>
      <c r="J82" s="6"/>
      <c r="K82" s="6"/>
      <c r="L82" s="6"/>
      <c r="M82" s="7"/>
    </row>
    <row r="83" spans="1:13" x14ac:dyDescent="0.25">
      <c r="A83">
        <v>6</v>
      </c>
      <c r="B83">
        <v>61</v>
      </c>
      <c r="C83">
        <v>6104</v>
      </c>
      <c r="D83" t="s">
        <v>89</v>
      </c>
      <c r="E83" t="s">
        <v>86</v>
      </c>
      <c r="F83" s="6"/>
      <c r="G83" s="6"/>
      <c r="H83" s="6"/>
      <c r="I83" s="6"/>
      <c r="J83" s="6"/>
      <c r="K83" s="6"/>
      <c r="L83" s="6"/>
      <c r="M83" s="7"/>
    </row>
    <row r="84" spans="1:13" x14ac:dyDescent="0.25">
      <c r="A84">
        <v>6</v>
      </c>
      <c r="B84">
        <v>61</v>
      </c>
      <c r="C84">
        <v>6105</v>
      </c>
      <c r="D84" t="s">
        <v>90</v>
      </c>
      <c r="E84" t="s">
        <v>86</v>
      </c>
      <c r="F84" s="6"/>
      <c r="G84" s="6"/>
      <c r="H84" s="6"/>
      <c r="I84" s="6"/>
      <c r="J84" s="6"/>
      <c r="K84" s="6"/>
      <c r="L84" s="6"/>
      <c r="M84" s="7"/>
    </row>
    <row r="85" spans="1:13" x14ac:dyDescent="0.25">
      <c r="A85">
        <v>6</v>
      </c>
      <c r="B85">
        <v>61</v>
      </c>
      <c r="C85">
        <v>6106</v>
      </c>
      <c r="D85" t="s">
        <v>91</v>
      </c>
      <c r="E85" t="s">
        <v>86</v>
      </c>
      <c r="F85" s="6"/>
      <c r="G85" s="6"/>
      <c r="H85" s="6"/>
      <c r="I85" s="6"/>
      <c r="J85" s="6"/>
      <c r="K85" s="6"/>
      <c r="L85" s="6"/>
      <c r="M85" s="7"/>
    </row>
    <row r="86" spans="1:13" x14ac:dyDescent="0.25">
      <c r="A86">
        <v>6</v>
      </c>
      <c r="B86">
        <v>61</v>
      </c>
      <c r="C86">
        <v>6107</v>
      </c>
      <c r="D86" t="s">
        <v>92</v>
      </c>
      <c r="E86" t="s">
        <v>86</v>
      </c>
      <c r="F86" s="6"/>
      <c r="G86" s="6"/>
      <c r="H86" s="6"/>
      <c r="I86" s="6"/>
      <c r="J86" s="6"/>
      <c r="K86" s="6"/>
      <c r="L86" s="6"/>
      <c r="M86" s="7"/>
    </row>
    <row r="87" spans="1:13" x14ac:dyDescent="0.25">
      <c r="A87">
        <v>6</v>
      </c>
      <c r="B87">
        <v>61</v>
      </c>
      <c r="C87">
        <v>6108</v>
      </c>
      <c r="D87" t="s">
        <v>93</v>
      </c>
      <c r="E87" t="s">
        <v>86</v>
      </c>
      <c r="F87" s="6">
        <v>68.099999999999994</v>
      </c>
      <c r="G87" s="6">
        <v>43.2</v>
      </c>
      <c r="H87" s="6">
        <v>31.8</v>
      </c>
      <c r="I87" s="6">
        <v>48.8</v>
      </c>
      <c r="J87" s="6">
        <v>69.400000000000006</v>
      </c>
      <c r="K87" s="6">
        <v>40.5</v>
      </c>
      <c r="L87" s="6">
        <v>43.2</v>
      </c>
      <c r="M87" s="7">
        <v>13</v>
      </c>
    </row>
    <row r="88" spans="1:13" x14ac:dyDescent="0.25">
      <c r="A88">
        <v>6</v>
      </c>
      <c r="B88">
        <v>61</v>
      </c>
      <c r="C88">
        <v>6109</v>
      </c>
      <c r="D88" t="s">
        <v>94</v>
      </c>
      <c r="E88" t="s">
        <v>86</v>
      </c>
      <c r="F88" s="6"/>
      <c r="G88" s="6"/>
      <c r="H88" s="6"/>
      <c r="I88" s="6"/>
      <c r="J88" s="6"/>
      <c r="K88" s="6"/>
      <c r="L88" s="6"/>
      <c r="M88" s="7"/>
    </row>
    <row r="89" spans="1:13" x14ac:dyDescent="0.25">
      <c r="A89">
        <v>6</v>
      </c>
      <c r="B89">
        <v>61</v>
      </c>
      <c r="C89">
        <v>6110</v>
      </c>
      <c r="D89" t="s">
        <v>95</v>
      </c>
      <c r="E89" t="s">
        <v>86</v>
      </c>
      <c r="F89" s="6"/>
      <c r="G89" s="6"/>
      <c r="H89" s="6"/>
      <c r="I89" s="6"/>
      <c r="J89" s="6"/>
      <c r="K89" s="6"/>
      <c r="L89" s="6"/>
      <c r="M89" s="7"/>
    </row>
    <row r="90" spans="1:13" x14ac:dyDescent="0.25">
      <c r="A90">
        <v>6</v>
      </c>
      <c r="B90">
        <v>61</v>
      </c>
      <c r="C90">
        <v>6111</v>
      </c>
      <c r="D90" t="s">
        <v>96</v>
      </c>
      <c r="E90" t="s">
        <v>86</v>
      </c>
      <c r="F90" s="6"/>
      <c r="G90" s="6"/>
      <c r="H90" s="6"/>
      <c r="I90" s="6"/>
      <c r="J90" s="6"/>
      <c r="K90" s="6"/>
      <c r="L90" s="6"/>
      <c r="M90" s="7"/>
    </row>
    <row r="91" spans="1:13" x14ac:dyDescent="0.25">
      <c r="A91">
        <v>6</v>
      </c>
      <c r="B91">
        <v>61</v>
      </c>
      <c r="C91">
        <v>6112</v>
      </c>
      <c r="D91" t="s">
        <v>97</v>
      </c>
      <c r="E91" t="s">
        <v>86</v>
      </c>
      <c r="F91" s="6"/>
      <c r="G91" s="6"/>
      <c r="H91" s="6"/>
      <c r="I91" s="6"/>
      <c r="J91" s="6"/>
      <c r="K91" s="6"/>
      <c r="L91" s="6"/>
      <c r="M91" s="7"/>
    </row>
    <row r="92" spans="1:13" x14ac:dyDescent="0.25">
      <c r="A92">
        <v>6</v>
      </c>
      <c r="B92">
        <v>61</v>
      </c>
      <c r="C92">
        <v>6113</v>
      </c>
      <c r="D92" t="s">
        <v>98</v>
      </c>
      <c r="E92" t="s">
        <v>86</v>
      </c>
      <c r="F92" s="6"/>
      <c r="G92" s="6"/>
      <c r="H92" s="6"/>
      <c r="I92" s="6"/>
      <c r="J92" s="6"/>
      <c r="K92" s="6"/>
      <c r="L92" s="6"/>
      <c r="M92" s="7"/>
    </row>
    <row r="93" spans="1:13" x14ac:dyDescent="0.25">
      <c r="A93">
        <v>6</v>
      </c>
      <c r="B93">
        <v>61</v>
      </c>
      <c r="C93">
        <v>6114</v>
      </c>
      <c r="D93" t="s">
        <v>99</v>
      </c>
      <c r="E93" t="s">
        <v>86</v>
      </c>
      <c r="F93" s="6"/>
      <c r="G93" s="6"/>
      <c r="H93" s="6"/>
      <c r="I93" s="6"/>
      <c r="J93" s="6"/>
      <c r="K93" s="6"/>
      <c r="L93" s="6"/>
      <c r="M93" s="7"/>
    </row>
    <row r="94" spans="1:13" x14ac:dyDescent="0.25">
      <c r="A94">
        <v>6</v>
      </c>
      <c r="B94">
        <v>61</v>
      </c>
      <c r="C94">
        <v>6115</v>
      </c>
      <c r="D94" t="s">
        <v>100</v>
      </c>
      <c r="E94" t="s">
        <v>86</v>
      </c>
      <c r="F94" s="6"/>
      <c r="G94" s="6"/>
      <c r="H94" s="6"/>
      <c r="I94" s="6"/>
      <c r="J94" s="6"/>
      <c r="K94" s="6"/>
      <c r="L94" s="6"/>
      <c r="M94" s="7"/>
    </row>
    <row r="95" spans="1:13" x14ac:dyDescent="0.25">
      <c r="A95">
        <v>6</v>
      </c>
      <c r="B95">
        <v>61</v>
      </c>
      <c r="C95">
        <v>6116</v>
      </c>
      <c r="D95" t="s">
        <v>101</v>
      </c>
      <c r="E95" t="s">
        <v>86</v>
      </c>
      <c r="F95" s="6"/>
      <c r="G95" s="6"/>
      <c r="H95" s="6"/>
      <c r="I95" s="6"/>
      <c r="J95" s="6"/>
      <c r="K95" s="6"/>
      <c r="L95" s="6"/>
      <c r="M95" s="7"/>
    </row>
    <row r="96" spans="1:13" x14ac:dyDescent="0.25">
      <c r="A96">
        <v>6</v>
      </c>
      <c r="B96">
        <v>61</v>
      </c>
      <c r="C96">
        <v>6117</v>
      </c>
      <c r="D96" t="s">
        <v>102</v>
      </c>
      <c r="E96" t="s">
        <v>86</v>
      </c>
      <c r="F96" s="6"/>
      <c r="G96" s="6"/>
      <c r="H96" s="6"/>
      <c r="I96" s="6"/>
      <c r="J96" s="6"/>
      <c r="K96" s="6"/>
      <c r="L96" s="6"/>
      <c r="M96" s="7"/>
    </row>
    <row r="97" spans="1:13" x14ac:dyDescent="0.25">
      <c r="A97">
        <v>6</v>
      </c>
      <c r="B97">
        <v>62</v>
      </c>
      <c r="C97">
        <v>6201</v>
      </c>
      <c r="D97" t="s">
        <v>103</v>
      </c>
      <c r="E97" t="s">
        <v>86</v>
      </c>
      <c r="F97" s="6"/>
      <c r="G97" s="6"/>
      <c r="H97" s="6"/>
      <c r="I97" s="6"/>
      <c r="J97" s="6"/>
      <c r="K97" s="6"/>
      <c r="L97" s="6"/>
      <c r="M97" s="7"/>
    </row>
    <row r="98" spans="1:13" x14ac:dyDescent="0.25">
      <c r="A98">
        <v>6</v>
      </c>
      <c r="B98">
        <v>62</v>
      </c>
      <c r="C98">
        <v>6202</v>
      </c>
      <c r="D98" t="s">
        <v>104</v>
      </c>
      <c r="E98" t="s">
        <v>86</v>
      </c>
      <c r="F98" s="6"/>
      <c r="G98" s="6"/>
      <c r="H98" s="6"/>
      <c r="I98" s="6"/>
      <c r="J98" s="6"/>
      <c r="K98" s="6"/>
      <c r="L98" s="6"/>
      <c r="M98" s="7"/>
    </row>
    <row r="99" spans="1:13" x14ac:dyDescent="0.25">
      <c r="A99">
        <v>6</v>
      </c>
      <c r="B99">
        <v>62</v>
      </c>
      <c r="C99">
        <v>6203</v>
      </c>
      <c r="D99" t="s">
        <v>105</v>
      </c>
      <c r="E99" t="s">
        <v>86</v>
      </c>
      <c r="F99" s="6"/>
      <c r="G99" s="6"/>
      <c r="H99" s="6"/>
      <c r="I99" s="6"/>
      <c r="J99" s="6"/>
      <c r="K99" s="6"/>
      <c r="L99" s="6"/>
      <c r="M99" s="7"/>
    </row>
    <row r="100" spans="1:13" x14ac:dyDescent="0.25">
      <c r="A100">
        <v>6</v>
      </c>
      <c r="B100">
        <v>62</v>
      </c>
      <c r="C100">
        <v>6204</v>
      </c>
      <c r="D100" t="s">
        <v>106</v>
      </c>
      <c r="E100" t="s">
        <v>86</v>
      </c>
      <c r="F100" s="6"/>
      <c r="G100" s="6"/>
      <c r="H100" s="6"/>
      <c r="I100" s="6"/>
      <c r="J100" s="6"/>
      <c r="K100" s="6"/>
      <c r="L100" s="6"/>
      <c r="M100" s="7"/>
    </row>
    <row r="101" spans="1:13" x14ac:dyDescent="0.25">
      <c r="A101">
        <v>6</v>
      </c>
      <c r="B101">
        <v>62</v>
      </c>
      <c r="C101">
        <v>6205</v>
      </c>
      <c r="D101" t="s">
        <v>107</v>
      </c>
      <c r="E101" t="s">
        <v>86</v>
      </c>
      <c r="F101" s="6"/>
      <c r="G101" s="6"/>
      <c r="H101" s="6"/>
      <c r="I101" s="6"/>
      <c r="J101" s="6"/>
      <c r="K101" s="6"/>
      <c r="L101" s="6"/>
      <c r="M101" s="7"/>
    </row>
    <row r="102" spans="1:13" x14ac:dyDescent="0.25">
      <c r="A102">
        <v>6</v>
      </c>
      <c r="B102">
        <v>62</v>
      </c>
      <c r="C102">
        <v>6206</v>
      </c>
      <c r="D102" t="s">
        <v>108</v>
      </c>
      <c r="E102" t="s">
        <v>86</v>
      </c>
      <c r="F102" s="6"/>
      <c r="G102" s="6"/>
      <c r="H102" s="6"/>
      <c r="I102" s="6"/>
      <c r="J102" s="6"/>
      <c r="K102" s="6"/>
      <c r="L102" s="6"/>
      <c r="M102" s="7"/>
    </row>
    <row r="103" spans="1:13" x14ac:dyDescent="0.25">
      <c r="A103">
        <v>6</v>
      </c>
      <c r="B103">
        <v>63</v>
      </c>
      <c r="C103">
        <v>6301</v>
      </c>
      <c r="D103" t="s">
        <v>109</v>
      </c>
      <c r="E103" t="s">
        <v>86</v>
      </c>
      <c r="F103" s="6"/>
      <c r="G103" s="6"/>
      <c r="H103" s="6"/>
      <c r="I103" s="6"/>
      <c r="J103" s="6"/>
      <c r="K103" s="6"/>
      <c r="L103" s="6"/>
      <c r="M103" s="7"/>
    </row>
    <row r="104" spans="1:13" x14ac:dyDescent="0.25">
      <c r="A104">
        <v>6</v>
      </c>
      <c r="B104">
        <v>63</v>
      </c>
      <c r="C104">
        <v>6302</v>
      </c>
      <c r="D104" t="s">
        <v>110</v>
      </c>
      <c r="E104" t="s">
        <v>86</v>
      </c>
      <c r="F104" s="6"/>
      <c r="G104" s="6"/>
      <c r="H104" s="6"/>
      <c r="I104" s="6"/>
      <c r="J104" s="6"/>
      <c r="K104" s="6"/>
      <c r="L104" s="6"/>
      <c r="M104" s="7"/>
    </row>
    <row r="105" spans="1:13" x14ac:dyDescent="0.25">
      <c r="A105">
        <v>6</v>
      </c>
      <c r="B105">
        <v>63</v>
      </c>
      <c r="C105">
        <v>6303</v>
      </c>
      <c r="D105" t="s">
        <v>111</v>
      </c>
      <c r="E105" t="s">
        <v>86</v>
      </c>
      <c r="F105" s="6"/>
      <c r="G105" s="6"/>
      <c r="H105" s="6"/>
      <c r="I105" s="6"/>
      <c r="J105" s="6"/>
      <c r="K105" s="6"/>
      <c r="L105" s="6"/>
      <c r="M105" s="7"/>
    </row>
    <row r="106" spans="1:13" x14ac:dyDescent="0.25">
      <c r="A106">
        <v>6</v>
      </c>
      <c r="B106">
        <v>63</v>
      </c>
      <c r="C106">
        <v>6304</v>
      </c>
      <c r="D106" t="s">
        <v>112</v>
      </c>
      <c r="E106" t="s">
        <v>86</v>
      </c>
      <c r="F106" s="6"/>
      <c r="G106" s="6"/>
      <c r="H106" s="6"/>
      <c r="I106" s="6"/>
      <c r="J106" s="6"/>
      <c r="K106" s="6"/>
      <c r="L106" s="6"/>
      <c r="M106" s="7"/>
    </row>
    <row r="107" spans="1:13" x14ac:dyDescent="0.25">
      <c r="A107">
        <v>6</v>
      </c>
      <c r="B107">
        <v>63</v>
      </c>
      <c r="C107">
        <v>6305</v>
      </c>
      <c r="D107" t="s">
        <v>113</v>
      </c>
      <c r="E107" t="s">
        <v>86</v>
      </c>
      <c r="F107" s="6"/>
      <c r="G107" s="6"/>
      <c r="H107" s="6"/>
      <c r="I107" s="6"/>
      <c r="J107" s="6"/>
      <c r="K107" s="6"/>
      <c r="L107" s="6"/>
      <c r="M107" s="7"/>
    </row>
    <row r="108" spans="1:13" x14ac:dyDescent="0.25">
      <c r="A108">
        <v>6</v>
      </c>
      <c r="B108">
        <v>63</v>
      </c>
      <c r="C108">
        <v>6306</v>
      </c>
      <c r="D108" t="s">
        <v>114</v>
      </c>
      <c r="E108" t="s">
        <v>86</v>
      </c>
      <c r="F108" s="6"/>
      <c r="G108" s="6"/>
      <c r="H108" s="6"/>
      <c r="I108" s="6"/>
      <c r="J108" s="6"/>
      <c r="K108" s="6"/>
      <c r="L108" s="6"/>
      <c r="M108" s="7"/>
    </row>
    <row r="109" spans="1:13" x14ac:dyDescent="0.25">
      <c r="A109">
        <v>6</v>
      </c>
      <c r="B109">
        <v>63</v>
      </c>
      <c r="C109">
        <v>6307</v>
      </c>
      <c r="D109" t="s">
        <v>115</v>
      </c>
      <c r="E109" t="s">
        <v>86</v>
      </c>
      <c r="F109" s="6"/>
      <c r="G109" s="6"/>
      <c r="H109" s="6"/>
      <c r="I109" s="6"/>
      <c r="J109" s="6"/>
      <c r="K109" s="6"/>
      <c r="L109" s="6"/>
      <c r="M109" s="7"/>
    </row>
    <row r="110" spans="1:13" x14ac:dyDescent="0.25">
      <c r="A110">
        <v>6</v>
      </c>
      <c r="B110">
        <v>63</v>
      </c>
      <c r="C110">
        <v>6308</v>
      </c>
      <c r="D110" t="s">
        <v>116</v>
      </c>
      <c r="E110" t="s">
        <v>86</v>
      </c>
      <c r="F110" s="6"/>
      <c r="G110" s="6"/>
      <c r="H110" s="6"/>
      <c r="I110" s="6"/>
      <c r="J110" s="6"/>
      <c r="K110" s="6"/>
      <c r="L110" s="6"/>
      <c r="M110" s="7"/>
    </row>
    <row r="111" spans="1:13" x14ac:dyDescent="0.25">
      <c r="A111">
        <v>6</v>
      </c>
      <c r="B111">
        <v>63</v>
      </c>
      <c r="C111">
        <v>6309</v>
      </c>
      <c r="D111" t="s">
        <v>117</v>
      </c>
      <c r="E111" t="s">
        <v>86</v>
      </c>
      <c r="F111" s="6"/>
      <c r="G111" s="6"/>
      <c r="H111" s="6"/>
      <c r="I111" s="6"/>
      <c r="J111" s="6"/>
      <c r="K111" s="6"/>
      <c r="L111" s="6"/>
      <c r="M111" s="7"/>
    </row>
    <row r="112" spans="1:13" x14ac:dyDescent="0.25">
      <c r="A112">
        <v>6</v>
      </c>
      <c r="B112">
        <v>63</v>
      </c>
      <c r="C112">
        <v>6310</v>
      </c>
      <c r="D112" t="s">
        <v>118</v>
      </c>
      <c r="E112" t="s">
        <v>86</v>
      </c>
      <c r="F112" s="6"/>
      <c r="G112" s="6"/>
      <c r="H112" s="6"/>
      <c r="I112" s="6"/>
      <c r="J112" s="6"/>
      <c r="K112" s="6"/>
      <c r="L112" s="6"/>
      <c r="M112" s="7"/>
    </row>
    <row r="113" spans="1:13" x14ac:dyDescent="0.25">
      <c r="A113">
        <v>7</v>
      </c>
      <c r="B113">
        <v>71</v>
      </c>
      <c r="C113">
        <v>7101</v>
      </c>
      <c r="D113" t="s">
        <v>119</v>
      </c>
      <c r="E113" t="s">
        <v>120</v>
      </c>
      <c r="F113" s="6">
        <v>13.5</v>
      </c>
      <c r="G113" s="6">
        <v>29.2</v>
      </c>
      <c r="H113" s="6">
        <v>43.4</v>
      </c>
      <c r="I113" s="6">
        <v>51.7</v>
      </c>
      <c r="J113" s="6">
        <v>35.9</v>
      </c>
      <c r="K113" s="6">
        <v>44.5</v>
      </c>
      <c r="L113" s="6">
        <v>33</v>
      </c>
      <c r="M113" s="7">
        <v>47</v>
      </c>
    </row>
    <row r="114" spans="1:13" x14ac:dyDescent="0.25">
      <c r="A114">
        <v>7</v>
      </c>
      <c r="B114">
        <v>71</v>
      </c>
      <c r="C114">
        <v>7102</v>
      </c>
      <c r="D114" t="s">
        <v>121</v>
      </c>
      <c r="E114" t="s">
        <v>120</v>
      </c>
      <c r="F114" s="6"/>
      <c r="G114" s="6"/>
      <c r="H114" s="6"/>
      <c r="I114" s="6"/>
      <c r="J114" s="6"/>
      <c r="K114" s="6"/>
      <c r="L114" s="6"/>
      <c r="M114" s="7"/>
    </row>
    <row r="115" spans="1:13" x14ac:dyDescent="0.25">
      <c r="A115">
        <v>7</v>
      </c>
      <c r="B115">
        <v>71</v>
      </c>
      <c r="C115">
        <v>7103</v>
      </c>
      <c r="D115" t="s">
        <v>122</v>
      </c>
      <c r="E115" t="s">
        <v>120</v>
      </c>
      <c r="F115" s="6"/>
      <c r="G115" s="6"/>
      <c r="H115" s="6"/>
      <c r="I115" s="6"/>
      <c r="J115" s="6"/>
      <c r="K115" s="6"/>
      <c r="L115" s="6"/>
      <c r="M115" s="7"/>
    </row>
    <row r="116" spans="1:13" x14ac:dyDescent="0.25">
      <c r="A116">
        <v>7</v>
      </c>
      <c r="B116">
        <v>71</v>
      </c>
      <c r="C116">
        <v>7104</v>
      </c>
      <c r="D116" t="s">
        <v>123</v>
      </c>
      <c r="E116" t="s">
        <v>120</v>
      </c>
      <c r="F116" s="6"/>
      <c r="G116" s="6"/>
      <c r="H116" s="6"/>
      <c r="I116" s="6"/>
      <c r="J116" s="6"/>
      <c r="K116" s="6"/>
      <c r="L116" s="6"/>
      <c r="M116" s="7"/>
    </row>
    <row r="117" spans="1:13" x14ac:dyDescent="0.25">
      <c r="A117">
        <v>7</v>
      </c>
      <c r="B117">
        <v>71</v>
      </c>
      <c r="C117">
        <v>7105</v>
      </c>
      <c r="D117" t="s">
        <v>120</v>
      </c>
      <c r="E117" t="s">
        <v>120</v>
      </c>
      <c r="F117" s="6"/>
      <c r="G117" s="6"/>
      <c r="H117" s="6"/>
      <c r="I117" s="6"/>
      <c r="J117" s="6"/>
      <c r="K117" s="6"/>
      <c r="L117" s="6"/>
      <c r="M117" s="7"/>
    </row>
    <row r="118" spans="1:13" x14ac:dyDescent="0.25">
      <c r="A118">
        <v>7</v>
      </c>
      <c r="B118">
        <v>71</v>
      </c>
      <c r="C118">
        <v>7106</v>
      </c>
      <c r="D118" t="s">
        <v>124</v>
      </c>
      <c r="E118" t="s">
        <v>120</v>
      </c>
      <c r="F118" s="6"/>
      <c r="G118" s="6"/>
      <c r="H118" s="6"/>
      <c r="I118" s="6"/>
      <c r="J118" s="6"/>
      <c r="K118" s="6"/>
      <c r="L118" s="6"/>
      <c r="M118" s="7"/>
    </row>
    <row r="119" spans="1:13" x14ac:dyDescent="0.25">
      <c r="A119">
        <v>7</v>
      </c>
      <c r="B119">
        <v>71</v>
      </c>
      <c r="C119">
        <v>7107</v>
      </c>
      <c r="D119" t="s">
        <v>125</v>
      </c>
      <c r="E119" t="s">
        <v>120</v>
      </c>
      <c r="F119" s="6"/>
      <c r="G119" s="6"/>
      <c r="H119" s="6"/>
      <c r="I119" s="6"/>
      <c r="J119" s="6"/>
      <c r="K119" s="6"/>
      <c r="L119" s="6"/>
      <c r="M119" s="7"/>
    </row>
    <row r="120" spans="1:13" x14ac:dyDescent="0.25">
      <c r="A120">
        <v>7</v>
      </c>
      <c r="B120">
        <v>71</v>
      </c>
      <c r="C120">
        <v>7108</v>
      </c>
      <c r="D120" t="s">
        <v>126</v>
      </c>
      <c r="E120" t="s">
        <v>120</v>
      </c>
      <c r="F120" s="6"/>
      <c r="G120" s="6"/>
      <c r="H120" s="6"/>
      <c r="I120" s="6"/>
      <c r="J120" s="6"/>
      <c r="K120" s="6"/>
      <c r="L120" s="6"/>
      <c r="M120" s="7"/>
    </row>
    <row r="121" spans="1:13" x14ac:dyDescent="0.25">
      <c r="A121">
        <v>7</v>
      </c>
      <c r="B121">
        <v>71</v>
      </c>
      <c r="C121">
        <v>7109</v>
      </c>
      <c r="D121" t="s">
        <v>127</v>
      </c>
      <c r="E121" t="s">
        <v>120</v>
      </c>
      <c r="F121" s="6"/>
      <c r="G121" s="6"/>
      <c r="H121" s="6"/>
      <c r="I121" s="6"/>
      <c r="J121" s="6"/>
      <c r="K121" s="6"/>
      <c r="L121" s="6"/>
      <c r="M121" s="7"/>
    </row>
    <row r="122" spans="1:13" x14ac:dyDescent="0.25">
      <c r="A122">
        <v>7</v>
      </c>
      <c r="B122">
        <v>71</v>
      </c>
      <c r="C122">
        <v>7110</v>
      </c>
      <c r="D122" t="s">
        <v>128</v>
      </c>
      <c r="E122" t="s">
        <v>120</v>
      </c>
      <c r="F122" s="6"/>
      <c r="G122" s="6"/>
      <c r="H122" s="6"/>
      <c r="I122" s="6"/>
      <c r="J122" s="6"/>
      <c r="K122" s="6"/>
      <c r="L122" s="6"/>
      <c r="M122" s="7"/>
    </row>
    <row r="123" spans="1:13" x14ac:dyDescent="0.25">
      <c r="A123">
        <v>7</v>
      </c>
      <c r="B123">
        <v>72</v>
      </c>
      <c r="C123">
        <v>7201</v>
      </c>
      <c r="D123" t="s">
        <v>129</v>
      </c>
      <c r="E123" t="s">
        <v>120</v>
      </c>
      <c r="F123" s="6"/>
      <c r="G123" s="6"/>
      <c r="H123" s="6"/>
      <c r="I123" s="6"/>
      <c r="J123" s="6"/>
      <c r="K123" s="6"/>
      <c r="L123" s="6"/>
      <c r="M123" s="7"/>
    </row>
    <row r="124" spans="1:13" x14ac:dyDescent="0.25">
      <c r="A124">
        <v>7</v>
      </c>
      <c r="B124">
        <v>72</v>
      </c>
      <c r="C124">
        <v>7202</v>
      </c>
      <c r="D124" t="s">
        <v>130</v>
      </c>
      <c r="E124" t="s">
        <v>120</v>
      </c>
      <c r="F124" s="6"/>
      <c r="G124" s="6"/>
      <c r="H124" s="6"/>
      <c r="I124" s="6"/>
      <c r="J124" s="6"/>
      <c r="K124" s="6"/>
      <c r="L124" s="6"/>
      <c r="M124" s="7"/>
    </row>
    <row r="125" spans="1:13" x14ac:dyDescent="0.25">
      <c r="A125">
        <v>7</v>
      </c>
      <c r="B125">
        <v>72</v>
      </c>
      <c r="C125">
        <v>7203</v>
      </c>
      <c r="D125" t="s">
        <v>131</v>
      </c>
      <c r="E125" t="s">
        <v>120</v>
      </c>
      <c r="F125" s="6"/>
      <c r="G125" s="6"/>
      <c r="H125" s="6"/>
      <c r="I125" s="6"/>
      <c r="J125" s="6"/>
      <c r="K125" s="6"/>
      <c r="L125" s="6"/>
      <c r="M125" s="7"/>
    </row>
    <row r="126" spans="1:13" x14ac:dyDescent="0.25">
      <c r="A126">
        <v>7</v>
      </c>
      <c r="B126">
        <v>73</v>
      </c>
      <c r="C126">
        <v>7301</v>
      </c>
      <c r="D126" t="s">
        <v>132</v>
      </c>
      <c r="E126" t="s">
        <v>120</v>
      </c>
      <c r="F126" s="6"/>
      <c r="G126" s="6"/>
      <c r="H126" s="6"/>
      <c r="I126" s="6"/>
      <c r="J126" s="6"/>
      <c r="K126" s="6"/>
      <c r="L126" s="6"/>
      <c r="M126" s="7"/>
    </row>
    <row r="127" spans="1:13" x14ac:dyDescent="0.25">
      <c r="A127">
        <v>7</v>
      </c>
      <c r="B127">
        <v>73</v>
      </c>
      <c r="C127">
        <v>7302</v>
      </c>
      <c r="D127" t="s">
        <v>133</v>
      </c>
      <c r="E127" t="s">
        <v>120</v>
      </c>
      <c r="F127" s="6"/>
      <c r="G127" s="6"/>
      <c r="H127" s="6"/>
      <c r="I127" s="6"/>
      <c r="J127" s="6"/>
      <c r="K127" s="6"/>
      <c r="L127" s="6"/>
      <c r="M127" s="7"/>
    </row>
    <row r="128" spans="1:13" x14ac:dyDescent="0.25">
      <c r="A128">
        <v>7</v>
      </c>
      <c r="B128">
        <v>73</v>
      </c>
      <c r="C128">
        <v>7303</v>
      </c>
      <c r="D128" t="s">
        <v>134</v>
      </c>
      <c r="E128" t="s">
        <v>120</v>
      </c>
      <c r="F128" s="6"/>
      <c r="G128" s="6"/>
      <c r="H128" s="6"/>
      <c r="I128" s="6"/>
      <c r="J128" s="6"/>
      <c r="K128" s="6"/>
      <c r="L128" s="6"/>
      <c r="M128" s="7"/>
    </row>
    <row r="129" spans="1:13" x14ac:dyDescent="0.25">
      <c r="A129">
        <v>7</v>
      </c>
      <c r="B129">
        <v>73</v>
      </c>
      <c r="C129">
        <v>7304</v>
      </c>
      <c r="D129" t="s">
        <v>135</v>
      </c>
      <c r="E129" t="s">
        <v>120</v>
      </c>
      <c r="F129" s="6"/>
      <c r="G129" s="6"/>
      <c r="H129" s="6"/>
      <c r="I129" s="6"/>
      <c r="J129" s="6"/>
      <c r="K129" s="6"/>
      <c r="L129" s="6"/>
      <c r="M129" s="7"/>
    </row>
    <row r="130" spans="1:13" x14ac:dyDescent="0.25">
      <c r="A130">
        <v>7</v>
      </c>
      <c r="B130">
        <v>73</v>
      </c>
      <c r="C130">
        <v>7305</v>
      </c>
      <c r="D130" t="s">
        <v>136</v>
      </c>
      <c r="E130" t="s">
        <v>120</v>
      </c>
      <c r="F130" s="6"/>
      <c r="G130" s="6"/>
      <c r="H130" s="6"/>
      <c r="I130" s="6"/>
      <c r="J130" s="6"/>
      <c r="K130" s="6"/>
      <c r="L130" s="6"/>
      <c r="M130" s="7"/>
    </row>
    <row r="131" spans="1:13" x14ac:dyDescent="0.25">
      <c r="A131">
        <v>7</v>
      </c>
      <c r="B131">
        <v>73</v>
      </c>
      <c r="C131">
        <v>7306</v>
      </c>
      <c r="D131" t="s">
        <v>137</v>
      </c>
      <c r="E131" t="s">
        <v>120</v>
      </c>
      <c r="F131" s="6"/>
      <c r="G131" s="6"/>
      <c r="H131" s="6"/>
      <c r="I131" s="6"/>
      <c r="J131" s="6"/>
      <c r="K131" s="6"/>
      <c r="L131" s="6"/>
      <c r="M131" s="7"/>
    </row>
    <row r="132" spans="1:13" x14ac:dyDescent="0.25">
      <c r="A132">
        <v>7</v>
      </c>
      <c r="B132">
        <v>73</v>
      </c>
      <c r="C132">
        <v>7307</v>
      </c>
      <c r="D132" t="s">
        <v>138</v>
      </c>
      <c r="E132" t="s">
        <v>120</v>
      </c>
      <c r="F132" s="6"/>
      <c r="G132" s="6"/>
      <c r="H132" s="6"/>
      <c r="I132" s="6"/>
      <c r="J132" s="6"/>
      <c r="K132" s="6"/>
      <c r="L132" s="6"/>
      <c r="M132" s="7"/>
    </row>
    <row r="133" spans="1:13" x14ac:dyDescent="0.25">
      <c r="A133">
        <v>7</v>
      </c>
      <c r="B133">
        <v>73</v>
      </c>
      <c r="C133">
        <v>7308</v>
      </c>
      <c r="D133" t="s">
        <v>139</v>
      </c>
      <c r="E133" t="s">
        <v>120</v>
      </c>
      <c r="F133" s="6"/>
      <c r="G133" s="6"/>
      <c r="H133" s="6"/>
      <c r="I133" s="6"/>
      <c r="J133" s="6"/>
      <c r="K133" s="6"/>
      <c r="L133" s="6"/>
      <c r="M133" s="7"/>
    </row>
    <row r="134" spans="1:13" x14ac:dyDescent="0.25">
      <c r="A134">
        <v>7</v>
      </c>
      <c r="B134">
        <v>73</v>
      </c>
      <c r="C134">
        <v>7309</v>
      </c>
      <c r="D134" t="s">
        <v>140</v>
      </c>
      <c r="E134" t="s">
        <v>120</v>
      </c>
      <c r="F134" s="6"/>
      <c r="G134" s="6"/>
      <c r="H134" s="6"/>
      <c r="I134" s="6"/>
      <c r="J134" s="6"/>
      <c r="K134" s="6"/>
      <c r="L134" s="6"/>
      <c r="M134" s="7"/>
    </row>
    <row r="135" spans="1:13" x14ac:dyDescent="0.25">
      <c r="A135">
        <v>7</v>
      </c>
      <c r="B135">
        <v>74</v>
      </c>
      <c r="C135">
        <v>7401</v>
      </c>
      <c r="D135" t="s">
        <v>141</v>
      </c>
      <c r="E135" t="s">
        <v>120</v>
      </c>
      <c r="F135" s="6"/>
      <c r="G135" s="6"/>
      <c r="H135" s="6"/>
      <c r="I135" s="6"/>
      <c r="J135" s="6"/>
      <c r="K135" s="6"/>
      <c r="L135" s="6"/>
      <c r="M135" s="7"/>
    </row>
    <row r="136" spans="1:13" x14ac:dyDescent="0.25">
      <c r="A136">
        <v>7</v>
      </c>
      <c r="B136">
        <v>74</v>
      </c>
      <c r="C136">
        <v>7402</v>
      </c>
      <c r="D136" t="s">
        <v>142</v>
      </c>
      <c r="E136" t="s">
        <v>120</v>
      </c>
      <c r="F136" s="6"/>
      <c r="G136" s="6"/>
      <c r="H136" s="6"/>
      <c r="I136" s="6"/>
      <c r="J136" s="6"/>
      <c r="K136" s="6"/>
      <c r="L136" s="6"/>
      <c r="M136" s="7"/>
    </row>
    <row r="137" spans="1:13" x14ac:dyDescent="0.25">
      <c r="A137">
        <v>7</v>
      </c>
      <c r="B137">
        <v>74</v>
      </c>
      <c r="C137">
        <v>7403</v>
      </c>
      <c r="D137" t="s">
        <v>143</v>
      </c>
      <c r="E137" t="s">
        <v>120</v>
      </c>
      <c r="F137" s="6"/>
      <c r="G137" s="6"/>
      <c r="H137" s="6"/>
      <c r="I137" s="6"/>
      <c r="J137" s="6"/>
      <c r="K137" s="6"/>
      <c r="L137" s="6"/>
      <c r="M137" s="7"/>
    </row>
    <row r="138" spans="1:13" x14ac:dyDescent="0.25">
      <c r="A138">
        <v>7</v>
      </c>
      <c r="B138">
        <v>74</v>
      </c>
      <c r="C138">
        <v>7404</v>
      </c>
      <c r="D138" t="s">
        <v>144</v>
      </c>
      <c r="E138" t="s">
        <v>120</v>
      </c>
      <c r="F138" s="6"/>
      <c r="G138" s="6"/>
      <c r="H138" s="6"/>
      <c r="I138" s="6"/>
      <c r="J138" s="6"/>
      <c r="K138" s="6"/>
      <c r="L138" s="6"/>
      <c r="M138" s="7"/>
    </row>
    <row r="139" spans="1:13" x14ac:dyDescent="0.25">
      <c r="A139">
        <v>7</v>
      </c>
      <c r="B139">
        <v>74</v>
      </c>
      <c r="C139">
        <v>7405</v>
      </c>
      <c r="D139" t="s">
        <v>145</v>
      </c>
      <c r="E139" t="s">
        <v>120</v>
      </c>
      <c r="F139" s="6"/>
      <c r="G139" s="6"/>
      <c r="H139" s="6"/>
      <c r="I139" s="6"/>
      <c r="J139" s="6"/>
      <c r="K139" s="6"/>
      <c r="L139" s="6"/>
      <c r="M139" s="7"/>
    </row>
    <row r="140" spans="1:13" x14ac:dyDescent="0.25">
      <c r="A140">
        <v>7</v>
      </c>
      <c r="B140">
        <v>74</v>
      </c>
      <c r="C140">
        <v>7406</v>
      </c>
      <c r="D140" t="s">
        <v>146</v>
      </c>
      <c r="E140" t="s">
        <v>120</v>
      </c>
      <c r="F140" s="6"/>
      <c r="G140" s="6"/>
      <c r="H140" s="6"/>
      <c r="I140" s="6"/>
      <c r="J140" s="6"/>
      <c r="K140" s="6"/>
      <c r="L140" s="6"/>
      <c r="M140" s="7"/>
    </row>
    <row r="141" spans="1:13" x14ac:dyDescent="0.25">
      <c r="A141">
        <v>7</v>
      </c>
      <c r="B141">
        <v>74</v>
      </c>
      <c r="C141">
        <v>7407</v>
      </c>
      <c r="D141" t="s">
        <v>147</v>
      </c>
      <c r="E141" t="s">
        <v>120</v>
      </c>
      <c r="F141" s="6"/>
      <c r="G141" s="6"/>
      <c r="H141" s="6"/>
      <c r="I141" s="6"/>
      <c r="J141" s="6"/>
      <c r="K141" s="6"/>
      <c r="L141" s="6"/>
      <c r="M141" s="7"/>
    </row>
    <row r="142" spans="1:13" x14ac:dyDescent="0.25">
      <c r="A142">
        <v>7</v>
      </c>
      <c r="B142">
        <v>74</v>
      </c>
      <c r="C142">
        <v>7408</v>
      </c>
      <c r="D142" t="s">
        <v>148</v>
      </c>
      <c r="E142" t="s">
        <v>120</v>
      </c>
      <c r="F142" s="6"/>
      <c r="G142" s="6"/>
      <c r="H142" s="6"/>
      <c r="I142" s="6"/>
      <c r="J142" s="6"/>
      <c r="K142" s="6"/>
      <c r="L142" s="6"/>
      <c r="M142" s="7"/>
    </row>
    <row r="143" spans="1:13" x14ac:dyDescent="0.25">
      <c r="A143">
        <v>8</v>
      </c>
      <c r="B143">
        <v>81</v>
      </c>
      <c r="C143">
        <v>8101</v>
      </c>
      <c r="D143" t="s">
        <v>149</v>
      </c>
      <c r="E143" t="s">
        <v>150</v>
      </c>
      <c r="F143" s="6">
        <v>33.1</v>
      </c>
      <c r="G143" s="6">
        <v>59.8</v>
      </c>
      <c r="H143" s="6">
        <v>59.6</v>
      </c>
      <c r="I143" s="6">
        <v>50.7</v>
      </c>
      <c r="J143" s="6">
        <v>30.9</v>
      </c>
      <c r="K143" s="6">
        <v>46.2</v>
      </c>
      <c r="L143" s="6">
        <v>47.2</v>
      </c>
      <c r="M143" s="7">
        <v>16</v>
      </c>
    </row>
    <row r="144" spans="1:13" x14ac:dyDescent="0.25">
      <c r="A144">
        <v>8</v>
      </c>
      <c r="B144">
        <v>81</v>
      </c>
      <c r="C144">
        <v>8102</v>
      </c>
      <c r="D144" t="s">
        <v>151</v>
      </c>
      <c r="E144" t="s">
        <v>150</v>
      </c>
      <c r="F144" s="6">
        <v>26.3</v>
      </c>
      <c r="G144" s="6">
        <v>40.1</v>
      </c>
      <c r="H144" s="6">
        <v>37.700000000000003</v>
      </c>
      <c r="I144" s="6">
        <v>54.5</v>
      </c>
      <c r="J144" s="6">
        <v>53.4</v>
      </c>
      <c r="K144" s="6">
        <v>37.799999999999997</v>
      </c>
      <c r="L144" s="6">
        <v>41.6</v>
      </c>
      <c r="M144" s="7">
        <v>35</v>
      </c>
    </row>
    <row r="145" spans="1:13" x14ac:dyDescent="0.25">
      <c r="A145">
        <v>8</v>
      </c>
      <c r="B145">
        <v>81</v>
      </c>
      <c r="C145">
        <v>8103</v>
      </c>
      <c r="D145" t="s">
        <v>152</v>
      </c>
      <c r="E145" t="s">
        <v>150</v>
      </c>
      <c r="F145" s="6">
        <v>29.8</v>
      </c>
      <c r="G145" s="6">
        <v>21.1</v>
      </c>
      <c r="H145" s="6">
        <v>39.299999999999997</v>
      </c>
      <c r="I145" s="6">
        <v>78.900000000000006</v>
      </c>
      <c r="J145" s="6">
        <v>60.5</v>
      </c>
      <c r="K145" s="6">
        <v>37.700000000000003</v>
      </c>
      <c r="L145" s="6">
        <v>42.6</v>
      </c>
      <c r="M145" s="7">
        <v>30</v>
      </c>
    </row>
    <row r="146" spans="1:13" x14ac:dyDescent="0.25">
      <c r="A146">
        <v>8</v>
      </c>
      <c r="B146">
        <v>81</v>
      </c>
      <c r="C146">
        <v>8104</v>
      </c>
      <c r="D146" t="s">
        <v>153</v>
      </c>
      <c r="E146" t="s">
        <v>150</v>
      </c>
      <c r="F146" s="6"/>
      <c r="G146" s="6"/>
      <c r="H146" s="6"/>
      <c r="I146" s="6"/>
      <c r="J146" s="6"/>
      <c r="K146" s="6"/>
      <c r="L146" s="6"/>
      <c r="M146" s="7"/>
    </row>
    <row r="147" spans="1:13" x14ac:dyDescent="0.25">
      <c r="A147">
        <v>8</v>
      </c>
      <c r="B147">
        <v>81</v>
      </c>
      <c r="C147">
        <v>8105</v>
      </c>
      <c r="D147" t="s">
        <v>154</v>
      </c>
      <c r="E147" t="s">
        <v>150</v>
      </c>
      <c r="F147" s="6"/>
      <c r="G147" s="6"/>
      <c r="H147" s="6"/>
      <c r="I147" s="6"/>
      <c r="J147" s="6"/>
      <c r="K147" s="6"/>
      <c r="L147" s="6"/>
      <c r="M147" s="7"/>
    </row>
    <row r="148" spans="1:13" x14ac:dyDescent="0.25">
      <c r="A148">
        <v>8</v>
      </c>
      <c r="B148">
        <v>81</v>
      </c>
      <c r="C148">
        <v>8106</v>
      </c>
      <c r="D148" t="s">
        <v>155</v>
      </c>
      <c r="E148" t="s">
        <v>150</v>
      </c>
      <c r="F148" s="6">
        <v>17.5</v>
      </c>
      <c r="G148" s="6">
        <v>12.9</v>
      </c>
      <c r="H148" s="6">
        <v>48.9</v>
      </c>
      <c r="I148" s="6">
        <v>48.3</v>
      </c>
      <c r="J148" s="6">
        <v>29</v>
      </c>
      <c r="K148" s="6">
        <v>33.799999999999997</v>
      </c>
      <c r="L148" s="6">
        <v>32</v>
      </c>
      <c r="M148" s="7">
        <v>66</v>
      </c>
    </row>
    <row r="149" spans="1:13" x14ac:dyDescent="0.25">
      <c r="A149">
        <v>8</v>
      </c>
      <c r="B149">
        <v>81</v>
      </c>
      <c r="C149">
        <v>8107</v>
      </c>
      <c r="D149" t="s">
        <v>156</v>
      </c>
      <c r="E149" t="s">
        <v>150</v>
      </c>
      <c r="F149" s="6">
        <v>29.7</v>
      </c>
      <c r="G149" s="6">
        <v>13.6</v>
      </c>
      <c r="H149" s="6">
        <v>38</v>
      </c>
      <c r="I149" s="6">
        <v>53.2</v>
      </c>
      <c r="J149" s="6">
        <v>59.6</v>
      </c>
      <c r="K149" s="6">
        <v>32.9</v>
      </c>
      <c r="L149" s="6">
        <v>33</v>
      </c>
      <c r="M149" s="7">
        <v>48</v>
      </c>
    </row>
    <row r="150" spans="1:13" x14ac:dyDescent="0.25">
      <c r="A150">
        <v>8</v>
      </c>
      <c r="B150">
        <v>81</v>
      </c>
      <c r="C150">
        <v>8108</v>
      </c>
      <c r="D150" t="s">
        <v>157</v>
      </c>
      <c r="E150" t="s">
        <v>150</v>
      </c>
      <c r="F150" s="6">
        <v>32</v>
      </c>
      <c r="G150" s="6">
        <v>35</v>
      </c>
      <c r="H150" s="6">
        <v>39</v>
      </c>
      <c r="I150" s="6">
        <v>54.4</v>
      </c>
      <c r="J150" s="6">
        <v>57.1</v>
      </c>
      <c r="K150" s="6">
        <v>56.6</v>
      </c>
      <c r="L150" s="6">
        <v>47.7</v>
      </c>
      <c r="M150" s="7">
        <v>14</v>
      </c>
    </row>
    <row r="151" spans="1:13" x14ac:dyDescent="0.25">
      <c r="A151">
        <v>8</v>
      </c>
      <c r="B151">
        <v>81</v>
      </c>
      <c r="C151">
        <v>8109</v>
      </c>
      <c r="D151" t="s">
        <v>158</v>
      </c>
      <c r="E151" t="s">
        <v>150</v>
      </c>
      <c r="F151" s="6"/>
      <c r="G151" s="6"/>
      <c r="H151" s="6"/>
      <c r="I151" s="6"/>
      <c r="J151" s="6"/>
      <c r="K151" s="6"/>
      <c r="L151" s="6"/>
      <c r="M151" s="7"/>
    </row>
    <row r="152" spans="1:13" x14ac:dyDescent="0.25">
      <c r="A152">
        <v>8</v>
      </c>
      <c r="B152">
        <v>81</v>
      </c>
      <c r="C152">
        <v>8110</v>
      </c>
      <c r="D152" t="s">
        <v>159</v>
      </c>
      <c r="E152" t="s">
        <v>150</v>
      </c>
      <c r="F152" s="6">
        <v>29.4</v>
      </c>
      <c r="G152" s="6">
        <v>22.2</v>
      </c>
      <c r="H152" s="6">
        <v>49.7</v>
      </c>
      <c r="I152" s="6">
        <v>73.2</v>
      </c>
      <c r="J152" s="6">
        <v>62.8</v>
      </c>
      <c r="K152" s="6">
        <v>51.1</v>
      </c>
      <c r="L152" s="6">
        <v>43.3</v>
      </c>
      <c r="M152" s="7">
        <v>12</v>
      </c>
    </row>
    <row r="153" spans="1:13" x14ac:dyDescent="0.25">
      <c r="A153">
        <v>8</v>
      </c>
      <c r="B153">
        <v>81</v>
      </c>
      <c r="C153">
        <v>8111</v>
      </c>
      <c r="D153" t="s">
        <v>160</v>
      </c>
      <c r="E153" t="s">
        <v>150</v>
      </c>
      <c r="F153" s="6">
        <v>24.8</v>
      </c>
      <c r="G153" s="6">
        <v>13.9</v>
      </c>
      <c r="H153" s="6">
        <v>55.1</v>
      </c>
      <c r="I153" s="6">
        <v>53</v>
      </c>
      <c r="J153" s="6">
        <v>44</v>
      </c>
      <c r="K153" s="6">
        <v>29.7</v>
      </c>
      <c r="L153" s="6">
        <v>36.700000000000003</v>
      </c>
      <c r="M153" s="7">
        <v>52</v>
      </c>
    </row>
    <row r="154" spans="1:13" x14ac:dyDescent="0.25">
      <c r="A154">
        <v>8</v>
      </c>
      <c r="B154">
        <v>81</v>
      </c>
      <c r="C154">
        <v>8112</v>
      </c>
      <c r="D154" t="s">
        <v>161</v>
      </c>
      <c r="E154" t="s">
        <v>150</v>
      </c>
      <c r="F154" s="6">
        <v>29.6</v>
      </c>
      <c r="G154" s="6">
        <v>22.5</v>
      </c>
      <c r="H154" s="6">
        <v>34.799999999999997</v>
      </c>
      <c r="I154" s="6">
        <v>62</v>
      </c>
      <c r="J154" s="6">
        <v>48.4</v>
      </c>
      <c r="K154" s="6">
        <v>53.8</v>
      </c>
      <c r="L154" s="6">
        <v>42.9</v>
      </c>
      <c r="M154" s="7">
        <v>28</v>
      </c>
    </row>
    <row r="155" spans="1:13" x14ac:dyDescent="0.25">
      <c r="A155">
        <v>8</v>
      </c>
      <c r="B155">
        <v>82</v>
      </c>
      <c r="C155">
        <v>8201</v>
      </c>
      <c r="D155" t="s">
        <v>162</v>
      </c>
      <c r="E155" t="s">
        <v>150</v>
      </c>
      <c r="F155" s="6"/>
      <c r="G155" s="6"/>
      <c r="H155" s="6"/>
      <c r="I155" s="6"/>
      <c r="J155" s="6"/>
      <c r="K155" s="6"/>
      <c r="L155" s="6"/>
      <c r="M155" s="7"/>
    </row>
    <row r="156" spans="1:13" x14ac:dyDescent="0.25">
      <c r="A156">
        <v>8</v>
      </c>
      <c r="B156">
        <v>82</v>
      </c>
      <c r="C156">
        <v>8202</v>
      </c>
      <c r="D156" t="s">
        <v>163</v>
      </c>
      <c r="E156" t="s">
        <v>150</v>
      </c>
      <c r="F156" s="6"/>
      <c r="G156" s="6"/>
      <c r="H156" s="6"/>
      <c r="I156" s="6"/>
      <c r="J156" s="6"/>
      <c r="K156" s="6"/>
      <c r="L156" s="6"/>
      <c r="M156" s="7"/>
    </row>
    <row r="157" spans="1:13" x14ac:dyDescent="0.25">
      <c r="A157">
        <v>8</v>
      </c>
      <c r="B157">
        <v>82</v>
      </c>
      <c r="C157">
        <v>8203</v>
      </c>
      <c r="D157" t="s">
        <v>164</v>
      </c>
      <c r="E157" t="s">
        <v>150</v>
      </c>
      <c r="F157" s="6"/>
      <c r="G157" s="6"/>
      <c r="H157" s="6"/>
      <c r="I157" s="6"/>
      <c r="J157" s="6"/>
      <c r="K157" s="6"/>
      <c r="L157" s="6"/>
      <c r="M157" s="7"/>
    </row>
    <row r="158" spans="1:13" x14ac:dyDescent="0.25">
      <c r="A158">
        <v>8</v>
      </c>
      <c r="B158">
        <v>82</v>
      </c>
      <c r="C158">
        <v>8204</v>
      </c>
      <c r="D158" t="s">
        <v>165</v>
      </c>
      <c r="E158" t="s">
        <v>150</v>
      </c>
      <c r="F158" s="6"/>
      <c r="G158" s="6"/>
      <c r="H158" s="6"/>
      <c r="I158" s="6"/>
      <c r="J158" s="6"/>
      <c r="K158" s="6"/>
      <c r="L158" s="6"/>
      <c r="M158" s="7"/>
    </row>
    <row r="159" spans="1:13" x14ac:dyDescent="0.25">
      <c r="A159">
        <v>8</v>
      </c>
      <c r="B159">
        <v>82</v>
      </c>
      <c r="C159">
        <v>8205</v>
      </c>
      <c r="D159" t="s">
        <v>166</v>
      </c>
      <c r="E159" t="s">
        <v>150</v>
      </c>
      <c r="F159" s="6"/>
      <c r="G159" s="6"/>
      <c r="H159" s="6"/>
      <c r="I159" s="6"/>
      <c r="J159" s="6"/>
      <c r="K159" s="6"/>
      <c r="L159" s="6"/>
      <c r="M159" s="7"/>
    </row>
    <row r="160" spans="1:13" x14ac:dyDescent="0.25">
      <c r="A160">
        <v>8</v>
      </c>
      <c r="B160">
        <v>82</v>
      </c>
      <c r="C160">
        <v>8206</v>
      </c>
      <c r="D160" t="s">
        <v>167</v>
      </c>
      <c r="E160" t="s">
        <v>150</v>
      </c>
      <c r="F160" s="6"/>
      <c r="G160" s="6"/>
      <c r="H160" s="6"/>
      <c r="I160" s="6"/>
      <c r="J160" s="6"/>
      <c r="K160" s="6"/>
      <c r="L160" s="6"/>
      <c r="M160" s="7"/>
    </row>
    <row r="161" spans="1:13" x14ac:dyDescent="0.25">
      <c r="A161">
        <v>8</v>
      </c>
      <c r="B161">
        <v>82</v>
      </c>
      <c r="C161">
        <v>8207</v>
      </c>
      <c r="D161" t="s">
        <v>168</v>
      </c>
      <c r="E161" t="s">
        <v>150</v>
      </c>
      <c r="F161" s="6"/>
      <c r="G161" s="6"/>
      <c r="H161" s="6"/>
      <c r="I161" s="6"/>
      <c r="J161" s="6"/>
      <c r="K161" s="6"/>
      <c r="L161" s="6"/>
      <c r="M161" s="7"/>
    </row>
    <row r="162" spans="1:13" x14ac:dyDescent="0.25">
      <c r="A162">
        <v>8</v>
      </c>
      <c r="B162">
        <v>83</v>
      </c>
      <c r="C162">
        <v>8301</v>
      </c>
      <c r="D162" t="s">
        <v>169</v>
      </c>
      <c r="E162" t="s">
        <v>150</v>
      </c>
      <c r="F162" s="6"/>
      <c r="G162" s="6"/>
      <c r="H162" s="6"/>
      <c r="I162" s="6"/>
      <c r="J162" s="6"/>
      <c r="K162" s="6"/>
      <c r="L162" s="6"/>
      <c r="M162" s="7"/>
    </row>
    <row r="163" spans="1:13" x14ac:dyDescent="0.25">
      <c r="A163">
        <v>8</v>
      </c>
      <c r="B163">
        <v>83</v>
      </c>
      <c r="C163">
        <v>8302</v>
      </c>
      <c r="D163" t="s">
        <v>170</v>
      </c>
      <c r="E163" t="s">
        <v>150</v>
      </c>
      <c r="F163" s="6"/>
      <c r="G163" s="6"/>
      <c r="H163" s="6"/>
      <c r="I163" s="6"/>
      <c r="J163" s="6"/>
      <c r="K163" s="6"/>
      <c r="L163" s="6"/>
      <c r="M163" s="7"/>
    </row>
    <row r="164" spans="1:13" x14ac:dyDescent="0.25">
      <c r="A164">
        <v>8</v>
      </c>
      <c r="B164">
        <v>83</v>
      </c>
      <c r="C164">
        <v>8303</v>
      </c>
      <c r="D164" t="s">
        <v>171</v>
      </c>
      <c r="E164" t="s">
        <v>150</v>
      </c>
      <c r="F164" s="6"/>
      <c r="G164" s="6"/>
      <c r="H164" s="6"/>
      <c r="I164" s="6"/>
      <c r="J164" s="6"/>
      <c r="K164" s="6"/>
      <c r="L164" s="6"/>
      <c r="M164" s="7"/>
    </row>
    <row r="165" spans="1:13" x14ac:dyDescent="0.25">
      <c r="A165">
        <v>8</v>
      </c>
      <c r="B165">
        <v>83</v>
      </c>
      <c r="C165">
        <v>8304</v>
      </c>
      <c r="D165" t="s">
        <v>172</v>
      </c>
      <c r="E165" t="s">
        <v>150</v>
      </c>
      <c r="F165" s="6"/>
      <c r="G165" s="6"/>
      <c r="H165" s="6"/>
      <c r="I165" s="6"/>
      <c r="J165" s="6"/>
      <c r="K165" s="6"/>
      <c r="L165" s="6"/>
      <c r="M165" s="7"/>
    </row>
    <row r="166" spans="1:13" x14ac:dyDescent="0.25">
      <c r="A166">
        <v>8</v>
      </c>
      <c r="B166">
        <v>83</v>
      </c>
      <c r="C166">
        <v>8305</v>
      </c>
      <c r="D166" t="s">
        <v>173</v>
      </c>
      <c r="E166" t="s">
        <v>150</v>
      </c>
      <c r="F166" s="6"/>
      <c r="G166" s="6"/>
      <c r="H166" s="6"/>
      <c r="I166" s="6"/>
      <c r="J166" s="6"/>
      <c r="K166" s="6"/>
      <c r="L166" s="6"/>
      <c r="M166" s="7"/>
    </row>
    <row r="167" spans="1:13" x14ac:dyDescent="0.25">
      <c r="A167">
        <v>8</v>
      </c>
      <c r="B167">
        <v>83</v>
      </c>
      <c r="C167">
        <v>8306</v>
      </c>
      <c r="D167" t="s">
        <v>174</v>
      </c>
      <c r="E167" t="s">
        <v>150</v>
      </c>
      <c r="F167" s="6"/>
      <c r="G167" s="6"/>
      <c r="H167" s="6"/>
      <c r="I167" s="6"/>
      <c r="J167" s="6"/>
      <c r="K167" s="6"/>
      <c r="L167" s="6"/>
      <c r="M167" s="7"/>
    </row>
    <row r="168" spans="1:13" x14ac:dyDescent="0.25">
      <c r="A168">
        <v>8</v>
      </c>
      <c r="B168">
        <v>83</v>
      </c>
      <c r="C168">
        <v>8307</v>
      </c>
      <c r="D168" t="s">
        <v>175</v>
      </c>
      <c r="E168" t="s">
        <v>150</v>
      </c>
      <c r="F168" s="6"/>
      <c r="G168" s="6"/>
      <c r="H168" s="6"/>
      <c r="I168" s="6"/>
      <c r="J168" s="6"/>
      <c r="K168" s="6"/>
      <c r="L168" s="6"/>
      <c r="M168" s="7"/>
    </row>
    <row r="169" spans="1:13" x14ac:dyDescent="0.25">
      <c r="A169">
        <v>8</v>
      </c>
      <c r="B169">
        <v>83</v>
      </c>
      <c r="C169">
        <v>8308</v>
      </c>
      <c r="D169" t="s">
        <v>176</v>
      </c>
      <c r="E169" t="s">
        <v>150</v>
      </c>
      <c r="F169" s="6"/>
      <c r="G169" s="6"/>
      <c r="H169" s="6"/>
      <c r="I169" s="6"/>
      <c r="J169" s="6"/>
      <c r="K169" s="6"/>
      <c r="L169" s="6"/>
      <c r="M169" s="7"/>
    </row>
    <row r="170" spans="1:13" x14ac:dyDescent="0.25">
      <c r="A170">
        <v>8</v>
      </c>
      <c r="B170">
        <v>83</v>
      </c>
      <c r="C170">
        <v>8309</v>
      </c>
      <c r="D170" t="s">
        <v>177</v>
      </c>
      <c r="E170" t="s">
        <v>150</v>
      </c>
      <c r="F170" s="6"/>
      <c r="G170" s="6"/>
      <c r="H170" s="6"/>
      <c r="I170" s="6"/>
      <c r="J170" s="6"/>
      <c r="K170" s="6"/>
      <c r="L170" s="6"/>
      <c r="M170" s="7"/>
    </row>
    <row r="171" spans="1:13" x14ac:dyDescent="0.25">
      <c r="A171">
        <v>8</v>
      </c>
      <c r="B171">
        <v>83</v>
      </c>
      <c r="C171">
        <v>8310</v>
      </c>
      <c r="D171" t="s">
        <v>178</v>
      </c>
      <c r="E171" t="s">
        <v>150</v>
      </c>
      <c r="F171" s="6"/>
      <c r="G171" s="6"/>
      <c r="H171" s="6"/>
      <c r="I171" s="6"/>
      <c r="J171" s="6"/>
      <c r="K171" s="6"/>
      <c r="L171" s="6"/>
      <c r="M171" s="7"/>
    </row>
    <row r="172" spans="1:13" x14ac:dyDescent="0.25">
      <c r="A172">
        <v>8</v>
      </c>
      <c r="B172">
        <v>83</v>
      </c>
      <c r="C172">
        <v>8311</v>
      </c>
      <c r="D172" t="s">
        <v>179</v>
      </c>
      <c r="E172" t="s">
        <v>150</v>
      </c>
      <c r="F172" s="6"/>
      <c r="G172" s="6"/>
      <c r="H172" s="6"/>
      <c r="I172" s="6"/>
      <c r="J172" s="6"/>
      <c r="K172" s="6"/>
      <c r="L172" s="6"/>
      <c r="M172" s="7"/>
    </row>
    <row r="173" spans="1:13" x14ac:dyDescent="0.25">
      <c r="A173">
        <v>8</v>
      </c>
      <c r="B173">
        <v>83</v>
      </c>
      <c r="C173">
        <v>8312</v>
      </c>
      <c r="D173" t="s">
        <v>180</v>
      </c>
      <c r="E173" t="s">
        <v>150</v>
      </c>
      <c r="F173" s="6"/>
      <c r="G173" s="6"/>
      <c r="H173" s="6"/>
      <c r="I173" s="6"/>
      <c r="J173" s="6"/>
      <c r="K173" s="6"/>
      <c r="L173" s="6"/>
      <c r="M173" s="7"/>
    </row>
    <row r="174" spans="1:13" x14ac:dyDescent="0.25">
      <c r="A174">
        <v>8</v>
      </c>
      <c r="B174">
        <v>83</v>
      </c>
      <c r="C174">
        <v>8313</v>
      </c>
      <c r="D174" t="s">
        <v>181</v>
      </c>
      <c r="E174" t="s">
        <v>150</v>
      </c>
      <c r="F174" s="6"/>
      <c r="G174" s="6"/>
      <c r="H174" s="6"/>
      <c r="I174" s="6"/>
      <c r="J174" s="6"/>
      <c r="K174" s="6"/>
      <c r="L174" s="6"/>
      <c r="M174" s="7"/>
    </row>
    <row r="175" spans="1:13" x14ac:dyDescent="0.25">
      <c r="A175">
        <v>8</v>
      </c>
      <c r="B175">
        <v>83</v>
      </c>
      <c r="C175">
        <v>8314</v>
      </c>
      <c r="D175" t="s">
        <v>182</v>
      </c>
      <c r="E175" t="s">
        <v>150</v>
      </c>
      <c r="F175" s="6"/>
      <c r="G175" s="6"/>
      <c r="H175" s="6"/>
      <c r="I175" s="6"/>
      <c r="J175" s="6"/>
      <c r="K175" s="6"/>
      <c r="L175" s="6"/>
      <c r="M175" s="7"/>
    </row>
    <row r="176" spans="1:13" x14ac:dyDescent="0.25">
      <c r="A176">
        <v>9</v>
      </c>
      <c r="B176">
        <v>91</v>
      </c>
      <c r="C176">
        <v>9101</v>
      </c>
      <c r="D176" t="s">
        <v>183</v>
      </c>
      <c r="E176" t="s">
        <v>184</v>
      </c>
      <c r="F176" s="6">
        <v>16.3</v>
      </c>
      <c r="G176" s="6">
        <v>22.8</v>
      </c>
      <c r="H176" s="6">
        <v>49.3</v>
      </c>
      <c r="I176" s="6">
        <v>50.1</v>
      </c>
      <c r="J176" s="6">
        <v>58.1</v>
      </c>
      <c r="K176" s="6">
        <v>44.8</v>
      </c>
      <c r="L176" s="6">
        <v>42.3</v>
      </c>
      <c r="M176" s="7">
        <v>32</v>
      </c>
    </row>
    <row r="177" spans="1:13" x14ac:dyDescent="0.25">
      <c r="A177">
        <v>9</v>
      </c>
      <c r="B177">
        <v>91</v>
      </c>
      <c r="C177">
        <v>9102</v>
      </c>
      <c r="D177" t="s">
        <v>185</v>
      </c>
      <c r="E177" t="s">
        <v>184</v>
      </c>
      <c r="F177" s="6"/>
      <c r="G177" s="6"/>
      <c r="H177" s="6"/>
      <c r="I177" s="6"/>
      <c r="J177" s="6"/>
      <c r="K177" s="6"/>
      <c r="L177" s="6"/>
      <c r="M177" s="7"/>
    </row>
    <row r="178" spans="1:13" x14ac:dyDescent="0.25">
      <c r="A178">
        <v>9</v>
      </c>
      <c r="B178">
        <v>91</v>
      </c>
      <c r="C178">
        <v>9103</v>
      </c>
      <c r="D178" t="s">
        <v>186</v>
      </c>
      <c r="E178" t="s">
        <v>184</v>
      </c>
      <c r="F178" s="6"/>
      <c r="G178" s="6"/>
      <c r="H178" s="6"/>
      <c r="I178" s="6"/>
      <c r="J178" s="6"/>
      <c r="K178" s="6"/>
      <c r="L178" s="6"/>
      <c r="M178" s="7"/>
    </row>
    <row r="179" spans="1:13" x14ac:dyDescent="0.25">
      <c r="A179">
        <v>9</v>
      </c>
      <c r="B179">
        <v>91</v>
      </c>
      <c r="C179">
        <v>9104</v>
      </c>
      <c r="D179" t="s">
        <v>187</v>
      </c>
      <c r="E179" t="s">
        <v>184</v>
      </c>
      <c r="F179" s="6"/>
      <c r="G179" s="6"/>
      <c r="H179" s="6"/>
      <c r="I179" s="6"/>
      <c r="J179" s="6"/>
      <c r="K179" s="6"/>
      <c r="L179" s="6"/>
      <c r="M179" s="7"/>
    </row>
    <row r="180" spans="1:13" x14ac:dyDescent="0.25">
      <c r="A180">
        <v>9</v>
      </c>
      <c r="B180">
        <v>91</v>
      </c>
      <c r="C180">
        <v>9105</v>
      </c>
      <c r="D180" t="s">
        <v>188</v>
      </c>
      <c r="E180" t="s">
        <v>184</v>
      </c>
      <c r="F180" s="6"/>
      <c r="G180" s="6"/>
      <c r="H180" s="6"/>
      <c r="I180" s="6"/>
      <c r="J180" s="6"/>
      <c r="K180" s="6"/>
      <c r="L180" s="6"/>
      <c r="M180" s="7"/>
    </row>
    <row r="181" spans="1:13" x14ac:dyDescent="0.25">
      <c r="A181">
        <v>9</v>
      </c>
      <c r="B181">
        <v>91</v>
      </c>
      <c r="C181">
        <v>9106</v>
      </c>
      <c r="D181" t="s">
        <v>189</v>
      </c>
      <c r="E181" t="s">
        <v>184</v>
      </c>
      <c r="F181" s="6"/>
      <c r="G181" s="6"/>
      <c r="H181" s="6"/>
      <c r="I181" s="6"/>
      <c r="J181" s="6"/>
      <c r="K181" s="6"/>
      <c r="L181" s="6"/>
      <c r="M181" s="7"/>
    </row>
    <row r="182" spans="1:13" x14ac:dyDescent="0.25">
      <c r="A182">
        <v>9</v>
      </c>
      <c r="B182">
        <v>91</v>
      </c>
      <c r="C182">
        <v>9107</v>
      </c>
      <c r="D182" t="s">
        <v>190</v>
      </c>
      <c r="E182" t="s">
        <v>184</v>
      </c>
      <c r="F182" s="6"/>
      <c r="G182" s="6"/>
      <c r="H182" s="6"/>
      <c r="I182" s="6"/>
      <c r="J182" s="6"/>
      <c r="K182" s="6"/>
      <c r="L182" s="6"/>
      <c r="M182" s="7"/>
    </row>
    <row r="183" spans="1:13" x14ac:dyDescent="0.25">
      <c r="A183">
        <v>9</v>
      </c>
      <c r="B183">
        <v>91</v>
      </c>
      <c r="C183">
        <v>9108</v>
      </c>
      <c r="D183" t="s">
        <v>191</v>
      </c>
      <c r="E183" t="s">
        <v>184</v>
      </c>
      <c r="F183" s="6"/>
      <c r="G183" s="6"/>
      <c r="H183" s="6"/>
      <c r="I183" s="6"/>
      <c r="J183" s="6"/>
      <c r="K183" s="6"/>
      <c r="L183" s="6"/>
      <c r="M183" s="7"/>
    </row>
    <row r="184" spans="1:13" x14ac:dyDescent="0.25">
      <c r="A184">
        <v>9</v>
      </c>
      <c r="B184">
        <v>91</v>
      </c>
      <c r="C184">
        <v>9109</v>
      </c>
      <c r="D184" t="s">
        <v>192</v>
      </c>
      <c r="E184" t="s">
        <v>184</v>
      </c>
      <c r="F184" s="6"/>
      <c r="G184" s="6"/>
      <c r="H184" s="6"/>
      <c r="I184" s="6"/>
      <c r="J184" s="6"/>
      <c r="K184" s="6"/>
      <c r="L184" s="6"/>
      <c r="M184" s="7"/>
    </row>
    <row r="185" spans="1:13" x14ac:dyDescent="0.25">
      <c r="A185">
        <v>9</v>
      </c>
      <c r="B185">
        <v>91</v>
      </c>
      <c r="C185">
        <v>9110</v>
      </c>
      <c r="D185" t="s">
        <v>193</v>
      </c>
      <c r="E185" t="s">
        <v>184</v>
      </c>
      <c r="F185" s="6"/>
      <c r="G185" s="6"/>
      <c r="H185" s="6"/>
      <c r="I185" s="6"/>
      <c r="J185" s="6"/>
      <c r="K185" s="6"/>
      <c r="L185" s="6"/>
      <c r="M185" s="7"/>
    </row>
    <row r="186" spans="1:13" x14ac:dyDescent="0.25">
      <c r="A186">
        <v>9</v>
      </c>
      <c r="B186">
        <v>91</v>
      </c>
      <c r="C186">
        <v>9111</v>
      </c>
      <c r="D186" t="s">
        <v>194</v>
      </c>
      <c r="E186" t="s">
        <v>184</v>
      </c>
      <c r="F186" s="6"/>
      <c r="G186" s="6"/>
      <c r="H186" s="6"/>
      <c r="I186" s="6"/>
      <c r="J186" s="6"/>
      <c r="K186" s="6"/>
      <c r="L186" s="6"/>
      <c r="M186" s="7"/>
    </row>
    <row r="187" spans="1:13" x14ac:dyDescent="0.25">
      <c r="A187">
        <v>9</v>
      </c>
      <c r="B187">
        <v>91</v>
      </c>
      <c r="C187">
        <v>9112</v>
      </c>
      <c r="D187" t="s">
        <v>195</v>
      </c>
      <c r="E187" t="s">
        <v>184</v>
      </c>
      <c r="F187" s="6">
        <v>10.8</v>
      </c>
      <c r="G187" s="6">
        <v>2</v>
      </c>
      <c r="H187" s="6">
        <v>51.5</v>
      </c>
      <c r="I187" s="6">
        <v>48</v>
      </c>
      <c r="J187" s="6">
        <v>60.1</v>
      </c>
      <c r="K187" s="6">
        <v>28.8</v>
      </c>
      <c r="L187" s="6">
        <v>34.299999999999997</v>
      </c>
      <c r="M187" s="7">
        <v>57</v>
      </c>
    </row>
    <row r="188" spans="1:13" x14ac:dyDescent="0.25">
      <c r="A188">
        <v>9</v>
      </c>
      <c r="B188">
        <v>91</v>
      </c>
      <c r="C188">
        <v>9113</v>
      </c>
      <c r="D188" t="s">
        <v>196</v>
      </c>
      <c r="E188" t="s">
        <v>184</v>
      </c>
      <c r="F188" s="6"/>
      <c r="G188" s="6"/>
      <c r="H188" s="6"/>
      <c r="I188" s="6"/>
      <c r="J188" s="6"/>
      <c r="K188" s="6"/>
      <c r="L188" s="6"/>
      <c r="M188" s="7"/>
    </row>
    <row r="189" spans="1:13" x14ac:dyDescent="0.25">
      <c r="A189">
        <v>9</v>
      </c>
      <c r="B189">
        <v>91</v>
      </c>
      <c r="C189">
        <v>9114</v>
      </c>
      <c r="D189" t="s">
        <v>197</v>
      </c>
      <c r="E189" t="s">
        <v>184</v>
      </c>
      <c r="F189" s="6"/>
      <c r="G189" s="6"/>
      <c r="H189" s="6"/>
      <c r="I189" s="6"/>
      <c r="J189" s="6"/>
      <c r="K189" s="6"/>
      <c r="L189" s="6"/>
      <c r="M189" s="7"/>
    </row>
    <row r="190" spans="1:13" x14ac:dyDescent="0.25">
      <c r="A190">
        <v>9</v>
      </c>
      <c r="B190">
        <v>91</v>
      </c>
      <c r="C190">
        <v>9115</v>
      </c>
      <c r="D190" t="s">
        <v>198</v>
      </c>
      <c r="E190" t="s">
        <v>184</v>
      </c>
      <c r="F190" s="6"/>
      <c r="G190" s="6"/>
      <c r="H190" s="6"/>
      <c r="I190" s="6"/>
      <c r="J190" s="6"/>
      <c r="K190" s="6"/>
      <c r="L190" s="6"/>
      <c r="M190" s="7"/>
    </row>
    <row r="191" spans="1:13" x14ac:dyDescent="0.25">
      <c r="A191">
        <v>9</v>
      </c>
      <c r="B191">
        <v>91</v>
      </c>
      <c r="C191">
        <v>9116</v>
      </c>
      <c r="D191" t="s">
        <v>199</v>
      </c>
      <c r="E191" t="s">
        <v>184</v>
      </c>
      <c r="F191" s="6"/>
      <c r="G191" s="6"/>
      <c r="H191" s="6"/>
      <c r="I191" s="6"/>
      <c r="J191" s="6"/>
      <c r="K191" s="6"/>
      <c r="L191" s="6"/>
      <c r="M191" s="7"/>
    </row>
    <row r="192" spans="1:13" x14ac:dyDescent="0.25">
      <c r="A192">
        <v>9</v>
      </c>
      <c r="B192">
        <v>91</v>
      </c>
      <c r="C192">
        <v>9117</v>
      </c>
      <c r="D192" t="s">
        <v>200</v>
      </c>
      <c r="E192" t="s">
        <v>184</v>
      </c>
      <c r="F192" s="6"/>
      <c r="G192" s="6"/>
      <c r="H192" s="6"/>
      <c r="I192" s="6"/>
      <c r="J192" s="6"/>
      <c r="K192" s="6"/>
      <c r="L192" s="6"/>
      <c r="M192" s="7"/>
    </row>
    <row r="193" spans="1:13" x14ac:dyDescent="0.25">
      <c r="A193">
        <v>9</v>
      </c>
      <c r="B193">
        <v>91</v>
      </c>
      <c r="C193">
        <v>9118</v>
      </c>
      <c r="D193" t="s">
        <v>201</v>
      </c>
      <c r="E193" t="s">
        <v>184</v>
      </c>
      <c r="F193" s="6"/>
      <c r="G193" s="6"/>
      <c r="H193" s="6"/>
      <c r="I193" s="6"/>
      <c r="J193" s="6"/>
      <c r="K193" s="6"/>
      <c r="L193" s="6"/>
      <c r="M193" s="7"/>
    </row>
    <row r="194" spans="1:13" x14ac:dyDescent="0.25">
      <c r="A194">
        <v>9</v>
      </c>
      <c r="B194">
        <v>91</v>
      </c>
      <c r="C194">
        <v>9119</v>
      </c>
      <c r="D194" t="s">
        <v>202</v>
      </c>
      <c r="E194" t="s">
        <v>184</v>
      </c>
      <c r="F194" s="6"/>
      <c r="G194" s="6"/>
      <c r="H194" s="6"/>
      <c r="I194" s="6"/>
      <c r="J194" s="6"/>
      <c r="K194" s="6"/>
      <c r="L194" s="6"/>
      <c r="M194" s="7"/>
    </row>
    <row r="195" spans="1:13" x14ac:dyDescent="0.25">
      <c r="A195">
        <v>9</v>
      </c>
      <c r="B195">
        <v>91</v>
      </c>
      <c r="C195">
        <v>9120</v>
      </c>
      <c r="D195" t="s">
        <v>203</v>
      </c>
      <c r="E195" t="s">
        <v>184</v>
      </c>
      <c r="F195" s="6"/>
      <c r="G195" s="6"/>
      <c r="H195" s="6"/>
      <c r="I195" s="6"/>
      <c r="J195" s="6"/>
      <c r="K195" s="6"/>
      <c r="L195" s="6"/>
      <c r="M195" s="7"/>
    </row>
    <row r="196" spans="1:13" x14ac:dyDescent="0.25">
      <c r="A196">
        <v>9</v>
      </c>
      <c r="B196">
        <v>91</v>
      </c>
      <c r="C196">
        <v>9121</v>
      </c>
      <c r="D196" t="s">
        <v>204</v>
      </c>
      <c r="E196" t="s">
        <v>184</v>
      </c>
      <c r="F196" s="6"/>
      <c r="G196" s="6"/>
      <c r="H196" s="6"/>
      <c r="I196" s="6"/>
      <c r="J196" s="6"/>
      <c r="K196" s="6"/>
      <c r="L196" s="6"/>
      <c r="M196" s="7"/>
    </row>
    <row r="197" spans="1:13" x14ac:dyDescent="0.25">
      <c r="A197">
        <v>9</v>
      </c>
      <c r="B197">
        <v>92</v>
      </c>
      <c r="C197">
        <v>9201</v>
      </c>
      <c r="D197" t="s">
        <v>205</v>
      </c>
      <c r="E197" t="s">
        <v>184</v>
      </c>
      <c r="F197" s="6"/>
      <c r="G197" s="6"/>
      <c r="H197" s="6"/>
      <c r="I197" s="6"/>
      <c r="J197" s="6"/>
      <c r="K197" s="6"/>
      <c r="L197" s="6"/>
      <c r="M197" s="7"/>
    </row>
    <row r="198" spans="1:13" x14ac:dyDescent="0.25">
      <c r="A198">
        <v>9</v>
      </c>
      <c r="B198">
        <v>92</v>
      </c>
      <c r="C198">
        <v>9202</v>
      </c>
      <c r="D198" t="s">
        <v>206</v>
      </c>
      <c r="E198" t="s">
        <v>184</v>
      </c>
      <c r="F198" s="6"/>
      <c r="G198" s="6"/>
      <c r="H198" s="6"/>
      <c r="I198" s="6"/>
      <c r="J198" s="6"/>
      <c r="K198" s="6"/>
      <c r="L198" s="6"/>
      <c r="M198" s="7"/>
    </row>
    <row r="199" spans="1:13" x14ac:dyDescent="0.25">
      <c r="A199">
        <v>9</v>
      </c>
      <c r="B199">
        <v>92</v>
      </c>
      <c r="C199">
        <v>9203</v>
      </c>
      <c r="D199" t="s">
        <v>207</v>
      </c>
      <c r="E199" t="s">
        <v>184</v>
      </c>
      <c r="F199" s="6"/>
      <c r="G199" s="6"/>
      <c r="H199" s="6"/>
      <c r="I199" s="6"/>
      <c r="J199" s="6"/>
      <c r="K199" s="6"/>
      <c r="L199" s="6"/>
      <c r="M199" s="7"/>
    </row>
    <row r="200" spans="1:13" x14ac:dyDescent="0.25">
      <c r="A200">
        <v>9</v>
      </c>
      <c r="B200">
        <v>92</v>
      </c>
      <c r="C200">
        <v>9204</v>
      </c>
      <c r="D200" t="s">
        <v>208</v>
      </c>
      <c r="E200" t="s">
        <v>184</v>
      </c>
      <c r="F200" s="6"/>
      <c r="G200" s="6"/>
      <c r="H200" s="6"/>
      <c r="I200" s="6"/>
      <c r="J200" s="6"/>
      <c r="K200" s="6"/>
      <c r="L200" s="6"/>
      <c r="M200" s="7"/>
    </row>
    <row r="201" spans="1:13" x14ac:dyDescent="0.25">
      <c r="A201">
        <v>9</v>
      </c>
      <c r="B201">
        <v>92</v>
      </c>
      <c r="C201">
        <v>9205</v>
      </c>
      <c r="D201" t="s">
        <v>209</v>
      </c>
      <c r="E201" t="s">
        <v>184</v>
      </c>
      <c r="F201" s="6"/>
      <c r="G201" s="6"/>
      <c r="H201" s="6"/>
      <c r="I201" s="6"/>
      <c r="J201" s="6"/>
      <c r="K201" s="6"/>
      <c r="L201" s="6"/>
      <c r="M201" s="7"/>
    </row>
    <row r="202" spans="1:13" x14ac:dyDescent="0.25">
      <c r="A202">
        <v>9</v>
      </c>
      <c r="B202">
        <v>92</v>
      </c>
      <c r="C202">
        <v>9206</v>
      </c>
      <c r="D202" t="s">
        <v>210</v>
      </c>
      <c r="E202" t="s">
        <v>184</v>
      </c>
      <c r="F202" s="6"/>
      <c r="G202" s="6"/>
      <c r="H202" s="6"/>
      <c r="I202" s="6"/>
      <c r="J202" s="6"/>
      <c r="K202" s="6"/>
      <c r="L202" s="6"/>
      <c r="M202" s="7"/>
    </row>
    <row r="203" spans="1:13" x14ac:dyDescent="0.25">
      <c r="A203">
        <v>9</v>
      </c>
      <c r="B203">
        <v>92</v>
      </c>
      <c r="C203">
        <v>9207</v>
      </c>
      <c r="D203" t="s">
        <v>211</v>
      </c>
      <c r="E203" t="s">
        <v>184</v>
      </c>
      <c r="F203" s="6"/>
      <c r="G203" s="6"/>
      <c r="H203" s="6"/>
      <c r="I203" s="6"/>
      <c r="J203" s="6"/>
      <c r="K203" s="6"/>
      <c r="L203" s="6"/>
      <c r="M203" s="7"/>
    </row>
    <row r="204" spans="1:13" x14ac:dyDescent="0.25">
      <c r="A204">
        <v>9</v>
      </c>
      <c r="B204">
        <v>92</v>
      </c>
      <c r="C204">
        <v>9208</v>
      </c>
      <c r="D204" t="s">
        <v>212</v>
      </c>
      <c r="E204" t="s">
        <v>184</v>
      </c>
      <c r="F204" s="6"/>
      <c r="G204" s="6"/>
      <c r="H204" s="6"/>
      <c r="I204" s="6"/>
      <c r="J204" s="6"/>
      <c r="K204" s="6"/>
      <c r="L204" s="6"/>
      <c r="M204" s="7"/>
    </row>
    <row r="205" spans="1:13" x14ac:dyDescent="0.25">
      <c r="A205">
        <v>9</v>
      </c>
      <c r="B205">
        <v>92</v>
      </c>
      <c r="C205">
        <v>9209</v>
      </c>
      <c r="D205" t="s">
        <v>213</v>
      </c>
      <c r="E205" t="s">
        <v>184</v>
      </c>
      <c r="F205" s="6"/>
      <c r="G205" s="6"/>
      <c r="H205" s="6"/>
      <c r="I205" s="6"/>
      <c r="J205" s="6"/>
      <c r="K205" s="6"/>
      <c r="L205" s="6"/>
      <c r="M205" s="7"/>
    </row>
    <row r="206" spans="1:13" x14ac:dyDescent="0.25">
      <c r="A206">
        <v>9</v>
      </c>
      <c r="B206">
        <v>92</v>
      </c>
      <c r="C206">
        <v>9210</v>
      </c>
      <c r="D206" t="s">
        <v>214</v>
      </c>
      <c r="E206" t="s">
        <v>184</v>
      </c>
      <c r="F206" s="6"/>
      <c r="G206" s="6"/>
      <c r="H206" s="6"/>
      <c r="I206" s="6"/>
      <c r="J206" s="6"/>
      <c r="K206" s="6"/>
      <c r="L206" s="6"/>
      <c r="M206" s="7"/>
    </row>
    <row r="207" spans="1:13" x14ac:dyDescent="0.25">
      <c r="A207">
        <v>9</v>
      </c>
      <c r="B207">
        <v>92</v>
      </c>
      <c r="C207">
        <v>9211</v>
      </c>
      <c r="D207" t="s">
        <v>215</v>
      </c>
      <c r="E207" t="s">
        <v>184</v>
      </c>
      <c r="F207" s="6"/>
      <c r="G207" s="6"/>
      <c r="H207" s="6"/>
      <c r="I207" s="6"/>
      <c r="J207" s="6"/>
      <c r="K207" s="6"/>
      <c r="L207" s="6"/>
      <c r="M207" s="7"/>
    </row>
    <row r="208" spans="1:13" x14ac:dyDescent="0.25">
      <c r="A208">
        <v>10</v>
      </c>
      <c r="B208">
        <v>101</v>
      </c>
      <c r="C208">
        <v>10101</v>
      </c>
      <c r="D208" t="s">
        <v>216</v>
      </c>
      <c r="E208" t="s">
        <v>217</v>
      </c>
      <c r="F208" s="6">
        <v>28.2</v>
      </c>
      <c r="G208" s="6">
        <v>15.7</v>
      </c>
      <c r="H208" s="6">
        <v>40.6</v>
      </c>
      <c r="I208" s="6">
        <v>45.7</v>
      </c>
      <c r="J208" s="6">
        <v>39.700000000000003</v>
      </c>
      <c r="K208" s="6">
        <v>36.299999999999997</v>
      </c>
      <c r="L208" s="6">
        <v>34.5</v>
      </c>
      <c r="M208" s="7">
        <v>56</v>
      </c>
    </row>
    <row r="209" spans="1:13" x14ac:dyDescent="0.25">
      <c r="A209">
        <v>10</v>
      </c>
      <c r="B209">
        <v>101</v>
      </c>
      <c r="C209">
        <v>10102</v>
      </c>
      <c r="D209" t="s">
        <v>218</v>
      </c>
      <c r="E209" t="s">
        <v>217</v>
      </c>
      <c r="F209" s="6"/>
      <c r="G209" s="6"/>
      <c r="H209" s="6"/>
      <c r="I209" s="6"/>
      <c r="J209" s="6"/>
      <c r="K209" s="6"/>
      <c r="L209" s="6"/>
      <c r="M209" s="7"/>
    </row>
    <row r="210" spans="1:13" x14ac:dyDescent="0.25">
      <c r="A210">
        <v>10</v>
      </c>
      <c r="B210">
        <v>101</v>
      </c>
      <c r="C210">
        <v>10103</v>
      </c>
      <c r="D210" t="s">
        <v>219</v>
      </c>
      <c r="E210" t="s">
        <v>217</v>
      </c>
      <c r="F210" s="6"/>
      <c r="G210" s="6"/>
      <c r="H210" s="6"/>
      <c r="I210" s="6"/>
      <c r="J210" s="6"/>
      <c r="K210" s="6"/>
      <c r="L210" s="6"/>
      <c r="M210" s="7"/>
    </row>
    <row r="211" spans="1:13" x14ac:dyDescent="0.25">
      <c r="A211">
        <v>10</v>
      </c>
      <c r="B211">
        <v>101</v>
      </c>
      <c r="C211">
        <v>10104</v>
      </c>
      <c r="D211" t="s">
        <v>220</v>
      </c>
      <c r="E211" t="s">
        <v>217</v>
      </c>
      <c r="F211" s="6"/>
      <c r="G211" s="6"/>
      <c r="H211" s="6"/>
      <c r="I211" s="6"/>
      <c r="J211" s="6"/>
      <c r="K211" s="6"/>
      <c r="L211" s="6"/>
      <c r="M211" s="7"/>
    </row>
    <row r="212" spans="1:13" x14ac:dyDescent="0.25">
      <c r="A212">
        <v>10</v>
      </c>
      <c r="B212">
        <v>101</v>
      </c>
      <c r="C212">
        <v>10105</v>
      </c>
      <c r="D212" t="s">
        <v>221</v>
      </c>
      <c r="E212" t="s">
        <v>217</v>
      </c>
      <c r="F212" s="6"/>
      <c r="G212" s="6"/>
      <c r="H212" s="6"/>
      <c r="I212" s="6"/>
      <c r="J212" s="6"/>
      <c r="K212" s="6"/>
      <c r="L212" s="6"/>
      <c r="M212" s="7"/>
    </row>
    <row r="213" spans="1:13" x14ac:dyDescent="0.25">
      <c r="A213">
        <v>10</v>
      </c>
      <c r="B213">
        <v>101</v>
      </c>
      <c r="C213">
        <v>10106</v>
      </c>
      <c r="D213" t="s">
        <v>222</v>
      </c>
      <c r="E213" t="s">
        <v>217</v>
      </c>
      <c r="F213" s="6"/>
      <c r="G213" s="6"/>
      <c r="H213" s="6"/>
      <c r="I213" s="6"/>
      <c r="J213" s="6"/>
      <c r="K213" s="6"/>
      <c r="L213" s="6"/>
      <c r="M213" s="7"/>
    </row>
    <row r="214" spans="1:13" x14ac:dyDescent="0.25">
      <c r="A214">
        <v>10</v>
      </c>
      <c r="B214">
        <v>101</v>
      </c>
      <c r="C214">
        <v>10107</v>
      </c>
      <c r="D214" t="s">
        <v>223</v>
      </c>
      <c r="E214" t="s">
        <v>217</v>
      </c>
      <c r="F214" s="6"/>
      <c r="G214" s="6"/>
      <c r="H214" s="6"/>
      <c r="I214" s="6"/>
      <c r="J214" s="6"/>
      <c r="K214" s="6"/>
      <c r="L214" s="6"/>
      <c r="M214" s="7"/>
    </row>
    <row r="215" spans="1:13" x14ac:dyDescent="0.25">
      <c r="A215">
        <v>10</v>
      </c>
      <c r="B215">
        <v>101</v>
      </c>
      <c r="C215">
        <v>10108</v>
      </c>
      <c r="D215" t="s">
        <v>224</v>
      </c>
      <c r="E215" t="s">
        <v>217</v>
      </c>
      <c r="F215" s="6"/>
      <c r="G215" s="6"/>
      <c r="H215" s="6"/>
      <c r="I215" s="6"/>
      <c r="J215" s="6"/>
      <c r="K215" s="6"/>
      <c r="L215" s="6"/>
      <c r="M215" s="7"/>
    </row>
    <row r="216" spans="1:13" x14ac:dyDescent="0.25">
      <c r="A216">
        <v>10</v>
      </c>
      <c r="B216">
        <v>101</v>
      </c>
      <c r="C216">
        <v>10109</v>
      </c>
      <c r="D216" t="s">
        <v>225</v>
      </c>
      <c r="E216" t="s">
        <v>217</v>
      </c>
      <c r="F216" s="6">
        <v>25.3</v>
      </c>
      <c r="G216" s="6">
        <v>40.6</v>
      </c>
      <c r="H216" s="6">
        <v>49</v>
      </c>
      <c r="I216" s="6">
        <v>55.9</v>
      </c>
      <c r="J216" s="6">
        <v>52.5</v>
      </c>
      <c r="K216" s="6">
        <v>51.2</v>
      </c>
      <c r="L216" s="6">
        <v>47.4</v>
      </c>
      <c r="M216" s="7">
        <v>15</v>
      </c>
    </row>
    <row r="217" spans="1:13" x14ac:dyDescent="0.25">
      <c r="A217">
        <v>10</v>
      </c>
      <c r="B217">
        <v>102</v>
      </c>
      <c r="C217">
        <v>10201</v>
      </c>
      <c r="D217" t="s">
        <v>226</v>
      </c>
      <c r="E217" t="s">
        <v>217</v>
      </c>
      <c r="F217" s="6"/>
      <c r="G217" s="6"/>
      <c r="H217" s="6"/>
      <c r="I217" s="6"/>
      <c r="J217" s="6"/>
      <c r="K217" s="6"/>
      <c r="L217" s="6"/>
      <c r="M217" s="7"/>
    </row>
    <row r="218" spans="1:13" x14ac:dyDescent="0.25">
      <c r="A218">
        <v>10</v>
      </c>
      <c r="B218">
        <v>102</v>
      </c>
      <c r="C218">
        <v>10202</v>
      </c>
      <c r="D218" t="s">
        <v>227</v>
      </c>
      <c r="E218" t="s">
        <v>217</v>
      </c>
      <c r="F218" s="6"/>
      <c r="G218" s="6"/>
      <c r="H218" s="6"/>
      <c r="I218" s="6"/>
      <c r="J218" s="6"/>
      <c r="K218" s="6"/>
      <c r="L218" s="6"/>
      <c r="M218" s="7"/>
    </row>
    <row r="219" spans="1:13" x14ac:dyDescent="0.25">
      <c r="A219">
        <v>10</v>
      </c>
      <c r="B219">
        <v>102</v>
      </c>
      <c r="C219">
        <v>10203</v>
      </c>
      <c r="D219" t="s">
        <v>228</v>
      </c>
      <c r="E219" t="s">
        <v>217</v>
      </c>
      <c r="F219" s="6"/>
      <c r="G219" s="6"/>
      <c r="H219" s="6"/>
      <c r="I219" s="6"/>
      <c r="J219" s="6"/>
      <c r="K219" s="6"/>
      <c r="L219" s="6"/>
      <c r="M219" s="7"/>
    </row>
    <row r="220" spans="1:13" x14ac:dyDescent="0.25">
      <c r="A220">
        <v>10</v>
      </c>
      <c r="B220">
        <v>102</v>
      </c>
      <c r="C220">
        <v>10204</v>
      </c>
      <c r="D220" t="s">
        <v>229</v>
      </c>
      <c r="E220" t="s">
        <v>217</v>
      </c>
      <c r="F220" s="6"/>
      <c r="G220" s="6"/>
      <c r="H220" s="6"/>
      <c r="I220" s="6"/>
      <c r="J220" s="6"/>
      <c r="K220" s="6"/>
      <c r="L220" s="6"/>
      <c r="M220" s="7"/>
    </row>
    <row r="221" spans="1:13" x14ac:dyDescent="0.25">
      <c r="A221">
        <v>10</v>
      </c>
      <c r="B221">
        <v>102</v>
      </c>
      <c r="C221">
        <v>10205</v>
      </c>
      <c r="D221" t="s">
        <v>230</v>
      </c>
      <c r="E221" t="s">
        <v>217</v>
      </c>
      <c r="F221" s="6"/>
      <c r="G221" s="6"/>
      <c r="H221" s="6"/>
      <c r="I221" s="6"/>
      <c r="J221" s="6"/>
      <c r="K221" s="6"/>
      <c r="L221" s="6"/>
      <c r="M221" s="7"/>
    </row>
    <row r="222" spans="1:13" x14ac:dyDescent="0.25">
      <c r="A222">
        <v>10</v>
      </c>
      <c r="B222">
        <v>102</v>
      </c>
      <c r="C222">
        <v>10206</v>
      </c>
      <c r="D222" t="s">
        <v>231</v>
      </c>
      <c r="E222" t="s">
        <v>217</v>
      </c>
      <c r="F222" s="6"/>
      <c r="G222" s="6"/>
      <c r="H222" s="6"/>
      <c r="I222" s="6"/>
      <c r="J222" s="6"/>
      <c r="K222" s="6"/>
      <c r="L222" s="6"/>
      <c r="M222" s="7"/>
    </row>
    <row r="223" spans="1:13" x14ac:dyDescent="0.25">
      <c r="A223">
        <v>10</v>
      </c>
      <c r="B223">
        <v>102</v>
      </c>
      <c r="C223">
        <v>10207</v>
      </c>
      <c r="D223" t="s">
        <v>232</v>
      </c>
      <c r="E223" t="s">
        <v>217</v>
      </c>
      <c r="F223" s="6"/>
      <c r="G223" s="6"/>
      <c r="H223" s="6"/>
      <c r="I223" s="6"/>
      <c r="J223" s="6"/>
      <c r="K223" s="6"/>
      <c r="L223" s="6"/>
      <c r="M223" s="7"/>
    </row>
    <row r="224" spans="1:13" x14ac:dyDescent="0.25">
      <c r="A224">
        <v>10</v>
      </c>
      <c r="B224">
        <v>102</v>
      </c>
      <c r="C224">
        <v>10208</v>
      </c>
      <c r="D224" t="s">
        <v>233</v>
      </c>
      <c r="E224" t="s">
        <v>217</v>
      </c>
      <c r="F224" s="6"/>
      <c r="G224" s="6"/>
      <c r="H224" s="6"/>
      <c r="I224" s="6"/>
      <c r="J224" s="6"/>
      <c r="K224" s="6"/>
      <c r="L224" s="6"/>
      <c r="M224" s="7"/>
    </row>
    <row r="225" spans="1:13" x14ac:dyDescent="0.25">
      <c r="A225">
        <v>10</v>
      </c>
      <c r="B225">
        <v>102</v>
      </c>
      <c r="C225">
        <v>10209</v>
      </c>
      <c r="D225" t="s">
        <v>234</v>
      </c>
      <c r="E225" t="s">
        <v>217</v>
      </c>
      <c r="F225" s="6"/>
      <c r="G225" s="6"/>
      <c r="H225" s="6"/>
      <c r="I225" s="6"/>
      <c r="J225" s="6"/>
      <c r="K225" s="6"/>
      <c r="L225" s="6"/>
      <c r="M225" s="7"/>
    </row>
    <row r="226" spans="1:13" x14ac:dyDescent="0.25">
      <c r="A226">
        <v>10</v>
      </c>
      <c r="B226">
        <v>102</v>
      </c>
      <c r="C226">
        <v>10210</v>
      </c>
      <c r="D226" t="s">
        <v>235</v>
      </c>
      <c r="E226" t="s">
        <v>217</v>
      </c>
      <c r="F226" s="6"/>
      <c r="G226" s="6"/>
      <c r="H226" s="6"/>
      <c r="I226" s="6"/>
      <c r="J226" s="6"/>
      <c r="K226" s="6"/>
      <c r="L226" s="6"/>
      <c r="M226" s="7"/>
    </row>
    <row r="227" spans="1:13" x14ac:dyDescent="0.25">
      <c r="A227">
        <v>10</v>
      </c>
      <c r="B227">
        <v>103</v>
      </c>
      <c r="C227">
        <v>10301</v>
      </c>
      <c r="D227" t="s">
        <v>236</v>
      </c>
      <c r="E227" t="s">
        <v>217</v>
      </c>
      <c r="F227" s="6">
        <v>35.799999999999997</v>
      </c>
      <c r="G227" s="6">
        <v>26.6</v>
      </c>
      <c r="H227" s="6">
        <v>48.6</v>
      </c>
      <c r="I227" s="6">
        <v>47.5</v>
      </c>
      <c r="J227" s="6">
        <v>30.3</v>
      </c>
      <c r="K227" s="6">
        <v>53.8</v>
      </c>
      <c r="L227" s="6">
        <v>41.9</v>
      </c>
      <c r="M227" s="7">
        <v>33</v>
      </c>
    </row>
    <row r="228" spans="1:13" x14ac:dyDescent="0.25">
      <c r="A228">
        <v>10</v>
      </c>
      <c r="B228">
        <v>103</v>
      </c>
      <c r="C228">
        <v>10302</v>
      </c>
      <c r="D228" t="s">
        <v>237</v>
      </c>
      <c r="E228" t="s">
        <v>217</v>
      </c>
      <c r="F228" s="6"/>
      <c r="G228" s="6"/>
      <c r="H228" s="6"/>
      <c r="I228" s="6"/>
      <c r="J228" s="6"/>
      <c r="K228" s="6"/>
      <c r="L228" s="6"/>
      <c r="M228" s="7"/>
    </row>
    <row r="229" spans="1:13" x14ac:dyDescent="0.25">
      <c r="A229">
        <v>10</v>
      </c>
      <c r="B229">
        <v>103</v>
      </c>
      <c r="C229">
        <v>10303</v>
      </c>
      <c r="D229" t="s">
        <v>238</v>
      </c>
      <c r="E229" t="s">
        <v>217</v>
      </c>
      <c r="F229" s="6"/>
      <c r="G229" s="6"/>
      <c r="H229" s="6"/>
      <c r="I229" s="6"/>
      <c r="J229" s="6"/>
      <c r="K229" s="6"/>
      <c r="L229" s="6"/>
      <c r="M229" s="7"/>
    </row>
    <row r="230" spans="1:13" x14ac:dyDescent="0.25">
      <c r="A230">
        <v>10</v>
      </c>
      <c r="B230">
        <v>103</v>
      </c>
      <c r="C230">
        <v>10304</v>
      </c>
      <c r="D230" t="s">
        <v>239</v>
      </c>
      <c r="E230" t="s">
        <v>217</v>
      </c>
      <c r="F230" s="6"/>
      <c r="G230" s="6"/>
      <c r="H230" s="6"/>
      <c r="I230" s="6"/>
      <c r="J230" s="6"/>
      <c r="K230" s="6"/>
      <c r="L230" s="6"/>
      <c r="M230" s="7"/>
    </row>
    <row r="231" spans="1:13" x14ac:dyDescent="0.25">
      <c r="A231">
        <v>10</v>
      </c>
      <c r="B231">
        <v>103</v>
      </c>
      <c r="C231">
        <v>10305</v>
      </c>
      <c r="D231" t="s">
        <v>240</v>
      </c>
      <c r="E231" t="s">
        <v>217</v>
      </c>
      <c r="F231" s="6"/>
      <c r="G231" s="6"/>
      <c r="H231" s="6"/>
      <c r="I231" s="6"/>
      <c r="J231" s="6"/>
      <c r="K231" s="6"/>
      <c r="L231" s="6"/>
      <c r="M231" s="7"/>
    </row>
    <row r="232" spans="1:13" x14ac:dyDescent="0.25">
      <c r="A232">
        <v>10</v>
      </c>
      <c r="B232">
        <v>103</v>
      </c>
      <c r="C232">
        <v>10306</v>
      </c>
      <c r="D232" t="s">
        <v>241</v>
      </c>
      <c r="E232" t="s">
        <v>217</v>
      </c>
      <c r="F232" s="6"/>
      <c r="G232" s="6"/>
      <c r="H232" s="6"/>
      <c r="I232" s="6"/>
      <c r="J232" s="6"/>
      <c r="K232" s="6"/>
      <c r="L232" s="6"/>
      <c r="M232" s="7"/>
    </row>
    <row r="233" spans="1:13" x14ac:dyDescent="0.25">
      <c r="A233">
        <v>10</v>
      </c>
      <c r="B233">
        <v>103</v>
      </c>
      <c r="C233">
        <v>10307</v>
      </c>
      <c r="D233" t="s">
        <v>242</v>
      </c>
      <c r="E233" t="s">
        <v>217</v>
      </c>
      <c r="F233" s="6"/>
      <c r="G233" s="6"/>
      <c r="H233" s="6"/>
      <c r="I233" s="6"/>
      <c r="J233" s="6"/>
      <c r="K233" s="6"/>
      <c r="L233" s="6"/>
      <c r="M233" s="7"/>
    </row>
    <row r="234" spans="1:13" x14ac:dyDescent="0.25">
      <c r="A234">
        <v>10</v>
      </c>
      <c r="B234">
        <v>104</v>
      </c>
      <c r="C234">
        <v>10401</v>
      </c>
      <c r="D234" t="s">
        <v>243</v>
      </c>
      <c r="E234" t="s">
        <v>217</v>
      </c>
      <c r="F234" s="6"/>
      <c r="G234" s="6"/>
      <c r="H234" s="6"/>
      <c r="I234" s="6"/>
      <c r="J234" s="6"/>
      <c r="K234" s="6"/>
      <c r="L234" s="6"/>
      <c r="M234" s="7"/>
    </row>
    <row r="235" spans="1:13" x14ac:dyDescent="0.25">
      <c r="A235">
        <v>10</v>
      </c>
      <c r="B235">
        <v>104</v>
      </c>
      <c r="C235">
        <v>10402</v>
      </c>
      <c r="D235" t="s">
        <v>244</v>
      </c>
      <c r="E235" t="s">
        <v>217</v>
      </c>
      <c r="F235" s="6"/>
      <c r="G235" s="6"/>
      <c r="H235" s="6"/>
      <c r="I235" s="6"/>
      <c r="J235" s="6"/>
      <c r="K235" s="6"/>
      <c r="L235" s="6"/>
      <c r="M235" s="7"/>
    </row>
    <row r="236" spans="1:13" x14ac:dyDescent="0.25">
      <c r="A236">
        <v>10</v>
      </c>
      <c r="B236">
        <v>104</v>
      </c>
      <c r="C236">
        <v>10403</v>
      </c>
      <c r="D236" t="s">
        <v>245</v>
      </c>
      <c r="E236" t="s">
        <v>217</v>
      </c>
      <c r="F236" s="6"/>
      <c r="G236" s="6"/>
      <c r="H236" s="6"/>
      <c r="I236" s="6"/>
      <c r="J236" s="6"/>
      <c r="K236" s="6"/>
      <c r="L236" s="6"/>
      <c r="M236" s="7"/>
    </row>
    <row r="237" spans="1:13" x14ac:dyDescent="0.25">
      <c r="A237">
        <v>10</v>
      </c>
      <c r="B237">
        <v>104</v>
      </c>
      <c r="C237">
        <v>10404</v>
      </c>
      <c r="D237" t="s">
        <v>246</v>
      </c>
      <c r="E237" t="s">
        <v>217</v>
      </c>
      <c r="F237" s="6"/>
      <c r="G237" s="6"/>
      <c r="H237" s="6"/>
      <c r="I237" s="6"/>
      <c r="J237" s="6"/>
      <c r="K237" s="6"/>
      <c r="L237" s="6"/>
      <c r="M237" s="7"/>
    </row>
    <row r="238" spans="1:13" x14ac:dyDescent="0.25">
      <c r="A238">
        <v>11</v>
      </c>
      <c r="B238">
        <v>111</v>
      </c>
      <c r="C238">
        <v>11101</v>
      </c>
      <c r="D238" t="s">
        <v>247</v>
      </c>
      <c r="E238" t="s">
        <v>248</v>
      </c>
      <c r="F238" s="6">
        <v>46.5</v>
      </c>
      <c r="G238" s="6">
        <v>40</v>
      </c>
      <c r="H238" s="6">
        <v>39.6</v>
      </c>
      <c r="I238" s="6">
        <v>42</v>
      </c>
      <c r="J238" s="6">
        <v>54.1</v>
      </c>
      <c r="K238" s="6">
        <v>17.100000000000001</v>
      </c>
      <c r="L238" s="6">
        <v>36.799999999999997</v>
      </c>
      <c r="M238" s="7">
        <v>51</v>
      </c>
    </row>
    <row r="239" spans="1:13" x14ac:dyDescent="0.25">
      <c r="A239">
        <v>11</v>
      </c>
      <c r="B239">
        <v>111</v>
      </c>
      <c r="C239">
        <v>11102</v>
      </c>
      <c r="D239" t="s">
        <v>249</v>
      </c>
      <c r="E239" t="s">
        <v>248</v>
      </c>
      <c r="F239" s="6"/>
      <c r="G239" s="6"/>
      <c r="H239" s="6"/>
      <c r="I239" s="6"/>
      <c r="J239" s="6"/>
      <c r="K239" s="6"/>
      <c r="L239" s="6"/>
      <c r="M239" s="7"/>
    </row>
    <row r="240" spans="1:13" x14ac:dyDescent="0.25">
      <c r="A240">
        <v>11</v>
      </c>
      <c r="B240">
        <v>112</v>
      </c>
      <c r="C240">
        <v>11201</v>
      </c>
      <c r="D240" t="s">
        <v>250</v>
      </c>
      <c r="E240" t="s">
        <v>248</v>
      </c>
      <c r="F240" s="6"/>
      <c r="G240" s="6"/>
      <c r="H240" s="6"/>
      <c r="I240" s="6"/>
      <c r="J240" s="6"/>
      <c r="K240" s="6"/>
      <c r="L240" s="6"/>
      <c r="M240" s="7"/>
    </row>
    <row r="241" spans="1:13" x14ac:dyDescent="0.25">
      <c r="A241">
        <v>11</v>
      </c>
      <c r="B241">
        <v>112</v>
      </c>
      <c r="C241">
        <v>11202</v>
      </c>
      <c r="D241" t="s">
        <v>251</v>
      </c>
      <c r="E241" t="s">
        <v>248</v>
      </c>
      <c r="F241" s="6"/>
      <c r="G241" s="6"/>
      <c r="H241" s="6"/>
      <c r="I241" s="6"/>
      <c r="J241" s="6"/>
      <c r="K241" s="6"/>
      <c r="L241" s="6"/>
      <c r="M241" s="7"/>
    </row>
    <row r="242" spans="1:13" x14ac:dyDescent="0.25">
      <c r="A242">
        <v>11</v>
      </c>
      <c r="B242">
        <v>112</v>
      </c>
      <c r="C242">
        <v>11203</v>
      </c>
      <c r="D242" t="s">
        <v>252</v>
      </c>
      <c r="E242" t="s">
        <v>248</v>
      </c>
      <c r="F242" s="6"/>
      <c r="G242" s="6"/>
      <c r="H242" s="6"/>
      <c r="I242" s="6"/>
      <c r="J242" s="6"/>
      <c r="K242" s="6"/>
      <c r="L242" s="6"/>
      <c r="M242" s="7"/>
    </row>
    <row r="243" spans="1:13" x14ac:dyDescent="0.25">
      <c r="A243">
        <v>11</v>
      </c>
      <c r="B243">
        <v>113</v>
      </c>
      <c r="C243">
        <v>11301</v>
      </c>
      <c r="D243" t="s">
        <v>253</v>
      </c>
      <c r="E243" t="s">
        <v>248</v>
      </c>
      <c r="F243" s="6"/>
      <c r="G243" s="6"/>
      <c r="H243" s="6"/>
      <c r="I243" s="6"/>
      <c r="J243" s="6"/>
      <c r="K243" s="6"/>
      <c r="L243" s="6"/>
      <c r="M243" s="7"/>
    </row>
    <row r="244" spans="1:13" x14ac:dyDescent="0.25">
      <c r="A244">
        <v>11</v>
      </c>
      <c r="B244">
        <v>113</v>
      </c>
      <c r="C244">
        <v>11302</v>
      </c>
      <c r="D244" t="s">
        <v>86</v>
      </c>
      <c r="E244" t="s">
        <v>248</v>
      </c>
      <c r="F244" s="6"/>
      <c r="G244" s="6"/>
      <c r="H244" s="6"/>
      <c r="I244" s="6"/>
      <c r="J244" s="6"/>
      <c r="K244" s="6"/>
      <c r="L244" s="6"/>
      <c r="M244" s="7"/>
    </row>
    <row r="245" spans="1:13" x14ac:dyDescent="0.25">
      <c r="A245">
        <v>11</v>
      </c>
      <c r="B245">
        <v>113</v>
      </c>
      <c r="C245">
        <v>11303</v>
      </c>
      <c r="D245" t="s">
        <v>254</v>
      </c>
      <c r="E245" t="s">
        <v>248</v>
      </c>
      <c r="F245" s="6"/>
      <c r="G245" s="6"/>
      <c r="H245" s="6"/>
      <c r="I245" s="6"/>
      <c r="J245" s="6"/>
      <c r="K245" s="6"/>
      <c r="L245" s="6"/>
      <c r="M245" s="7"/>
    </row>
    <row r="246" spans="1:13" x14ac:dyDescent="0.25">
      <c r="A246">
        <v>11</v>
      </c>
      <c r="B246">
        <v>114</v>
      </c>
      <c r="C246">
        <v>11401</v>
      </c>
      <c r="D246" t="s">
        <v>255</v>
      </c>
      <c r="E246" t="s">
        <v>248</v>
      </c>
      <c r="F246" s="6"/>
      <c r="G246" s="6"/>
      <c r="H246" s="6"/>
      <c r="I246" s="6"/>
      <c r="J246" s="6"/>
      <c r="K246" s="6"/>
      <c r="L246" s="6"/>
      <c r="M246" s="7"/>
    </row>
    <row r="247" spans="1:13" x14ac:dyDescent="0.25">
      <c r="A247">
        <v>11</v>
      </c>
      <c r="B247">
        <v>114</v>
      </c>
      <c r="C247">
        <v>11402</v>
      </c>
      <c r="D247" t="s">
        <v>256</v>
      </c>
      <c r="E247" t="s">
        <v>248</v>
      </c>
      <c r="F247" s="6"/>
      <c r="G247" s="6"/>
      <c r="H247" s="6"/>
      <c r="I247" s="6"/>
      <c r="J247" s="6"/>
      <c r="K247" s="6"/>
      <c r="L247" s="6"/>
      <c r="M247" s="7"/>
    </row>
    <row r="248" spans="1:13" x14ac:dyDescent="0.25">
      <c r="A248">
        <v>12</v>
      </c>
      <c r="B248">
        <v>121</v>
      </c>
      <c r="C248">
        <v>12101</v>
      </c>
      <c r="D248" t="s">
        <v>257</v>
      </c>
      <c r="E248" t="s">
        <v>258</v>
      </c>
      <c r="F248" s="6">
        <v>52.9</v>
      </c>
      <c r="G248" s="6">
        <v>24.5</v>
      </c>
      <c r="H248" s="6">
        <v>47.8</v>
      </c>
      <c r="I248" s="6">
        <v>34.6</v>
      </c>
      <c r="J248" s="6">
        <v>60.7</v>
      </c>
      <c r="K248" s="6">
        <v>61.1</v>
      </c>
      <c r="L248" s="6">
        <v>49.6</v>
      </c>
      <c r="M248" s="7">
        <v>8</v>
      </c>
    </row>
    <row r="249" spans="1:13" x14ac:dyDescent="0.25">
      <c r="A249">
        <v>12</v>
      </c>
      <c r="B249">
        <v>121</v>
      </c>
      <c r="C249">
        <v>12102</v>
      </c>
      <c r="D249" t="s">
        <v>259</v>
      </c>
      <c r="E249" t="s">
        <v>258</v>
      </c>
      <c r="F249" s="6"/>
      <c r="G249" s="6"/>
      <c r="H249" s="6"/>
      <c r="I249" s="6"/>
      <c r="J249" s="6"/>
      <c r="K249" s="6"/>
      <c r="L249" s="6"/>
      <c r="M249" s="7"/>
    </row>
    <row r="250" spans="1:13" x14ac:dyDescent="0.25">
      <c r="A250">
        <v>12</v>
      </c>
      <c r="B250">
        <v>121</v>
      </c>
      <c r="C250">
        <v>12103</v>
      </c>
      <c r="D250" t="s">
        <v>260</v>
      </c>
      <c r="E250" t="s">
        <v>258</v>
      </c>
      <c r="F250" s="6"/>
      <c r="G250" s="6"/>
      <c r="H250" s="6"/>
      <c r="I250" s="6"/>
      <c r="J250" s="6"/>
      <c r="K250" s="6"/>
      <c r="L250" s="6"/>
      <c r="M250" s="7"/>
    </row>
    <row r="251" spans="1:13" x14ac:dyDescent="0.25">
      <c r="A251">
        <v>12</v>
      </c>
      <c r="B251">
        <v>121</v>
      </c>
      <c r="C251">
        <v>12104</v>
      </c>
      <c r="D251" t="s">
        <v>261</v>
      </c>
      <c r="E251" t="s">
        <v>258</v>
      </c>
      <c r="F251" s="6"/>
      <c r="G251" s="6"/>
      <c r="H251" s="6"/>
      <c r="I251" s="6"/>
      <c r="J251" s="6"/>
      <c r="K251" s="6"/>
      <c r="L251" s="6"/>
      <c r="M251" s="7"/>
    </row>
    <row r="252" spans="1:13" x14ac:dyDescent="0.25">
      <c r="A252">
        <v>12</v>
      </c>
      <c r="B252">
        <v>122</v>
      </c>
      <c r="C252">
        <v>12201</v>
      </c>
      <c r="D252" t="s">
        <v>262</v>
      </c>
      <c r="E252" t="s">
        <v>258</v>
      </c>
      <c r="F252" s="6"/>
      <c r="G252" s="6"/>
      <c r="H252" s="6"/>
      <c r="I252" s="6"/>
      <c r="J252" s="6"/>
      <c r="K252" s="6"/>
      <c r="L252" s="6"/>
      <c r="M252" s="7"/>
    </row>
    <row r="253" spans="1:13" x14ac:dyDescent="0.25">
      <c r="A253">
        <v>12</v>
      </c>
      <c r="B253">
        <v>123</v>
      </c>
      <c r="C253">
        <v>12301</v>
      </c>
      <c r="D253" t="s">
        <v>263</v>
      </c>
      <c r="E253" t="s">
        <v>258</v>
      </c>
      <c r="F253" s="6"/>
      <c r="G253" s="6"/>
      <c r="H253" s="6"/>
      <c r="I253" s="6"/>
      <c r="J253" s="6"/>
      <c r="K253" s="6"/>
      <c r="L253" s="6"/>
      <c r="M253" s="7"/>
    </row>
    <row r="254" spans="1:13" x14ac:dyDescent="0.25">
      <c r="A254">
        <v>12</v>
      </c>
      <c r="B254">
        <v>123</v>
      </c>
      <c r="C254">
        <v>12302</v>
      </c>
      <c r="D254" t="s">
        <v>264</v>
      </c>
      <c r="E254" t="s">
        <v>258</v>
      </c>
      <c r="F254" s="6"/>
      <c r="G254" s="6"/>
      <c r="H254" s="6"/>
      <c r="I254" s="6"/>
      <c r="J254" s="6"/>
      <c r="K254" s="6"/>
      <c r="L254" s="6"/>
      <c r="M254" s="7"/>
    </row>
    <row r="255" spans="1:13" x14ac:dyDescent="0.25">
      <c r="A255">
        <v>12</v>
      </c>
      <c r="B255">
        <v>123</v>
      </c>
      <c r="C255">
        <v>12303</v>
      </c>
      <c r="D255" t="s">
        <v>265</v>
      </c>
      <c r="E255" t="s">
        <v>258</v>
      </c>
      <c r="F255" s="6"/>
      <c r="G255" s="6"/>
      <c r="H255" s="6"/>
      <c r="I255" s="6"/>
      <c r="J255" s="6"/>
      <c r="K255" s="6"/>
      <c r="L255" s="6"/>
      <c r="M255" s="7"/>
    </row>
    <row r="256" spans="1:13" x14ac:dyDescent="0.25">
      <c r="A256">
        <v>12</v>
      </c>
      <c r="B256">
        <v>124</v>
      </c>
      <c r="C256">
        <v>12401</v>
      </c>
      <c r="D256" t="s">
        <v>266</v>
      </c>
      <c r="E256" t="s">
        <v>258</v>
      </c>
      <c r="F256" s="6"/>
      <c r="G256" s="6"/>
      <c r="H256" s="6"/>
      <c r="I256" s="6"/>
      <c r="J256" s="6"/>
      <c r="K256" s="6"/>
      <c r="L256" s="6"/>
      <c r="M256" s="7"/>
    </row>
    <row r="257" spans="1:13" x14ac:dyDescent="0.25">
      <c r="A257">
        <v>12</v>
      </c>
      <c r="B257">
        <v>124</v>
      </c>
      <c r="C257">
        <v>12402</v>
      </c>
      <c r="D257" t="s">
        <v>267</v>
      </c>
      <c r="E257" t="s">
        <v>258</v>
      </c>
      <c r="F257" s="6"/>
      <c r="G257" s="6"/>
      <c r="H257" s="6"/>
      <c r="I257" s="6"/>
      <c r="J257" s="6"/>
      <c r="K257" s="6"/>
      <c r="L257" s="6"/>
      <c r="M257" s="7"/>
    </row>
    <row r="258" spans="1:13" x14ac:dyDescent="0.25">
      <c r="A258">
        <v>13</v>
      </c>
      <c r="B258">
        <v>131</v>
      </c>
      <c r="C258">
        <v>13101</v>
      </c>
      <c r="D258" t="s">
        <v>268</v>
      </c>
      <c r="E258" t="s">
        <v>269</v>
      </c>
      <c r="F258" s="6">
        <v>78.900000000000006</v>
      </c>
      <c r="G258" s="6">
        <v>57.8</v>
      </c>
      <c r="H258" s="6">
        <v>39.4</v>
      </c>
      <c r="I258" s="6">
        <v>31.5</v>
      </c>
      <c r="J258" s="6">
        <v>64.400000000000006</v>
      </c>
      <c r="K258" s="6">
        <v>94.1</v>
      </c>
      <c r="L258" s="6">
        <v>66.099999999999994</v>
      </c>
      <c r="M258" s="7">
        <v>4</v>
      </c>
    </row>
    <row r="259" spans="1:13" x14ac:dyDescent="0.25">
      <c r="A259">
        <v>13</v>
      </c>
      <c r="B259">
        <v>131</v>
      </c>
      <c r="C259">
        <v>13102</v>
      </c>
      <c r="D259" t="s">
        <v>270</v>
      </c>
      <c r="E259" t="s">
        <v>269</v>
      </c>
      <c r="F259" s="6">
        <v>31.7</v>
      </c>
      <c r="G259" s="6">
        <v>22.6</v>
      </c>
      <c r="H259" s="6">
        <v>26.4</v>
      </c>
      <c r="I259" s="6">
        <v>59.2</v>
      </c>
      <c r="J259" s="6">
        <v>69.5</v>
      </c>
      <c r="K259" s="6">
        <v>59.4</v>
      </c>
      <c r="L259" s="6">
        <v>47</v>
      </c>
      <c r="M259" s="7">
        <v>17</v>
      </c>
    </row>
    <row r="260" spans="1:13" x14ac:dyDescent="0.25">
      <c r="A260">
        <v>13</v>
      </c>
      <c r="B260">
        <v>131</v>
      </c>
      <c r="C260">
        <v>13103</v>
      </c>
      <c r="D260" t="s">
        <v>271</v>
      </c>
      <c r="E260" t="s">
        <v>269</v>
      </c>
      <c r="F260" s="6">
        <v>12.4</v>
      </c>
      <c r="G260" s="6">
        <v>15.3</v>
      </c>
      <c r="H260" s="6">
        <v>33.299999999999997</v>
      </c>
      <c r="I260" s="6">
        <v>57.7</v>
      </c>
      <c r="J260" s="6">
        <v>48.1</v>
      </c>
      <c r="K260" s="6">
        <v>36</v>
      </c>
      <c r="L260" s="6">
        <v>34.200000000000003</v>
      </c>
      <c r="M260" s="7">
        <v>59</v>
      </c>
    </row>
    <row r="261" spans="1:13" x14ac:dyDescent="0.25">
      <c r="A261">
        <v>13</v>
      </c>
      <c r="B261">
        <v>131</v>
      </c>
      <c r="C261">
        <v>13104</v>
      </c>
      <c r="D261" t="s">
        <v>272</v>
      </c>
      <c r="E261" t="s">
        <v>269</v>
      </c>
      <c r="F261" s="6">
        <v>34.5</v>
      </c>
      <c r="G261" s="6">
        <v>20.5</v>
      </c>
      <c r="H261" s="6">
        <v>33.799999999999997</v>
      </c>
      <c r="I261" s="6">
        <v>68</v>
      </c>
      <c r="J261" s="6">
        <v>50.7</v>
      </c>
      <c r="K261" s="6">
        <v>45.5</v>
      </c>
      <c r="L261" s="6">
        <v>41.4</v>
      </c>
      <c r="M261" s="7">
        <v>36</v>
      </c>
    </row>
    <row r="262" spans="1:13" x14ac:dyDescent="0.25">
      <c r="A262">
        <v>13</v>
      </c>
      <c r="B262">
        <v>131</v>
      </c>
      <c r="C262">
        <v>13105</v>
      </c>
      <c r="D262" t="s">
        <v>273</v>
      </c>
      <c r="E262" t="s">
        <v>269</v>
      </c>
      <c r="F262" s="6">
        <v>27.4</v>
      </c>
      <c r="G262" s="6">
        <v>11.8</v>
      </c>
      <c r="H262" s="6">
        <v>27.9</v>
      </c>
      <c r="I262" s="6">
        <v>66.900000000000006</v>
      </c>
      <c r="J262" s="6">
        <v>41.8</v>
      </c>
      <c r="K262" s="6">
        <v>30.2</v>
      </c>
      <c r="L262" s="6">
        <v>32.1</v>
      </c>
      <c r="M262" s="7">
        <v>65</v>
      </c>
    </row>
    <row r="263" spans="1:13" x14ac:dyDescent="0.25">
      <c r="A263">
        <v>13</v>
      </c>
      <c r="B263">
        <v>131</v>
      </c>
      <c r="C263">
        <v>13106</v>
      </c>
      <c r="D263" t="s">
        <v>274</v>
      </c>
      <c r="E263" t="s">
        <v>269</v>
      </c>
      <c r="F263" s="6">
        <v>32.700000000000003</v>
      </c>
      <c r="G263" s="6">
        <v>29.3</v>
      </c>
      <c r="H263" s="6">
        <v>26.9</v>
      </c>
      <c r="I263" s="6">
        <v>63.9</v>
      </c>
      <c r="J263" s="6">
        <v>64.599999999999994</v>
      </c>
      <c r="K263" s="6">
        <v>53.3</v>
      </c>
      <c r="L263" s="6">
        <v>46</v>
      </c>
      <c r="M263" s="7">
        <v>19</v>
      </c>
    </row>
    <row r="264" spans="1:13" x14ac:dyDescent="0.25">
      <c r="A264">
        <v>13</v>
      </c>
      <c r="B264">
        <v>131</v>
      </c>
      <c r="C264">
        <v>13107</v>
      </c>
      <c r="D264" t="s">
        <v>275</v>
      </c>
      <c r="E264" t="s">
        <v>269</v>
      </c>
      <c r="F264" s="6">
        <v>17.8</v>
      </c>
      <c r="G264" s="6">
        <v>21.6</v>
      </c>
      <c r="H264" s="6">
        <v>31.4</v>
      </c>
      <c r="I264" s="6">
        <v>65.400000000000006</v>
      </c>
      <c r="J264" s="6">
        <v>52.9</v>
      </c>
      <c r="K264" s="6">
        <v>56.9</v>
      </c>
      <c r="L264" s="6">
        <v>43.1</v>
      </c>
      <c r="M264" s="7">
        <v>25</v>
      </c>
    </row>
    <row r="265" spans="1:13" x14ac:dyDescent="0.25">
      <c r="A265">
        <v>13</v>
      </c>
      <c r="B265">
        <v>131</v>
      </c>
      <c r="C265">
        <v>13108</v>
      </c>
      <c r="D265" t="s">
        <v>276</v>
      </c>
      <c r="E265" t="s">
        <v>269</v>
      </c>
      <c r="F265" s="6">
        <v>38.5</v>
      </c>
      <c r="G265" s="6">
        <v>33.1</v>
      </c>
      <c r="H265" s="6">
        <v>21.1</v>
      </c>
      <c r="I265" s="6">
        <v>68</v>
      </c>
      <c r="J265" s="6">
        <v>53.3</v>
      </c>
      <c r="K265" s="6">
        <v>338.8</v>
      </c>
      <c r="L265" s="6">
        <v>40.200000000000003</v>
      </c>
      <c r="M265" s="7">
        <v>41</v>
      </c>
    </row>
    <row r="266" spans="1:13" x14ac:dyDescent="0.25">
      <c r="A266">
        <v>13</v>
      </c>
      <c r="B266">
        <v>131</v>
      </c>
      <c r="C266">
        <v>13109</v>
      </c>
      <c r="D266" t="s">
        <v>277</v>
      </c>
      <c r="E266" t="s">
        <v>269</v>
      </c>
      <c r="F266" s="6">
        <v>31.5</v>
      </c>
      <c r="G266" s="6">
        <v>21.4</v>
      </c>
      <c r="H266" s="6">
        <v>39.200000000000003</v>
      </c>
      <c r="I266" s="6">
        <v>58.7</v>
      </c>
      <c r="J266" s="6">
        <v>64.2</v>
      </c>
      <c r="K266" s="6">
        <v>40.700000000000003</v>
      </c>
      <c r="L266" s="6">
        <v>42.5</v>
      </c>
      <c r="M266" s="7">
        <v>31</v>
      </c>
    </row>
    <row r="267" spans="1:13" x14ac:dyDescent="0.25">
      <c r="A267">
        <v>13</v>
      </c>
      <c r="B267">
        <v>131</v>
      </c>
      <c r="C267">
        <v>13110</v>
      </c>
      <c r="D267" t="s">
        <v>278</v>
      </c>
      <c r="E267" t="s">
        <v>269</v>
      </c>
      <c r="F267" s="6">
        <v>35.700000000000003</v>
      </c>
      <c r="G267" s="6">
        <v>27.1</v>
      </c>
      <c r="H267" s="6">
        <v>35.200000000000003</v>
      </c>
      <c r="I267" s="6">
        <v>69.599999999999994</v>
      </c>
      <c r="J267" s="6">
        <v>44.3</v>
      </c>
      <c r="K267" s="6">
        <v>41.7</v>
      </c>
      <c r="L267" s="6">
        <v>40.700000000000003</v>
      </c>
      <c r="M267" s="7">
        <v>39</v>
      </c>
    </row>
    <row r="268" spans="1:13" x14ac:dyDescent="0.25">
      <c r="A268">
        <v>13</v>
      </c>
      <c r="B268">
        <v>131</v>
      </c>
      <c r="C268">
        <v>13111</v>
      </c>
      <c r="D268" t="s">
        <v>279</v>
      </c>
      <c r="E268" t="s">
        <v>269</v>
      </c>
      <c r="F268" s="6">
        <v>7</v>
      </c>
      <c r="G268" s="6">
        <v>17.2</v>
      </c>
      <c r="H268" s="6">
        <v>24.9</v>
      </c>
      <c r="I268" s="6">
        <v>75.400000000000006</v>
      </c>
      <c r="J268" s="6">
        <v>46.9</v>
      </c>
      <c r="K268" s="6">
        <v>33.4</v>
      </c>
      <c r="L268" s="6">
        <v>33.200000000000003</v>
      </c>
      <c r="M268" s="7">
        <v>62</v>
      </c>
    </row>
    <row r="269" spans="1:13" x14ac:dyDescent="0.25">
      <c r="A269">
        <v>13</v>
      </c>
      <c r="B269">
        <v>131</v>
      </c>
      <c r="C269">
        <v>13112</v>
      </c>
      <c r="D269" t="s">
        <v>280</v>
      </c>
      <c r="E269" t="s">
        <v>269</v>
      </c>
      <c r="F269" s="6">
        <v>29.4</v>
      </c>
      <c r="G269" s="6">
        <v>8.6999999999999993</v>
      </c>
      <c r="H269" s="6">
        <v>15.4</v>
      </c>
      <c r="I269" s="6">
        <v>61.7</v>
      </c>
      <c r="J269" s="6">
        <v>42.8</v>
      </c>
      <c r="K269" s="6">
        <v>34.299999999999997</v>
      </c>
      <c r="L269" s="6">
        <v>30.5</v>
      </c>
      <c r="M269" s="7">
        <v>68</v>
      </c>
    </row>
    <row r="270" spans="1:13" x14ac:dyDescent="0.25">
      <c r="A270">
        <v>13</v>
      </c>
      <c r="B270">
        <v>131</v>
      </c>
      <c r="C270">
        <v>13113</v>
      </c>
      <c r="D270" t="s">
        <v>281</v>
      </c>
      <c r="E270" t="s">
        <v>269</v>
      </c>
      <c r="F270" s="6">
        <v>66.5</v>
      </c>
      <c r="G270" s="6">
        <v>47.7</v>
      </c>
      <c r="H270" s="6">
        <v>51.6</v>
      </c>
      <c r="I270" s="6">
        <v>80.8</v>
      </c>
      <c r="J270" s="6">
        <v>58.9</v>
      </c>
      <c r="K270" s="6">
        <v>51.6</v>
      </c>
      <c r="L270" s="6">
        <v>56.5</v>
      </c>
      <c r="M270" s="7">
        <v>7</v>
      </c>
    </row>
    <row r="271" spans="1:13" x14ac:dyDescent="0.25">
      <c r="A271">
        <v>13</v>
      </c>
      <c r="B271">
        <v>131</v>
      </c>
      <c r="C271">
        <v>13114</v>
      </c>
      <c r="D271" t="s">
        <v>282</v>
      </c>
      <c r="E271" t="s">
        <v>269</v>
      </c>
      <c r="F271" s="6">
        <v>72.5</v>
      </c>
      <c r="G271" s="6">
        <v>60.2</v>
      </c>
      <c r="H271" s="6">
        <v>61.9</v>
      </c>
      <c r="I271" s="6">
        <v>88.5</v>
      </c>
      <c r="J271" s="6">
        <v>82.9</v>
      </c>
      <c r="K271" s="6">
        <v>72.3</v>
      </c>
      <c r="L271" s="6">
        <v>72.099999999999994</v>
      </c>
      <c r="M271" s="7">
        <v>2</v>
      </c>
    </row>
    <row r="272" spans="1:13" x14ac:dyDescent="0.25">
      <c r="A272">
        <v>13</v>
      </c>
      <c r="B272">
        <v>131</v>
      </c>
      <c r="C272">
        <v>13115</v>
      </c>
      <c r="D272" t="s">
        <v>283</v>
      </c>
      <c r="E272" t="s">
        <v>269</v>
      </c>
      <c r="F272" s="6">
        <v>38.700000000000003</v>
      </c>
      <c r="G272" s="6">
        <v>42.6</v>
      </c>
      <c r="H272" s="6">
        <v>45.8</v>
      </c>
      <c r="I272" s="6">
        <v>82.4</v>
      </c>
      <c r="J272" s="6">
        <v>78.5</v>
      </c>
      <c r="K272" s="6">
        <v>77.900000000000006</v>
      </c>
      <c r="L272" s="6">
        <v>63.5</v>
      </c>
      <c r="M272" s="7">
        <v>5</v>
      </c>
    </row>
    <row r="273" spans="1:13" x14ac:dyDescent="0.25">
      <c r="A273">
        <v>13</v>
      </c>
      <c r="B273">
        <v>131</v>
      </c>
      <c r="C273">
        <v>13116</v>
      </c>
      <c r="D273" t="s">
        <v>284</v>
      </c>
      <c r="E273" t="s">
        <v>269</v>
      </c>
      <c r="F273" s="6">
        <v>25.7</v>
      </c>
      <c r="G273" s="6">
        <v>13.4</v>
      </c>
      <c r="H273" s="6">
        <v>17.3</v>
      </c>
      <c r="I273" s="6">
        <v>65.5</v>
      </c>
      <c r="J273" s="6">
        <v>40.9</v>
      </c>
      <c r="K273" s="6">
        <v>34.700000000000003</v>
      </c>
      <c r="L273" s="6">
        <v>31.4</v>
      </c>
      <c r="M273" s="7">
        <v>67</v>
      </c>
    </row>
    <row r="274" spans="1:13" x14ac:dyDescent="0.25">
      <c r="A274">
        <v>13</v>
      </c>
      <c r="B274">
        <v>131</v>
      </c>
      <c r="C274">
        <v>13117</v>
      </c>
      <c r="D274" t="s">
        <v>285</v>
      </c>
      <c r="E274" t="s">
        <v>269</v>
      </c>
      <c r="F274" s="6">
        <v>27.2</v>
      </c>
      <c r="G274" s="6">
        <v>15.6</v>
      </c>
      <c r="H274" s="6">
        <v>33.700000000000003</v>
      </c>
      <c r="I274" s="6">
        <v>58.4</v>
      </c>
      <c r="J274" s="6">
        <v>37.5</v>
      </c>
      <c r="K274" s="6">
        <v>40.6</v>
      </c>
      <c r="L274" s="6">
        <v>35.200000000000003</v>
      </c>
      <c r="M274" s="7">
        <v>55</v>
      </c>
    </row>
    <row r="275" spans="1:13" x14ac:dyDescent="0.25">
      <c r="A275">
        <v>13</v>
      </c>
      <c r="B275">
        <v>131</v>
      </c>
      <c r="C275">
        <v>13118</v>
      </c>
      <c r="D275" t="s">
        <v>286</v>
      </c>
      <c r="E275" t="s">
        <v>269</v>
      </c>
      <c r="F275" s="6">
        <v>22</v>
      </c>
      <c r="G275" s="6">
        <v>19.3</v>
      </c>
      <c r="H275" s="6">
        <v>40</v>
      </c>
      <c r="I275" s="6">
        <v>73.900000000000006</v>
      </c>
      <c r="J275" s="6">
        <v>53.8</v>
      </c>
      <c r="K275" s="6">
        <v>48.1</v>
      </c>
      <c r="L275" s="6">
        <v>43</v>
      </c>
      <c r="M275" s="7">
        <v>27</v>
      </c>
    </row>
    <row r="276" spans="1:13" x14ac:dyDescent="0.25">
      <c r="A276">
        <v>13</v>
      </c>
      <c r="B276">
        <v>131</v>
      </c>
      <c r="C276">
        <v>13119</v>
      </c>
      <c r="D276" t="s">
        <v>287</v>
      </c>
      <c r="E276" t="s">
        <v>269</v>
      </c>
      <c r="F276" s="6">
        <v>37.299999999999997</v>
      </c>
      <c r="G276" s="6">
        <v>16.600000000000001</v>
      </c>
      <c r="H276" s="6">
        <v>66.099999999999994</v>
      </c>
      <c r="I276" s="6">
        <v>82</v>
      </c>
      <c r="J276" s="6">
        <v>58.9</v>
      </c>
      <c r="K276" s="6">
        <v>42</v>
      </c>
      <c r="L276" s="6">
        <v>43.5</v>
      </c>
      <c r="M276" s="7">
        <v>11</v>
      </c>
    </row>
    <row r="277" spans="1:13" x14ac:dyDescent="0.25">
      <c r="A277">
        <v>13</v>
      </c>
      <c r="B277">
        <v>131</v>
      </c>
      <c r="C277">
        <v>13120</v>
      </c>
      <c r="D277" t="s">
        <v>288</v>
      </c>
      <c r="E277" t="s">
        <v>269</v>
      </c>
      <c r="F277" s="6">
        <v>53.6</v>
      </c>
      <c r="G277" s="6">
        <v>40.299999999999997</v>
      </c>
      <c r="H277" s="6">
        <v>50.7</v>
      </c>
      <c r="I277" s="6">
        <v>52.4</v>
      </c>
      <c r="J277" s="6">
        <v>72.5</v>
      </c>
      <c r="K277" s="6">
        <v>61.1</v>
      </c>
      <c r="L277" s="6">
        <v>56.6</v>
      </c>
      <c r="M277" s="7">
        <v>6</v>
      </c>
    </row>
    <row r="278" spans="1:13" x14ac:dyDescent="0.25">
      <c r="A278">
        <v>13</v>
      </c>
      <c r="B278">
        <v>131</v>
      </c>
      <c r="C278">
        <v>13121</v>
      </c>
      <c r="D278" t="s">
        <v>289</v>
      </c>
      <c r="E278" t="s">
        <v>269</v>
      </c>
      <c r="F278" s="6">
        <v>26.5</v>
      </c>
      <c r="G278" s="6">
        <v>9.6</v>
      </c>
      <c r="H278" s="6">
        <v>35.1</v>
      </c>
      <c r="I278" s="6">
        <v>76</v>
      </c>
      <c r="J278" s="6">
        <v>25.8</v>
      </c>
      <c r="K278" s="6">
        <v>36.1</v>
      </c>
      <c r="L278" s="6">
        <v>32.4</v>
      </c>
      <c r="M278" s="7">
        <v>63</v>
      </c>
    </row>
    <row r="279" spans="1:13" x14ac:dyDescent="0.25">
      <c r="A279">
        <v>13</v>
      </c>
      <c r="B279">
        <v>131</v>
      </c>
      <c r="C279">
        <v>13122</v>
      </c>
      <c r="D279" t="s">
        <v>290</v>
      </c>
      <c r="E279" t="s">
        <v>269</v>
      </c>
      <c r="F279" s="6">
        <v>27.7</v>
      </c>
      <c r="G279" s="6">
        <v>26.1</v>
      </c>
      <c r="H279" s="6">
        <v>30.4</v>
      </c>
      <c r="I279" s="6">
        <v>75.099999999999994</v>
      </c>
      <c r="J279" s="6">
        <v>51.2</v>
      </c>
      <c r="K279" s="6">
        <v>40.700000000000003</v>
      </c>
      <c r="L279" s="6">
        <v>40.5</v>
      </c>
      <c r="M279" s="7">
        <v>40</v>
      </c>
    </row>
    <row r="280" spans="1:13" x14ac:dyDescent="0.25">
      <c r="A280">
        <v>13</v>
      </c>
      <c r="B280">
        <v>131</v>
      </c>
      <c r="C280">
        <v>13123</v>
      </c>
      <c r="D280" t="s">
        <v>291</v>
      </c>
      <c r="E280" t="s">
        <v>269</v>
      </c>
      <c r="F280" s="6">
        <v>87</v>
      </c>
      <c r="G280" s="6">
        <v>45.9</v>
      </c>
      <c r="H280" s="6">
        <v>73.8</v>
      </c>
      <c r="I280" s="6">
        <v>87.2</v>
      </c>
      <c r="J280" s="6">
        <v>54.3</v>
      </c>
      <c r="K280" s="6">
        <v>76.2</v>
      </c>
      <c r="L280" s="6">
        <v>63.9</v>
      </c>
      <c r="M280" s="7">
        <v>3</v>
      </c>
    </row>
    <row r="281" spans="1:13" x14ac:dyDescent="0.25">
      <c r="A281">
        <v>13</v>
      </c>
      <c r="B281">
        <v>131</v>
      </c>
      <c r="C281">
        <v>13124</v>
      </c>
      <c r="D281" t="s">
        <v>292</v>
      </c>
      <c r="E281" t="s">
        <v>269</v>
      </c>
      <c r="F281" s="6">
        <v>28.1</v>
      </c>
      <c r="G281" s="6">
        <v>26.2</v>
      </c>
      <c r="H281" s="6">
        <v>36.4</v>
      </c>
      <c r="I281" s="6">
        <v>63.4</v>
      </c>
      <c r="J281" s="6">
        <v>46.8</v>
      </c>
      <c r="K281" s="6">
        <v>41</v>
      </c>
      <c r="L281" s="6">
        <v>39.799999999999997</v>
      </c>
      <c r="M281" s="7">
        <v>43</v>
      </c>
    </row>
    <row r="282" spans="1:13" x14ac:dyDescent="0.25">
      <c r="A282">
        <v>13</v>
      </c>
      <c r="B282">
        <v>131</v>
      </c>
      <c r="C282">
        <v>13125</v>
      </c>
      <c r="D282" t="s">
        <v>293</v>
      </c>
      <c r="E282" t="s">
        <v>269</v>
      </c>
      <c r="F282" s="6">
        <v>32.200000000000003</v>
      </c>
      <c r="G282" s="6">
        <v>20.100000000000001</v>
      </c>
      <c r="H282" s="6">
        <v>30.4</v>
      </c>
      <c r="I282" s="6">
        <v>74.2</v>
      </c>
      <c r="J282" s="6">
        <v>60</v>
      </c>
      <c r="K282" s="6">
        <v>45.2</v>
      </c>
      <c r="L282" s="6">
        <v>42.7</v>
      </c>
      <c r="M282" s="7">
        <v>29</v>
      </c>
    </row>
    <row r="283" spans="1:13" x14ac:dyDescent="0.25">
      <c r="A283">
        <v>13</v>
      </c>
      <c r="B283">
        <v>131</v>
      </c>
      <c r="C283">
        <v>13126</v>
      </c>
      <c r="D283" t="s">
        <v>294</v>
      </c>
      <c r="E283" t="s">
        <v>269</v>
      </c>
      <c r="F283" s="6">
        <v>32.799999999999997</v>
      </c>
      <c r="G283" s="6">
        <v>28.6</v>
      </c>
      <c r="H283" s="6">
        <v>22.9</v>
      </c>
      <c r="I283" s="6">
        <v>38.200000000000003</v>
      </c>
      <c r="J283" s="6">
        <v>45.4</v>
      </c>
      <c r="K283" s="6">
        <v>36.1</v>
      </c>
      <c r="L283" s="6">
        <v>34.200000000000003</v>
      </c>
      <c r="M283" s="7">
        <v>58</v>
      </c>
    </row>
    <row r="284" spans="1:13" x14ac:dyDescent="0.25">
      <c r="A284">
        <v>13</v>
      </c>
      <c r="B284">
        <v>131</v>
      </c>
      <c r="C284">
        <v>13127</v>
      </c>
      <c r="D284" t="s">
        <v>295</v>
      </c>
      <c r="E284" t="s">
        <v>269</v>
      </c>
      <c r="F284" s="6">
        <v>34.200000000000003</v>
      </c>
      <c r="G284" s="6">
        <v>14.7</v>
      </c>
      <c r="H284" s="6">
        <v>25.9</v>
      </c>
      <c r="I284" s="6">
        <v>64</v>
      </c>
      <c r="J284" s="6">
        <v>49.2</v>
      </c>
      <c r="K284" s="6">
        <v>42.6</v>
      </c>
      <c r="L284" s="6">
        <v>37.6</v>
      </c>
      <c r="M284" s="7">
        <v>49</v>
      </c>
    </row>
    <row r="285" spans="1:13" x14ac:dyDescent="0.25">
      <c r="A285">
        <v>13</v>
      </c>
      <c r="B285">
        <v>131</v>
      </c>
      <c r="C285">
        <v>13128</v>
      </c>
      <c r="D285" t="s">
        <v>296</v>
      </c>
      <c r="E285" t="s">
        <v>269</v>
      </c>
      <c r="F285" s="6">
        <v>22.9</v>
      </c>
      <c r="G285" s="6">
        <v>34.9</v>
      </c>
      <c r="H285" s="6">
        <v>32.6</v>
      </c>
      <c r="I285" s="6">
        <v>72</v>
      </c>
      <c r="J285" s="6">
        <v>45</v>
      </c>
      <c r="K285" s="6">
        <v>43.5</v>
      </c>
      <c r="L285" s="6">
        <v>41.2</v>
      </c>
      <c r="M285" s="7">
        <v>37</v>
      </c>
    </row>
    <row r="286" spans="1:13" x14ac:dyDescent="0.25">
      <c r="A286">
        <v>13</v>
      </c>
      <c r="B286">
        <v>131</v>
      </c>
      <c r="C286">
        <v>13129</v>
      </c>
      <c r="D286" t="s">
        <v>297</v>
      </c>
      <c r="E286" t="s">
        <v>269</v>
      </c>
      <c r="F286" s="6">
        <v>36.799999999999997</v>
      </c>
      <c r="G286" s="6">
        <v>24.1</v>
      </c>
      <c r="H286" s="6">
        <v>41.4</v>
      </c>
      <c r="I286" s="6">
        <v>56.7</v>
      </c>
      <c r="J286" s="6">
        <v>39.200000000000003</v>
      </c>
      <c r="K286" s="6">
        <v>46.8</v>
      </c>
      <c r="L286" s="6">
        <v>40.799999999999997</v>
      </c>
      <c r="M286" s="7">
        <v>38</v>
      </c>
    </row>
    <row r="287" spans="1:13" x14ac:dyDescent="0.25">
      <c r="A287">
        <v>13</v>
      </c>
      <c r="B287">
        <v>131</v>
      </c>
      <c r="C287">
        <v>13130</v>
      </c>
      <c r="D287" t="s">
        <v>298</v>
      </c>
      <c r="E287" t="s">
        <v>269</v>
      </c>
      <c r="F287" s="6">
        <v>48.9</v>
      </c>
      <c r="G287" s="6">
        <v>20.2</v>
      </c>
      <c r="H287" s="6">
        <v>43.1</v>
      </c>
      <c r="I287" s="6">
        <v>78.099999999999994</v>
      </c>
      <c r="J287" s="6">
        <v>36.4</v>
      </c>
      <c r="K287" s="6">
        <v>47</v>
      </c>
      <c r="L287" s="6">
        <v>43</v>
      </c>
      <c r="M287" s="7">
        <v>26</v>
      </c>
    </row>
    <row r="288" spans="1:13" x14ac:dyDescent="0.25">
      <c r="A288">
        <v>13</v>
      </c>
      <c r="B288">
        <v>131</v>
      </c>
      <c r="C288">
        <v>13131</v>
      </c>
      <c r="D288" t="s">
        <v>299</v>
      </c>
      <c r="E288" t="s">
        <v>269</v>
      </c>
      <c r="F288" s="6">
        <v>16.600000000000001</v>
      </c>
      <c r="G288" s="6">
        <v>0.4</v>
      </c>
      <c r="H288" s="6">
        <v>22.9</v>
      </c>
      <c r="I288" s="6">
        <v>68.400000000000006</v>
      </c>
      <c r="J288" s="6">
        <v>40</v>
      </c>
      <c r="K288" s="6">
        <v>36</v>
      </c>
      <c r="L288" s="6">
        <v>29.8</v>
      </c>
      <c r="M288" s="7">
        <v>69</v>
      </c>
    </row>
    <row r="289" spans="1:13" x14ac:dyDescent="0.25">
      <c r="A289">
        <v>13</v>
      </c>
      <c r="B289">
        <v>131</v>
      </c>
      <c r="C289">
        <v>13132</v>
      </c>
      <c r="D289" t="s">
        <v>300</v>
      </c>
      <c r="E289" t="s">
        <v>269</v>
      </c>
      <c r="F289" s="6">
        <v>67.400000000000006</v>
      </c>
      <c r="G289" s="6">
        <v>65.8</v>
      </c>
      <c r="H289" s="6">
        <v>86.8</v>
      </c>
      <c r="I289" s="6">
        <v>70.5</v>
      </c>
      <c r="J289" s="6">
        <v>95.9</v>
      </c>
      <c r="K289" s="6">
        <v>61.4</v>
      </c>
      <c r="L289" s="6">
        <v>74.5</v>
      </c>
      <c r="M289" s="7">
        <v>1</v>
      </c>
    </row>
    <row r="290" spans="1:13" x14ac:dyDescent="0.25">
      <c r="A290">
        <v>13</v>
      </c>
      <c r="B290">
        <v>132</v>
      </c>
      <c r="C290">
        <v>13201</v>
      </c>
      <c r="D290" t="s">
        <v>301</v>
      </c>
      <c r="E290" t="s">
        <v>269</v>
      </c>
      <c r="F290" s="6">
        <v>31.3</v>
      </c>
      <c r="G290" s="6">
        <v>21.1</v>
      </c>
      <c r="H290" s="6">
        <v>36</v>
      </c>
      <c r="I290" s="6">
        <v>70.7</v>
      </c>
      <c r="J290" s="6">
        <v>31.6</v>
      </c>
      <c r="K290" s="6">
        <v>41.3</v>
      </c>
      <c r="L290" s="6">
        <v>37.1</v>
      </c>
      <c r="M290" s="7">
        <v>50</v>
      </c>
    </row>
    <row r="291" spans="1:13" x14ac:dyDescent="0.25">
      <c r="A291">
        <v>13</v>
      </c>
      <c r="B291">
        <v>132</v>
      </c>
      <c r="C291">
        <v>13202</v>
      </c>
      <c r="D291" t="s">
        <v>302</v>
      </c>
      <c r="E291" t="s">
        <v>269</v>
      </c>
      <c r="F291" s="6"/>
      <c r="G291" s="6"/>
      <c r="H291" s="6"/>
      <c r="I291" s="6"/>
      <c r="J291" s="6"/>
      <c r="K291" s="6"/>
      <c r="L291" s="6"/>
      <c r="M291" s="7"/>
    </row>
    <row r="292" spans="1:13" x14ac:dyDescent="0.25">
      <c r="A292">
        <v>13</v>
      </c>
      <c r="B292">
        <v>132</v>
      </c>
      <c r="C292">
        <v>13203</v>
      </c>
      <c r="D292" t="s">
        <v>303</v>
      </c>
      <c r="E292" t="s">
        <v>269</v>
      </c>
      <c r="F292" s="6"/>
      <c r="G292" s="6"/>
      <c r="H292" s="6"/>
      <c r="I292" s="6"/>
      <c r="J292" s="6"/>
      <c r="K292" s="6"/>
      <c r="L292" s="6"/>
      <c r="M292" s="7"/>
    </row>
    <row r="293" spans="1:13" x14ac:dyDescent="0.25">
      <c r="A293">
        <v>13</v>
      </c>
      <c r="B293">
        <v>133</v>
      </c>
      <c r="C293">
        <v>13301</v>
      </c>
      <c r="D293" t="s">
        <v>304</v>
      </c>
      <c r="E293" t="s">
        <v>269</v>
      </c>
      <c r="F293" s="6"/>
      <c r="G293" s="6"/>
      <c r="H293" s="6"/>
      <c r="I293" s="6"/>
      <c r="J293" s="6"/>
      <c r="K293" s="6"/>
      <c r="L293" s="6"/>
      <c r="M293" s="7"/>
    </row>
    <row r="294" spans="1:13" x14ac:dyDescent="0.25">
      <c r="A294">
        <v>13</v>
      </c>
      <c r="B294">
        <v>133</v>
      </c>
      <c r="C294">
        <v>13302</v>
      </c>
      <c r="D294" t="s">
        <v>305</v>
      </c>
      <c r="E294" t="s">
        <v>269</v>
      </c>
      <c r="F294" s="6"/>
      <c r="G294" s="6"/>
      <c r="H294" s="6"/>
      <c r="I294" s="6"/>
      <c r="J294" s="6"/>
      <c r="K294" s="6"/>
      <c r="L294" s="6"/>
      <c r="M294" s="7"/>
    </row>
    <row r="295" spans="1:13" x14ac:dyDescent="0.25">
      <c r="A295">
        <v>13</v>
      </c>
      <c r="B295">
        <v>133</v>
      </c>
      <c r="C295">
        <v>13303</v>
      </c>
      <c r="D295" t="s">
        <v>306</v>
      </c>
      <c r="E295" t="s">
        <v>269</v>
      </c>
      <c r="F295" s="6"/>
      <c r="G295" s="6"/>
      <c r="H295" s="6"/>
      <c r="I295" s="6"/>
      <c r="J295" s="6"/>
      <c r="K295" s="6"/>
      <c r="L295" s="6"/>
      <c r="M295" s="7"/>
    </row>
    <row r="296" spans="1:13" x14ac:dyDescent="0.25">
      <c r="A296">
        <v>13</v>
      </c>
      <c r="B296">
        <v>134</v>
      </c>
      <c r="C296">
        <v>13401</v>
      </c>
      <c r="D296" t="s">
        <v>307</v>
      </c>
      <c r="E296" t="s">
        <v>269</v>
      </c>
      <c r="F296" s="6">
        <v>17.3</v>
      </c>
      <c r="G296" s="6">
        <v>24.9</v>
      </c>
      <c r="H296" s="6">
        <v>29.1</v>
      </c>
      <c r="I296" s="6">
        <v>67.599999999999994</v>
      </c>
      <c r="J296" s="6">
        <v>32</v>
      </c>
      <c r="K296" s="6">
        <v>37.9</v>
      </c>
      <c r="L296" s="6">
        <v>34</v>
      </c>
      <c r="M296" s="7">
        <v>60</v>
      </c>
    </row>
    <row r="297" spans="1:13" x14ac:dyDescent="0.25">
      <c r="A297">
        <v>13</v>
      </c>
      <c r="B297">
        <v>134</v>
      </c>
      <c r="C297">
        <v>13402</v>
      </c>
      <c r="D297" t="s">
        <v>308</v>
      </c>
      <c r="E297" t="s">
        <v>269</v>
      </c>
      <c r="F297" s="6"/>
      <c r="G297" s="6"/>
      <c r="H297" s="6"/>
      <c r="I297" s="6"/>
      <c r="J297" s="6"/>
      <c r="K297" s="6"/>
      <c r="L297" s="6"/>
      <c r="M297" s="7"/>
    </row>
    <row r="298" spans="1:13" x14ac:dyDescent="0.25">
      <c r="A298">
        <v>13</v>
      </c>
      <c r="B298">
        <v>134</v>
      </c>
      <c r="C298">
        <v>13403</v>
      </c>
      <c r="D298" t="s">
        <v>309</v>
      </c>
      <c r="E298" t="s">
        <v>269</v>
      </c>
      <c r="F298" s="6"/>
      <c r="G298" s="6"/>
      <c r="H298" s="6"/>
      <c r="I298" s="6"/>
      <c r="J298" s="6"/>
      <c r="K298" s="6"/>
      <c r="L298" s="6"/>
      <c r="M298" s="7"/>
    </row>
    <row r="299" spans="1:13" x14ac:dyDescent="0.25">
      <c r="A299">
        <v>13</v>
      </c>
      <c r="B299">
        <v>134</v>
      </c>
      <c r="C299">
        <v>13404</v>
      </c>
      <c r="D299" t="s">
        <v>310</v>
      </c>
      <c r="E299" t="s">
        <v>269</v>
      </c>
      <c r="F299" s="6"/>
      <c r="G299" s="6"/>
      <c r="H299" s="6"/>
      <c r="I299" s="6"/>
      <c r="J299" s="6"/>
      <c r="K299" s="6"/>
      <c r="L299" s="6"/>
      <c r="M299" s="7"/>
    </row>
    <row r="300" spans="1:13" x14ac:dyDescent="0.25">
      <c r="A300">
        <v>13</v>
      </c>
      <c r="B300">
        <v>135</v>
      </c>
      <c r="C300">
        <v>13501</v>
      </c>
      <c r="D300" t="s">
        <v>311</v>
      </c>
      <c r="E300" t="s">
        <v>269</v>
      </c>
      <c r="F300" s="6"/>
      <c r="G300" s="6"/>
      <c r="H300" s="6"/>
      <c r="I300" s="6"/>
      <c r="J300" s="6"/>
      <c r="K300" s="6"/>
      <c r="L300" s="6"/>
      <c r="M300" s="7"/>
    </row>
    <row r="301" spans="1:13" x14ac:dyDescent="0.25">
      <c r="A301">
        <v>13</v>
      </c>
      <c r="B301">
        <v>135</v>
      </c>
      <c r="C301">
        <v>13502</v>
      </c>
      <c r="D301" t="s">
        <v>312</v>
      </c>
      <c r="E301" t="s">
        <v>269</v>
      </c>
      <c r="F301" s="6"/>
      <c r="G301" s="6"/>
      <c r="H301" s="6"/>
      <c r="I301" s="6"/>
      <c r="J301" s="6"/>
      <c r="K301" s="6"/>
      <c r="L301" s="6"/>
      <c r="M301" s="7"/>
    </row>
    <row r="302" spans="1:13" x14ac:dyDescent="0.25">
      <c r="A302">
        <v>13</v>
      </c>
      <c r="B302">
        <v>135</v>
      </c>
      <c r="C302">
        <v>13503</v>
      </c>
      <c r="D302" t="s">
        <v>313</v>
      </c>
      <c r="E302" t="s">
        <v>269</v>
      </c>
      <c r="F302" s="6"/>
      <c r="G302" s="6"/>
      <c r="H302" s="6"/>
      <c r="I302" s="6"/>
      <c r="J302" s="6"/>
      <c r="K302" s="6"/>
      <c r="L302" s="6"/>
      <c r="M302" s="7"/>
    </row>
    <row r="303" spans="1:13" x14ac:dyDescent="0.25">
      <c r="A303">
        <v>13</v>
      </c>
      <c r="B303">
        <v>135</v>
      </c>
      <c r="C303">
        <v>13504</v>
      </c>
      <c r="D303" t="s">
        <v>314</v>
      </c>
      <c r="E303" t="s">
        <v>269</v>
      </c>
      <c r="F303" s="6"/>
      <c r="G303" s="6"/>
      <c r="H303" s="6"/>
      <c r="I303" s="6"/>
      <c r="J303" s="6"/>
      <c r="K303" s="6"/>
      <c r="L303" s="6"/>
      <c r="M303" s="7"/>
    </row>
    <row r="304" spans="1:13" x14ac:dyDescent="0.25">
      <c r="A304">
        <v>13</v>
      </c>
      <c r="B304">
        <v>135</v>
      </c>
      <c r="C304">
        <v>13505</v>
      </c>
      <c r="D304" t="s">
        <v>315</v>
      </c>
      <c r="E304" t="s">
        <v>269</v>
      </c>
      <c r="F304" s="6"/>
      <c r="G304" s="6"/>
      <c r="H304" s="6"/>
      <c r="I304" s="6"/>
      <c r="J304" s="6"/>
      <c r="K304" s="6"/>
      <c r="L304" s="6"/>
      <c r="M304" s="7"/>
    </row>
    <row r="305" spans="1:13" x14ac:dyDescent="0.25">
      <c r="A305">
        <v>13</v>
      </c>
      <c r="B305">
        <v>136</v>
      </c>
      <c r="C305">
        <v>13601</v>
      </c>
      <c r="D305" t="s">
        <v>316</v>
      </c>
      <c r="E305" t="s">
        <v>269</v>
      </c>
      <c r="F305" s="6"/>
      <c r="G305" s="6"/>
      <c r="H305" s="6"/>
      <c r="I305" s="6"/>
      <c r="J305" s="6"/>
      <c r="K305" s="6"/>
      <c r="L305" s="6"/>
      <c r="M305" s="7"/>
    </row>
    <row r="306" spans="1:13" x14ac:dyDescent="0.25">
      <c r="A306">
        <v>13</v>
      </c>
      <c r="B306">
        <v>136</v>
      </c>
      <c r="C306">
        <v>13602</v>
      </c>
      <c r="D306" t="s">
        <v>317</v>
      </c>
      <c r="E306" t="s">
        <v>269</v>
      </c>
      <c r="F306" s="6"/>
      <c r="G306" s="6"/>
      <c r="H306" s="6"/>
      <c r="I306" s="6"/>
      <c r="J306" s="6"/>
      <c r="K306" s="6"/>
      <c r="L306" s="6"/>
      <c r="M306" s="7"/>
    </row>
    <row r="307" spans="1:13" x14ac:dyDescent="0.25">
      <c r="A307">
        <v>13</v>
      </c>
      <c r="B307">
        <v>136</v>
      </c>
      <c r="C307">
        <v>13603</v>
      </c>
      <c r="D307" t="s">
        <v>318</v>
      </c>
      <c r="E307" t="s">
        <v>269</v>
      </c>
      <c r="F307" s="6"/>
      <c r="G307" s="6"/>
      <c r="H307" s="6"/>
      <c r="I307" s="6"/>
      <c r="J307" s="6"/>
      <c r="K307" s="6"/>
      <c r="L307" s="6"/>
      <c r="M307" s="7"/>
    </row>
    <row r="308" spans="1:13" x14ac:dyDescent="0.25">
      <c r="A308">
        <v>13</v>
      </c>
      <c r="B308">
        <v>136</v>
      </c>
      <c r="C308">
        <v>13604</v>
      </c>
      <c r="D308" t="s">
        <v>319</v>
      </c>
      <c r="E308" t="s">
        <v>269</v>
      </c>
      <c r="F308" s="6"/>
      <c r="G308" s="6"/>
      <c r="H308" s="6"/>
      <c r="I308" s="6"/>
      <c r="J308" s="6"/>
      <c r="K308" s="6"/>
      <c r="L308" s="6"/>
      <c r="M308" s="7"/>
    </row>
    <row r="309" spans="1:13" x14ac:dyDescent="0.25">
      <c r="A309">
        <v>13</v>
      </c>
      <c r="B309">
        <v>136</v>
      </c>
      <c r="C309">
        <v>13605</v>
      </c>
      <c r="D309" t="s">
        <v>320</v>
      </c>
      <c r="E309" t="s">
        <v>269</v>
      </c>
      <c r="F309" s="6"/>
      <c r="G309" s="6"/>
      <c r="H309" s="6"/>
      <c r="I309" s="6"/>
      <c r="J309" s="6"/>
      <c r="K309" s="6"/>
      <c r="L309" s="6"/>
      <c r="M309" s="7"/>
    </row>
    <row r="310" spans="1:13" x14ac:dyDescent="0.25">
      <c r="A310">
        <v>14</v>
      </c>
      <c r="B310">
        <v>141</v>
      </c>
      <c r="C310">
        <v>14101</v>
      </c>
      <c r="D310" t="s">
        <v>321</v>
      </c>
      <c r="E310" t="s">
        <v>322</v>
      </c>
      <c r="F310" s="6">
        <v>26</v>
      </c>
      <c r="G310" s="6">
        <v>24.5</v>
      </c>
      <c r="H310" s="6">
        <v>56.8</v>
      </c>
      <c r="I310" s="6">
        <v>51.4</v>
      </c>
      <c r="J310" s="6">
        <v>58.6</v>
      </c>
      <c r="K310" s="6">
        <v>49.4</v>
      </c>
      <c r="L310" s="6">
        <v>46.4</v>
      </c>
      <c r="M310" s="7">
        <v>18</v>
      </c>
    </row>
    <row r="311" spans="1:13" x14ac:dyDescent="0.25">
      <c r="A311">
        <v>14</v>
      </c>
      <c r="B311">
        <v>141</v>
      </c>
      <c r="C311">
        <v>14102</v>
      </c>
      <c r="D311" t="s">
        <v>323</v>
      </c>
      <c r="E311" t="s">
        <v>322</v>
      </c>
      <c r="F311" s="6"/>
      <c r="G311" s="6"/>
      <c r="H311" s="6"/>
      <c r="I311" s="6"/>
      <c r="J311" s="6"/>
      <c r="K311" s="6"/>
      <c r="L311" s="6"/>
      <c r="M311" s="7"/>
    </row>
    <row r="312" spans="1:13" x14ac:dyDescent="0.25">
      <c r="A312">
        <v>14</v>
      </c>
      <c r="B312">
        <v>141</v>
      </c>
      <c r="C312">
        <v>14103</v>
      </c>
      <c r="D312" t="s">
        <v>324</v>
      </c>
      <c r="E312" t="s">
        <v>322</v>
      </c>
      <c r="F312" s="6"/>
      <c r="G312" s="6"/>
      <c r="H312" s="6"/>
      <c r="I312" s="6"/>
      <c r="J312" s="6"/>
      <c r="K312" s="6"/>
      <c r="L312" s="6"/>
      <c r="M312" s="7"/>
    </row>
    <row r="313" spans="1:13" x14ac:dyDescent="0.25">
      <c r="A313">
        <v>14</v>
      </c>
      <c r="B313">
        <v>141</v>
      </c>
      <c r="C313">
        <v>14104</v>
      </c>
      <c r="D313" t="s">
        <v>217</v>
      </c>
      <c r="E313" t="s">
        <v>322</v>
      </c>
      <c r="F313" s="6"/>
      <c r="G313" s="6"/>
      <c r="H313" s="6"/>
      <c r="I313" s="6"/>
      <c r="J313" s="6"/>
      <c r="K313" s="6"/>
      <c r="L313" s="6"/>
      <c r="M313" s="7"/>
    </row>
    <row r="314" spans="1:13" x14ac:dyDescent="0.25">
      <c r="A314">
        <v>14</v>
      </c>
      <c r="B314">
        <v>141</v>
      </c>
      <c r="C314">
        <v>14105</v>
      </c>
      <c r="D314" t="s">
        <v>325</v>
      </c>
      <c r="E314" t="s">
        <v>322</v>
      </c>
      <c r="F314" s="6"/>
      <c r="G314" s="6"/>
      <c r="H314" s="6"/>
      <c r="I314" s="6"/>
      <c r="J314" s="6"/>
      <c r="K314" s="6"/>
      <c r="L314" s="6"/>
      <c r="M314" s="7"/>
    </row>
    <row r="315" spans="1:13" x14ac:dyDescent="0.25">
      <c r="A315">
        <v>14</v>
      </c>
      <c r="B315">
        <v>141</v>
      </c>
      <c r="C315">
        <v>14106</v>
      </c>
      <c r="D315" t="s">
        <v>326</v>
      </c>
      <c r="E315" t="s">
        <v>322</v>
      </c>
      <c r="F315" s="6"/>
      <c r="G315" s="6"/>
      <c r="H315" s="6"/>
      <c r="I315" s="6"/>
      <c r="J315" s="6"/>
      <c r="K315" s="6"/>
      <c r="L315" s="6"/>
      <c r="M315" s="7"/>
    </row>
    <row r="316" spans="1:13" x14ac:dyDescent="0.25">
      <c r="A316">
        <v>14</v>
      </c>
      <c r="B316">
        <v>141</v>
      </c>
      <c r="C316">
        <v>14107</v>
      </c>
      <c r="D316" t="s">
        <v>327</v>
      </c>
      <c r="E316" t="s">
        <v>322</v>
      </c>
      <c r="F316" s="6"/>
      <c r="G316" s="6"/>
      <c r="H316" s="6"/>
      <c r="I316" s="6"/>
      <c r="J316" s="6"/>
      <c r="K316" s="6"/>
      <c r="L316" s="6"/>
      <c r="M316" s="7"/>
    </row>
    <row r="317" spans="1:13" x14ac:dyDescent="0.25">
      <c r="A317">
        <v>14</v>
      </c>
      <c r="B317">
        <v>141</v>
      </c>
      <c r="C317">
        <v>14108</v>
      </c>
      <c r="D317" t="s">
        <v>328</v>
      </c>
      <c r="E317" t="s">
        <v>322</v>
      </c>
      <c r="F317" s="6"/>
      <c r="G317" s="6"/>
      <c r="H317" s="6"/>
      <c r="I317" s="6"/>
      <c r="J317" s="6"/>
      <c r="K317" s="6"/>
      <c r="L317" s="6"/>
      <c r="M317" s="7"/>
    </row>
    <row r="318" spans="1:13" x14ac:dyDescent="0.25">
      <c r="A318">
        <v>14</v>
      </c>
      <c r="B318">
        <v>142</v>
      </c>
      <c r="C318">
        <v>14201</v>
      </c>
      <c r="D318" t="s">
        <v>329</v>
      </c>
      <c r="E318" t="s">
        <v>322</v>
      </c>
      <c r="F318" s="6"/>
      <c r="G318" s="6"/>
      <c r="H318" s="6"/>
      <c r="I318" s="6"/>
      <c r="J318" s="6"/>
      <c r="K318" s="6"/>
      <c r="L318" s="6"/>
      <c r="M318" s="7"/>
    </row>
    <row r="319" spans="1:13" x14ac:dyDescent="0.25">
      <c r="A319">
        <v>14</v>
      </c>
      <c r="B319">
        <v>142</v>
      </c>
      <c r="C319">
        <v>14202</v>
      </c>
      <c r="D319" t="s">
        <v>330</v>
      </c>
      <c r="E319" t="s">
        <v>322</v>
      </c>
      <c r="F319" s="6"/>
      <c r="G319" s="6"/>
      <c r="H319" s="6"/>
      <c r="I319" s="6"/>
      <c r="J319" s="6"/>
      <c r="K319" s="6"/>
      <c r="L319" s="6"/>
      <c r="M319" s="7"/>
    </row>
    <row r="320" spans="1:13" x14ac:dyDescent="0.25">
      <c r="A320">
        <v>14</v>
      </c>
      <c r="B320">
        <v>142</v>
      </c>
      <c r="C320">
        <v>14203</v>
      </c>
      <c r="D320" t="s">
        <v>331</v>
      </c>
      <c r="E320" t="s">
        <v>322</v>
      </c>
      <c r="F320" s="6"/>
      <c r="G320" s="6"/>
      <c r="H320" s="6"/>
      <c r="I320" s="6"/>
      <c r="J320" s="6"/>
      <c r="K320" s="6"/>
      <c r="L320" s="6"/>
      <c r="M320" s="7"/>
    </row>
    <row r="321" spans="1:13" x14ac:dyDescent="0.25">
      <c r="A321">
        <v>14</v>
      </c>
      <c r="B321">
        <v>142</v>
      </c>
      <c r="C321">
        <v>14204</v>
      </c>
      <c r="D321" t="s">
        <v>332</v>
      </c>
      <c r="E321" t="s">
        <v>322</v>
      </c>
      <c r="F321" s="6"/>
      <c r="G321" s="6"/>
      <c r="H321" s="6"/>
      <c r="I321" s="6"/>
      <c r="J321" s="6"/>
      <c r="K321" s="6"/>
      <c r="L321" s="6"/>
      <c r="M321" s="7"/>
    </row>
    <row r="322" spans="1:13" x14ac:dyDescent="0.25">
      <c r="A322">
        <v>15</v>
      </c>
      <c r="B322">
        <v>151</v>
      </c>
      <c r="C322">
        <v>15101</v>
      </c>
      <c r="D322" t="s">
        <v>333</v>
      </c>
      <c r="E322" t="s">
        <v>334</v>
      </c>
      <c r="F322" s="6">
        <v>31.6</v>
      </c>
      <c r="G322" s="6">
        <v>22.3</v>
      </c>
      <c r="H322" s="6">
        <v>31.1</v>
      </c>
      <c r="I322" s="6">
        <v>60.5</v>
      </c>
      <c r="J322" s="6">
        <v>51</v>
      </c>
      <c r="K322" s="6">
        <v>38.200000000000003</v>
      </c>
      <c r="L322" s="6">
        <v>33.200000000000003</v>
      </c>
      <c r="M322" s="7">
        <v>45</v>
      </c>
    </row>
    <row r="323" spans="1:13" x14ac:dyDescent="0.25">
      <c r="A323">
        <v>15</v>
      </c>
      <c r="B323">
        <v>151</v>
      </c>
      <c r="C323">
        <v>15102</v>
      </c>
      <c r="D323" t="s">
        <v>335</v>
      </c>
      <c r="E323" t="s">
        <v>334</v>
      </c>
      <c r="F323" s="6"/>
      <c r="G323" s="6"/>
      <c r="H323" s="6"/>
      <c r="I323" s="6"/>
      <c r="J323" s="6"/>
      <c r="K323" s="6"/>
      <c r="L323" s="6"/>
      <c r="M323" s="7"/>
    </row>
    <row r="324" spans="1:13" x14ac:dyDescent="0.25">
      <c r="A324">
        <v>15</v>
      </c>
      <c r="B324">
        <v>152</v>
      </c>
      <c r="C324">
        <v>15201</v>
      </c>
      <c r="D324" t="s">
        <v>336</v>
      </c>
      <c r="E324" t="s">
        <v>334</v>
      </c>
      <c r="F324" s="6"/>
      <c r="G324" s="6"/>
      <c r="H324" s="6"/>
      <c r="I324" s="6"/>
      <c r="J324" s="6"/>
      <c r="K324" s="6"/>
      <c r="L324" s="6"/>
      <c r="M324" s="7"/>
    </row>
    <row r="325" spans="1:13" x14ac:dyDescent="0.25">
      <c r="A325">
        <v>15</v>
      </c>
      <c r="B325">
        <v>152</v>
      </c>
      <c r="C325">
        <v>15202</v>
      </c>
      <c r="D325" t="s">
        <v>337</v>
      </c>
      <c r="E325" t="s">
        <v>334</v>
      </c>
      <c r="F325" s="6"/>
      <c r="G325" s="6"/>
      <c r="H325" s="6"/>
      <c r="I325" s="6"/>
      <c r="J325" s="6"/>
      <c r="K325" s="6"/>
      <c r="L325" s="6"/>
      <c r="M325" s="7"/>
    </row>
    <row r="326" spans="1:13" x14ac:dyDescent="0.25">
      <c r="A326">
        <v>16</v>
      </c>
      <c r="B326">
        <v>161</v>
      </c>
      <c r="C326">
        <v>16101</v>
      </c>
      <c r="D326" t="s">
        <v>338</v>
      </c>
      <c r="E326" t="s">
        <v>339</v>
      </c>
      <c r="F326" s="6">
        <v>24.1</v>
      </c>
      <c r="G326" s="6">
        <v>28.2</v>
      </c>
      <c r="H326" s="6">
        <v>49</v>
      </c>
      <c r="I326" s="6">
        <v>23.1</v>
      </c>
      <c r="J326" s="6">
        <v>42.8</v>
      </c>
      <c r="K326" s="6">
        <v>36.4</v>
      </c>
      <c r="L326" s="6">
        <v>36.1</v>
      </c>
      <c r="M326" s="7">
        <v>54</v>
      </c>
    </row>
    <row r="327" spans="1:13" x14ac:dyDescent="0.25">
      <c r="A327">
        <v>16</v>
      </c>
      <c r="B327">
        <v>161</v>
      </c>
      <c r="C327">
        <v>16102</v>
      </c>
      <c r="D327" t="s">
        <v>340</v>
      </c>
      <c r="E327" t="s">
        <v>339</v>
      </c>
      <c r="F327" s="6"/>
      <c r="G327" s="6"/>
      <c r="H327" s="6"/>
      <c r="I327" s="6"/>
      <c r="J327" s="6"/>
      <c r="K327" s="6"/>
      <c r="L327" s="6"/>
      <c r="M327" s="7"/>
    </row>
    <row r="328" spans="1:13" x14ac:dyDescent="0.25">
      <c r="A328">
        <v>16</v>
      </c>
      <c r="B328">
        <v>161</v>
      </c>
      <c r="C328">
        <v>16103</v>
      </c>
      <c r="D328" t="s">
        <v>341</v>
      </c>
      <c r="E328" t="s">
        <v>339</v>
      </c>
      <c r="F328" s="6">
        <v>23.8</v>
      </c>
      <c r="G328" s="6">
        <v>31</v>
      </c>
      <c r="H328" s="6">
        <v>46.9</v>
      </c>
      <c r="I328" s="6">
        <v>39.799999999999997</v>
      </c>
      <c r="J328" s="6">
        <v>47</v>
      </c>
      <c r="K328" s="6">
        <v>34.700000000000003</v>
      </c>
      <c r="L328" s="6">
        <v>33</v>
      </c>
      <c r="M328" s="7">
        <v>46</v>
      </c>
    </row>
    <row r="329" spans="1:13" x14ac:dyDescent="0.25">
      <c r="A329">
        <v>16</v>
      </c>
      <c r="B329">
        <v>161</v>
      </c>
      <c r="C329">
        <v>16104</v>
      </c>
      <c r="D329" t="s">
        <v>342</v>
      </c>
      <c r="E329" t="s">
        <v>339</v>
      </c>
      <c r="F329" s="6"/>
      <c r="G329" s="6"/>
      <c r="H329" s="6"/>
      <c r="I329" s="6"/>
      <c r="J329" s="6"/>
      <c r="K329" s="6"/>
      <c r="L329" s="6"/>
      <c r="M329" s="7"/>
    </row>
    <row r="330" spans="1:13" x14ac:dyDescent="0.25">
      <c r="A330">
        <v>16</v>
      </c>
      <c r="B330">
        <v>161</v>
      </c>
      <c r="C330">
        <v>16105</v>
      </c>
      <c r="D330" t="s">
        <v>343</v>
      </c>
      <c r="E330" t="s">
        <v>339</v>
      </c>
      <c r="F330" s="6"/>
      <c r="G330" s="6"/>
      <c r="H330" s="6"/>
      <c r="I330" s="6"/>
      <c r="J330" s="6"/>
      <c r="K330" s="6"/>
      <c r="L330" s="6"/>
      <c r="M330" s="7"/>
    </row>
    <row r="331" spans="1:13" x14ac:dyDescent="0.25">
      <c r="A331">
        <v>16</v>
      </c>
      <c r="B331">
        <v>161</v>
      </c>
      <c r="C331">
        <v>16106</v>
      </c>
      <c r="D331" t="s">
        <v>344</v>
      </c>
      <c r="E331" t="s">
        <v>339</v>
      </c>
      <c r="F331" s="6"/>
      <c r="G331" s="6"/>
      <c r="H331" s="6"/>
      <c r="I331" s="6"/>
      <c r="J331" s="6"/>
      <c r="K331" s="6"/>
      <c r="L331" s="6"/>
      <c r="M331" s="7"/>
    </row>
    <row r="332" spans="1:13" x14ac:dyDescent="0.25">
      <c r="A332">
        <v>16</v>
      </c>
      <c r="B332">
        <v>161</v>
      </c>
      <c r="C332">
        <v>16107</v>
      </c>
      <c r="D332" t="s">
        <v>345</v>
      </c>
      <c r="E332" t="s">
        <v>339</v>
      </c>
      <c r="F332" s="6"/>
      <c r="G332" s="6"/>
      <c r="H332" s="6"/>
      <c r="I332" s="6"/>
      <c r="J332" s="6"/>
      <c r="K332" s="6"/>
      <c r="L332" s="6"/>
      <c r="M332" s="7"/>
    </row>
    <row r="333" spans="1:13" x14ac:dyDescent="0.25">
      <c r="A333">
        <v>16</v>
      </c>
      <c r="B333">
        <v>161</v>
      </c>
      <c r="C333">
        <v>16108</v>
      </c>
      <c r="D333" t="s">
        <v>346</v>
      </c>
      <c r="E333" t="s">
        <v>339</v>
      </c>
      <c r="F333" s="6"/>
      <c r="G333" s="6"/>
      <c r="H333" s="6"/>
      <c r="I333" s="6"/>
      <c r="J333" s="6"/>
      <c r="K333" s="6"/>
      <c r="L333" s="6"/>
      <c r="M333" s="7"/>
    </row>
    <row r="334" spans="1:13" x14ac:dyDescent="0.25">
      <c r="A334">
        <v>16</v>
      </c>
      <c r="B334">
        <v>161</v>
      </c>
      <c r="C334">
        <v>16109</v>
      </c>
      <c r="D334" t="s">
        <v>347</v>
      </c>
      <c r="E334" t="s">
        <v>339</v>
      </c>
      <c r="F334" s="6"/>
      <c r="G334" s="6"/>
      <c r="H334" s="6"/>
      <c r="I334" s="6"/>
      <c r="J334" s="6"/>
      <c r="K334" s="6"/>
      <c r="L334" s="6"/>
      <c r="M334" s="7"/>
    </row>
    <row r="335" spans="1:13" x14ac:dyDescent="0.25">
      <c r="A335">
        <v>16</v>
      </c>
      <c r="B335">
        <v>162</v>
      </c>
      <c r="C335">
        <v>16201</v>
      </c>
      <c r="D335" t="s">
        <v>348</v>
      </c>
      <c r="E335" t="s">
        <v>339</v>
      </c>
      <c r="F335" s="6"/>
      <c r="G335" s="6"/>
      <c r="H335" s="6"/>
      <c r="I335" s="6"/>
      <c r="J335" s="6"/>
      <c r="K335" s="6"/>
      <c r="L335" s="6"/>
      <c r="M335" s="7"/>
    </row>
    <row r="336" spans="1:13" x14ac:dyDescent="0.25">
      <c r="A336">
        <v>16</v>
      </c>
      <c r="B336">
        <v>162</v>
      </c>
      <c r="C336">
        <v>16202</v>
      </c>
      <c r="D336" t="s">
        <v>349</v>
      </c>
      <c r="E336" t="s">
        <v>339</v>
      </c>
      <c r="F336" s="6"/>
      <c r="G336" s="6"/>
      <c r="H336" s="6"/>
      <c r="I336" s="6"/>
      <c r="J336" s="6"/>
      <c r="K336" s="6"/>
      <c r="L336" s="6"/>
      <c r="M336" s="7"/>
    </row>
    <row r="337" spans="1:13" x14ac:dyDescent="0.25">
      <c r="A337">
        <v>16</v>
      </c>
      <c r="B337">
        <v>162</v>
      </c>
      <c r="C337">
        <v>16203</v>
      </c>
      <c r="D337" t="s">
        <v>350</v>
      </c>
      <c r="E337" t="s">
        <v>339</v>
      </c>
      <c r="F337" s="6"/>
      <c r="G337" s="6"/>
      <c r="H337" s="6"/>
      <c r="I337" s="6"/>
      <c r="J337" s="6"/>
      <c r="K337" s="6"/>
      <c r="L337" s="6"/>
      <c r="M337" s="7"/>
    </row>
    <row r="338" spans="1:13" x14ac:dyDescent="0.25">
      <c r="A338">
        <v>16</v>
      </c>
      <c r="B338">
        <v>162</v>
      </c>
      <c r="C338">
        <v>16204</v>
      </c>
      <c r="D338" t="s">
        <v>351</v>
      </c>
      <c r="E338" t="s">
        <v>339</v>
      </c>
      <c r="F338" s="6"/>
      <c r="G338" s="6"/>
      <c r="H338" s="6"/>
      <c r="I338" s="6"/>
      <c r="J338" s="6"/>
      <c r="K338" s="6"/>
      <c r="L338" s="6"/>
      <c r="M338" s="7"/>
    </row>
    <row r="339" spans="1:13" x14ac:dyDescent="0.25">
      <c r="A339">
        <v>16</v>
      </c>
      <c r="B339">
        <v>162</v>
      </c>
      <c r="C339">
        <v>16205</v>
      </c>
      <c r="D339" t="s">
        <v>352</v>
      </c>
      <c r="E339" t="s">
        <v>339</v>
      </c>
      <c r="F339" s="6"/>
      <c r="G339" s="6"/>
      <c r="H339" s="6"/>
      <c r="I339" s="6"/>
      <c r="J339" s="6"/>
      <c r="K339" s="6"/>
      <c r="L339" s="6"/>
      <c r="M339" s="7"/>
    </row>
    <row r="340" spans="1:13" x14ac:dyDescent="0.25">
      <c r="A340">
        <v>16</v>
      </c>
      <c r="B340">
        <v>162</v>
      </c>
      <c r="C340">
        <v>16206</v>
      </c>
      <c r="D340" t="s">
        <v>353</v>
      </c>
      <c r="E340" t="s">
        <v>339</v>
      </c>
      <c r="F340" s="6"/>
      <c r="G340" s="6"/>
      <c r="H340" s="6"/>
      <c r="I340" s="6"/>
      <c r="J340" s="6"/>
      <c r="K340" s="6"/>
      <c r="L340" s="6"/>
      <c r="M340" s="7"/>
    </row>
    <row r="341" spans="1:13" x14ac:dyDescent="0.25">
      <c r="A341">
        <v>16</v>
      </c>
      <c r="B341">
        <v>162</v>
      </c>
      <c r="C341">
        <v>16207</v>
      </c>
      <c r="D341" t="s">
        <v>354</v>
      </c>
      <c r="E341" t="s">
        <v>339</v>
      </c>
      <c r="F341" s="6"/>
      <c r="G341" s="6"/>
      <c r="H341" s="6"/>
      <c r="I341" s="6"/>
      <c r="J341" s="6"/>
      <c r="K341" s="6"/>
      <c r="L341" s="6"/>
      <c r="M341" s="7"/>
    </row>
    <row r="342" spans="1:13" x14ac:dyDescent="0.25">
      <c r="A342">
        <v>16</v>
      </c>
      <c r="B342">
        <v>163</v>
      </c>
      <c r="C342">
        <v>16301</v>
      </c>
      <c r="D342" t="s">
        <v>355</v>
      </c>
      <c r="E342" t="s">
        <v>339</v>
      </c>
      <c r="F342" s="6"/>
      <c r="G342" s="6"/>
      <c r="H342" s="6"/>
      <c r="I342" s="6"/>
      <c r="J342" s="6"/>
      <c r="K342" s="6"/>
      <c r="L342" s="6"/>
      <c r="M342" s="7"/>
    </row>
    <row r="343" spans="1:13" x14ac:dyDescent="0.25">
      <c r="A343">
        <v>16</v>
      </c>
      <c r="B343">
        <v>163</v>
      </c>
      <c r="C343">
        <v>16302</v>
      </c>
      <c r="D343" t="s">
        <v>356</v>
      </c>
      <c r="E343" t="s">
        <v>339</v>
      </c>
      <c r="F343" s="6"/>
      <c r="G343" s="6"/>
      <c r="H343" s="6"/>
      <c r="I343" s="6"/>
      <c r="J343" s="6"/>
      <c r="K343" s="6"/>
      <c r="L343" s="6"/>
      <c r="M343" s="7"/>
    </row>
    <row r="344" spans="1:13" x14ac:dyDescent="0.25">
      <c r="A344">
        <v>16</v>
      </c>
      <c r="B344">
        <v>163</v>
      </c>
      <c r="C344">
        <v>16303</v>
      </c>
      <c r="D344" t="s">
        <v>357</v>
      </c>
      <c r="E344" t="s">
        <v>339</v>
      </c>
      <c r="F344" s="6"/>
      <c r="G344" s="6"/>
      <c r="H344" s="6"/>
      <c r="I344" s="6"/>
      <c r="J344" s="6"/>
      <c r="K344" s="6"/>
      <c r="L344" s="6"/>
      <c r="M344" s="7"/>
    </row>
    <row r="345" spans="1:13" x14ac:dyDescent="0.25">
      <c r="A345">
        <v>16</v>
      </c>
      <c r="B345">
        <v>163</v>
      </c>
      <c r="C345">
        <v>16304</v>
      </c>
      <c r="D345" t="s">
        <v>358</v>
      </c>
      <c r="E345" t="s">
        <v>339</v>
      </c>
      <c r="F345" s="6"/>
      <c r="G345" s="6"/>
      <c r="H345" s="6"/>
      <c r="I345" s="6"/>
      <c r="J345" s="6"/>
      <c r="K345" s="6"/>
      <c r="L345" s="6"/>
      <c r="M345" s="7"/>
    </row>
    <row r="346" spans="1:13" x14ac:dyDescent="0.25">
      <c r="A346">
        <v>16</v>
      </c>
      <c r="B346">
        <v>163</v>
      </c>
      <c r="C346">
        <v>16305</v>
      </c>
      <c r="D346" t="s">
        <v>359</v>
      </c>
      <c r="E346" t="s">
        <v>339</v>
      </c>
      <c r="F346" s="6"/>
      <c r="G346" s="6"/>
      <c r="H346" s="6"/>
      <c r="I346" s="6"/>
      <c r="J346" s="6"/>
      <c r="K346" s="6"/>
      <c r="L346" s="6"/>
      <c r="M346" s="7"/>
    </row>
    <row r="349" spans="1:13" x14ac:dyDescent="0.25">
      <c r="F349" s="6"/>
      <c r="G349" s="6"/>
      <c r="H349" s="6"/>
      <c r="I349" s="6"/>
      <c r="J349" s="6"/>
      <c r="K349" s="6"/>
      <c r="L349" s="6"/>
      <c r="M349" s="7"/>
    </row>
  </sheetData>
  <autoFilter ref="A1:N346" xr:uid="{81F874DA-3834-4DD6-8FE5-B50900CE2037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75A45-051A-492F-A2E3-E7493CD7F568}">
  <dimension ref="A1:N349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D1" sqref="D1"/>
    </sheetView>
  </sheetViews>
  <sheetFormatPr baseColWidth="10" defaultRowHeight="15" x14ac:dyDescent="0.25"/>
  <cols>
    <col min="1" max="1" width="6.7109375" bestFit="1" customWidth="1"/>
    <col min="2" max="2" width="7.85546875" bestFit="1" customWidth="1"/>
    <col min="3" max="3" width="7.7109375" bestFit="1" customWidth="1"/>
    <col min="4" max="4" width="19.28515625" bestFit="1" customWidth="1"/>
    <col min="5" max="5" width="15.7109375" bestFit="1" customWidth="1"/>
    <col min="6" max="12" width="11.7109375" customWidth="1"/>
  </cols>
  <sheetData>
    <row r="1" spans="1:14" ht="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364</v>
      </c>
      <c r="G1" s="4" t="s">
        <v>365</v>
      </c>
      <c r="H1" s="4" t="s">
        <v>366</v>
      </c>
      <c r="I1" s="4" t="s">
        <v>367</v>
      </c>
      <c r="J1" s="4" t="s">
        <v>368</v>
      </c>
      <c r="K1" s="4" t="s">
        <v>369</v>
      </c>
      <c r="L1" s="4" t="s">
        <v>370</v>
      </c>
      <c r="M1" s="4" t="s">
        <v>373</v>
      </c>
      <c r="N1" s="4" t="s">
        <v>399</v>
      </c>
    </row>
    <row r="2" spans="1:14" x14ac:dyDescent="0.25">
      <c r="A2">
        <v>1</v>
      </c>
      <c r="B2">
        <v>11</v>
      </c>
      <c r="C2">
        <v>1101</v>
      </c>
      <c r="D2" t="s">
        <v>5</v>
      </c>
      <c r="E2" t="s">
        <v>6</v>
      </c>
      <c r="F2" s="6">
        <v>55.15</v>
      </c>
      <c r="G2" s="6">
        <v>54.73</v>
      </c>
      <c r="H2" s="6">
        <v>43.78</v>
      </c>
      <c r="I2" s="6">
        <v>68.540000000000006</v>
      </c>
      <c r="J2" s="6">
        <v>55.12</v>
      </c>
      <c r="K2" s="6">
        <v>62.91</v>
      </c>
      <c r="L2" s="6">
        <v>56.69</v>
      </c>
      <c r="M2" s="7">
        <v>9</v>
      </c>
    </row>
    <row r="3" spans="1:14" x14ac:dyDescent="0.25">
      <c r="A3">
        <v>1</v>
      </c>
      <c r="B3">
        <v>11</v>
      </c>
      <c r="C3">
        <v>1107</v>
      </c>
      <c r="D3" t="s">
        <v>7</v>
      </c>
      <c r="E3" t="s">
        <v>6</v>
      </c>
      <c r="F3" s="6">
        <v>36.409999999999997</v>
      </c>
      <c r="G3" s="6">
        <v>35.96</v>
      </c>
      <c r="H3" s="6">
        <v>23.21</v>
      </c>
      <c r="I3" s="6">
        <v>41.22</v>
      </c>
      <c r="J3" s="6">
        <v>32.74</v>
      </c>
      <c r="K3" s="6">
        <v>38.21</v>
      </c>
      <c r="L3" s="6">
        <v>34.39</v>
      </c>
      <c r="M3" s="7">
        <v>92</v>
      </c>
    </row>
    <row r="4" spans="1:14" x14ac:dyDescent="0.25">
      <c r="A4">
        <v>1</v>
      </c>
      <c r="B4">
        <v>14</v>
      </c>
      <c r="C4">
        <v>1401</v>
      </c>
      <c r="D4" t="s">
        <v>8</v>
      </c>
      <c r="E4" t="s">
        <v>6</v>
      </c>
      <c r="F4" s="6"/>
      <c r="G4" s="6"/>
      <c r="H4" s="6"/>
      <c r="I4" s="6"/>
      <c r="J4" s="6"/>
      <c r="K4" s="6"/>
      <c r="L4" s="6"/>
      <c r="M4" s="7"/>
    </row>
    <row r="5" spans="1:14" x14ac:dyDescent="0.25">
      <c r="A5">
        <v>1</v>
      </c>
      <c r="B5">
        <v>14</v>
      </c>
      <c r="C5">
        <v>1402</v>
      </c>
      <c r="D5" t="s">
        <v>9</v>
      </c>
      <c r="E5" t="s">
        <v>6</v>
      </c>
      <c r="F5" s="6"/>
      <c r="G5" s="6"/>
      <c r="H5" s="6"/>
      <c r="I5" s="6"/>
      <c r="J5" s="6"/>
      <c r="K5" s="6"/>
      <c r="L5" s="6"/>
      <c r="M5" s="7"/>
    </row>
    <row r="6" spans="1:14" x14ac:dyDescent="0.25">
      <c r="A6">
        <v>1</v>
      </c>
      <c r="B6">
        <v>14</v>
      </c>
      <c r="C6">
        <v>1403</v>
      </c>
      <c r="D6" t="s">
        <v>10</v>
      </c>
      <c r="E6" t="s">
        <v>6</v>
      </c>
      <c r="F6" s="6"/>
      <c r="G6" s="6"/>
      <c r="H6" s="6"/>
      <c r="I6" s="6"/>
      <c r="J6" s="6"/>
      <c r="K6" s="6"/>
      <c r="L6" s="6"/>
      <c r="M6" s="7"/>
    </row>
    <row r="7" spans="1:14" x14ac:dyDescent="0.25">
      <c r="A7">
        <v>1</v>
      </c>
      <c r="B7">
        <v>14</v>
      </c>
      <c r="C7">
        <v>1404</v>
      </c>
      <c r="D7" t="s">
        <v>11</v>
      </c>
      <c r="E7" t="s">
        <v>6</v>
      </c>
      <c r="F7" s="6"/>
      <c r="G7" s="6"/>
      <c r="H7" s="6"/>
      <c r="I7" s="6"/>
      <c r="J7" s="6"/>
      <c r="K7" s="6"/>
      <c r="L7" s="6"/>
      <c r="M7" s="7"/>
    </row>
    <row r="8" spans="1:14" x14ac:dyDescent="0.25">
      <c r="A8">
        <v>1</v>
      </c>
      <c r="B8">
        <v>14</v>
      </c>
      <c r="C8">
        <v>1405</v>
      </c>
      <c r="D8" t="s">
        <v>12</v>
      </c>
      <c r="E8" t="s">
        <v>6</v>
      </c>
      <c r="F8" s="6"/>
      <c r="G8" s="6"/>
      <c r="H8" s="6"/>
      <c r="I8" s="6"/>
      <c r="J8" s="6"/>
      <c r="K8" s="6"/>
      <c r="L8" s="6"/>
      <c r="M8" s="7"/>
    </row>
    <row r="9" spans="1:14" x14ac:dyDescent="0.25">
      <c r="A9">
        <v>2</v>
      </c>
      <c r="B9">
        <v>21</v>
      </c>
      <c r="C9">
        <v>2101</v>
      </c>
      <c r="D9" t="s">
        <v>13</v>
      </c>
      <c r="E9" t="s">
        <v>13</v>
      </c>
      <c r="F9" s="6">
        <v>59.39</v>
      </c>
      <c r="G9" s="6">
        <v>47.77</v>
      </c>
      <c r="H9" s="6">
        <v>43.42</v>
      </c>
      <c r="I9" s="6">
        <v>45.49</v>
      </c>
      <c r="J9" s="6">
        <v>61.46</v>
      </c>
      <c r="K9" s="6">
        <v>63.69</v>
      </c>
      <c r="L9" s="6">
        <v>55.19</v>
      </c>
      <c r="M9" s="7">
        <v>11</v>
      </c>
    </row>
    <row r="10" spans="1:14" x14ac:dyDescent="0.25">
      <c r="A10">
        <v>2</v>
      </c>
      <c r="B10">
        <v>21</v>
      </c>
      <c r="C10">
        <v>2102</v>
      </c>
      <c r="D10" t="s">
        <v>14</v>
      </c>
      <c r="E10" t="s">
        <v>13</v>
      </c>
      <c r="F10" s="6"/>
      <c r="G10" s="6"/>
      <c r="H10" s="6"/>
      <c r="I10" s="6"/>
      <c r="J10" s="6"/>
      <c r="K10" s="6"/>
      <c r="L10" s="6"/>
      <c r="M10" s="7"/>
    </row>
    <row r="11" spans="1:14" x14ac:dyDescent="0.25">
      <c r="A11">
        <v>2</v>
      </c>
      <c r="B11">
        <v>21</v>
      </c>
      <c r="C11">
        <v>2103</v>
      </c>
      <c r="D11" t="s">
        <v>15</v>
      </c>
      <c r="E11" t="s">
        <v>13</v>
      </c>
      <c r="F11" s="6"/>
      <c r="G11" s="6"/>
      <c r="H11" s="6"/>
      <c r="I11" s="6"/>
      <c r="J11" s="6"/>
      <c r="K11" s="6"/>
      <c r="L11" s="6"/>
      <c r="M11" s="7"/>
    </row>
    <row r="12" spans="1:14" x14ac:dyDescent="0.25">
      <c r="A12">
        <v>2</v>
      </c>
      <c r="B12">
        <v>21</v>
      </c>
      <c r="C12">
        <v>2104</v>
      </c>
      <c r="D12" t="s">
        <v>16</v>
      </c>
      <c r="E12" t="s">
        <v>13</v>
      </c>
      <c r="F12" s="6"/>
      <c r="G12" s="6"/>
      <c r="H12" s="6"/>
      <c r="I12" s="6"/>
      <c r="J12" s="6"/>
      <c r="K12" s="6"/>
      <c r="L12" s="6"/>
      <c r="M12" s="7"/>
    </row>
    <row r="13" spans="1:14" x14ac:dyDescent="0.25">
      <c r="A13">
        <v>2</v>
      </c>
      <c r="B13">
        <v>22</v>
      </c>
      <c r="C13">
        <v>2201</v>
      </c>
      <c r="D13" t="s">
        <v>17</v>
      </c>
      <c r="E13" t="s">
        <v>13</v>
      </c>
      <c r="F13" s="6">
        <v>60.37</v>
      </c>
      <c r="G13" s="6">
        <v>46.74</v>
      </c>
      <c r="H13" s="6">
        <v>55.32</v>
      </c>
      <c r="I13" s="6">
        <v>59.84</v>
      </c>
      <c r="J13" s="6">
        <v>56.31</v>
      </c>
      <c r="K13" s="6">
        <v>55.68</v>
      </c>
      <c r="L13" s="6">
        <v>55.2</v>
      </c>
      <c r="M13" s="7">
        <v>10</v>
      </c>
    </row>
    <row r="14" spans="1:14" x14ac:dyDescent="0.25">
      <c r="A14">
        <v>2</v>
      </c>
      <c r="B14">
        <v>22</v>
      </c>
      <c r="C14">
        <v>2202</v>
      </c>
      <c r="D14" t="s">
        <v>18</v>
      </c>
      <c r="E14" t="s">
        <v>13</v>
      </c>
      <c r="F14" s="6"/>
      <c r="G14" s="6"/>
      <c r="H14" s="6"/>
      <c r="I14" s="6"/>
      <c r="J14" s="6"/>
      <c r="K14" s="6"/>
      <c r="L14" s="6"/>
      <c r="M14" s="7"/>
    </row>
    <row r="15" spans="1:14" x14ac:dyDescent="0.25">
      <c r="A15">
        <v>2</v>
      </c>
      <c r="B15">
        <v>22</v>
      </c>
      <c r="C15">
        <v>2203</v>
      </c>
      <c r="D15" t="s">
        <v>19</v>
      </c>
      <c r="E15" t="s">
        <v>13</v>
      </c>
      <c r="F15" s="6"/>
      <c r="G15" s="6"/>
      <c r="H15" s="6"/>
      <c r="I15" s="6"/>
      <c r="J15" s="6"/>
      <c r="K15" s="6"/>
      <c r="L15" s="6"/>
      <c r="M15" s="7"/>
    </row>
    <row r="16" spans="1:14" x14ac:dyDescent="0.25">
      <c r="A16">
        <v>2</v>
      </c>
      <c r="B16">
        <v>23</v>
      </c>
      <c r="C16">
        <v>2301</v>
      </c>
      <c r="D16" t="s">
        <v>20</v>
      </c>
      <c r="E16" t="s">
        <v>13</v>
      </c>
      <c r="F16" s="6"/>
      <c r="G16" s="6"/>
      <c r="H16" s="6"/>
      <c r="I16" s="6"/>
      <c r="J16" s="6"/>
      <c r="K16" s="6"/>
      <c r="L16" s="6"/>
      <c r="M16" s="7"/>
    </row>
    <row r="17" spans="1:13" x14ac:dyDescent="0.25">
      <c r="A17">
        <v>2</v>
      </c>
      <c r="B17">
        <v>23</v>
      </c>
      <c r="C17">
        <v>2302</v>
      </c>
      <c r="D17" t="s">
        <v>21</v>
      </c>
      <c r="E17" t="s">
        <v>13</v>
      </c>
      <c r="F17" s="6"/>
      <c r="G17" s="6"/>
      <c r="H17" s="6"/>
      <c r="I17" s="6"/>
      <c r="J17" s="6"/>
      <c r="K17" s="6"/>
      <c r="L17" s="6"/>
      <c r="M17" s="7"/>
    </row>
    <row r="18" spans="1:13" x14ac:dyDescent="0.25">
      <c r="A18">
        <v>3</v>
      </c>
      <c r="B18">
        <v>31</v>
      </c>
      <c r="C18">
        <v>3101</v>
      </c>
      <c r="D18" t="s">
        <v>22</v>
      </c>
      <c r="E18" t="s">
        <v>23</v>
      </c>
      <c r="F18" s="6">
        <v>45.01</v>
      </c>
      <c r="G18" s="6">
        <v>58.89</v>
      </c>
      <c r="H18" s="6">
        <v>45.63</v>
      </c>
      <c r="I18" s="6">
        <v>54.48</v>
      </c>
      <c r="J18" s="6">
        <v>57.45</v>
      </c>
      <c r="K18" s="6">
        <v>54.53</v>
      </c>
      <c r="L18" s="6">
        <v>53.46</v>
      </c>
      <c r="M18" s="7">
        <v>13</v>
      </c>
    </row>
    <row r="19" spans="1:13" x14ac:dyDescent="0.25">
      <c r="A19">
        <v>3</v>
      </c>
      <c r="B19">
        <v>31</v>
      </c>
      <c r="C19">
        <v>3102</v>
      </c>
      <c r="D19" t="s">
        <v>24</v>
      </c>
      <c r="E19" t="s">
        <v>23</v>
      </c>
      <c r="F19" s="6"/>
      <c r="G19" s="6"/>
      <c r="H19" s="6"/>
      <c r="I19" s="6"/>
      <c r="J19" s="6"/>
      <c r="K19" s="6"/>
      <c r="L19" s="6"/>
      <c r="M19" s="7"/>
    </row>
    <row r="20" spans="1:13" x14ac:dyDescent="0.25">
      <c r="A20">
        <v>3</v>
      </c>
      <c r="B20">
        <v>31</v>
      </c>
      <c r="C20">
        <v>3103</v>
      </c>
      <c r="D20" t="s">
        <v>25</v>
      </c>
      <c r="E20" t="s">
        <v>23</v>
      </c>
      <c r="F20" s="6"/>
      <c r="G20" s="6"/>
      <c r="H20" s="6"/>
      <c r="I20" s="6"/>
      <c r="J20" s="6"/>
      <c r="K20" s="6"/>
      <c r="L20" s="6"/>
      <c r="M20" s="7"/>
    </row>
    <row r="21" spans="1:13" x14ac:dyDescent="0.25">
      <c r="A21">
        <v>3</v>
      </c>
      <c r="B21">
        <v>32</v>
      </c>
      <c r="C21">
        <v>3201</v>
      </c>
      <c r="D21" t="s">
        <v>26</v>
      </c>
      <c r="E21" t="s">
        <v>23</v>
      </c>
      <c r="F21" s="6"/>
      <c r="G21" s="6"/>
      <c r="H21" s="6"/>
      <c r="I21" s="6"/>
      <c r="J21" s="6"/>
      <c r="K21" s="6"/>
      <c r="L21" s="6"/>
      <c r="M21" s="7"/>
    </row>
    <row r="22" spans="1:13" x14ac:dyDescent="0.25">
      <c r="A22">
        <v>3</v>
      </c>
      <c r="B22">
        <v>32</v>
      </c>
      <c r="C22">
        <v>3202</v>
      </c>
      <c r="D22" t="s">
        <v>27</v>
      </c>
      <c r="E22" t="s">
        <v>23</v>
      </c>
      <c r="F22" s="6"/>
      <c r="G22" s="6"/>
      <c r="H22" s="6"/>
      <c r="I22" s="6"/>
      <c r="J22" s="6"/>
      <c r="K22" s="6"/>
      <c r="L22" s="6"/>
      <c r="M22" s="7"/>
    </row>
    <row r="23" spans="1:13" x14ac:dyDescent="0.25">
      <c r="A23">
        <v>3</v>
      </c>
      <c r="B23">
        <v>33</v>
      </c>
      <c r="C23">
        <v>3301</v>
      </c>
      <c r="D23" t="s">
        <v>28</v>
      </c>
      <c r="E23" t="s">
        <v>23</v>
      </c>
      <c r="F23" s="6">
        <v>32.07</v>
      </c>
      <c r="G23" s="6">
        <v>33.36</v>
      </c>
      <c r="H23" s="6">
        <v>42.77</v>
      </c>
      <c r="I23" s="6">
        <v>35.97</v>
      </c>
      <c r="J23" s="6">
        <v>60.26</v>
      </c>
      <c r="K23" s="6">
        <v>48.71</v>
      </c>
      <c r="L23" s="6">
        <v>44.68</v>
      </c>
      <c r="M23" s="7">
        <v>44</v>
      </c>
    </row>
    <row r="24" spans="1:13" x14ac:dyDescent="0.25">
      <c r="A24">
        <v>3</v>
      </c>
      <c r="B24">
        <v>33</v>
      </c>
      <c r="C24">
        <v>3302</v>
      </c>
      <c r="D24" t="s">
        <v>29</v>
      </c>
      <c r="E24" t="s">
        <v>23</v>
      </c>
      <c r="F24" s="6"/>
      <c r="G24" s="6"/>
      <c r="H24" s="6"/>
      <c r="I24" s="6"/>
      <c r="J24" s="6"/>
      <c r="K24" s="6"/>
      <c r="L24" s="6"/>
      <c r="M24" s="7"/>
    </row>
    <row r="25" spans="1:13" x14ac:dyDescent="0.25">
      <c r="A25">
        <v>3</v>
      </c>
      <c r="B25">
        <v>33</v>
      </c>
      <c r="C25">
        <v>3303</v>
      </c>
      <c r="D25" t="s">
        <v>30</v>
      </c>
      <c r="E25" t="s">
        <v>23</v>
      </c>
      <c r="F25" s="6"/>
      <c r="G25" s="6"/>
      <c r="H25" s="6"/>
      <c r="I25" s="6"/>
      <c r="J25" s="6"/>
      <c r="K25" s="6"/>
      <c r="L25" s="6"/>
      <c r="M25" s="7"/>
    </row>
    <row r="26" spans="1:13" x14ac:dyDescent="0.25">
      <c r="A26">
        <v>3</v>
      </c>
      <c r="B26">
        <v>33</v>
      </c>
      <c r="C26">
        <v>3304</v>
      </c>
      <c r="D26" t="s">
        <v>31</v>
      </c>
      <c r="E26" t="s">
        <v>23</v>
      </c>
      <c r="F26" s="6"/>
      <c r="G26" s="6"/>
      <c r="H26" s="6"/>
      <c r="I26" s="6"/>
      <c r="J26" s="6"/>
      <c r="K26" s="6"/>
      <c r="L26" s="6"/>
      <c r="M26" s="7"/>
    </row>
    <row r="27" spans="1:13" x14ac:dyDescent="0.25">
      <c r="A27">
        <v>4</v>
      </c>
      <c r="B27">
        <v>41</v>
      </c>
      <c r="C27">
        <v>4101</v>
      </c>
      <c r="D27" t="s">
        <v>32</v>
      </c>
      <c r="E27" t="s">
        <v>33</v>
      </c>
      <c r="F27" s="6">
        <v>44.61</v>
      </c>
      <c r="G27" s="6">
        <v>38.9</v>
      </c>
      <c r="H27" s="6">
        <v>43.87</v>
      </c>
      <c r="I27" s="6">
        <v>53.54</v>
      </c>
      <c r="J27" s="6">
        <v>51.63</v>
      </c>
      <c r="K27" s="6">
        <v>56.68</v>
      </c>
      <c r="L27" s="6">
        <v>49.28</v>
      </c>
      <c r="M27" s="7">
        <v>21</v>
      </c>
    </row>
    <row r="28" spans="1:13" x14ac:dyDescent="0.25">
      <c r="A28">
        <v>4</v>
      </c>
      <c r="B28">
        <v>41</v>
      </c>
      <c r="C28">
        <v>4102</v>
      </c>
      <c r="D28" t="s">
        <v>33</v>
      </c>
      <c r="E28" t="s">
        <v>33</v>
      </c>
      <c r="F28" s="6">
        <v>46.85</v>
      </c>
      <c r="G28" s="6">
        <v>37.1</v>
      </c>
      <c r="H28" s="6">
        <v>37.78</v>
      </c>
      <c r="I28" s="6">
        <v>53.9</v>
      </c>
      <c r="J28" s="6">
        <v>42.61</v>
      </c>
      <c r="K28" s="6">
        <v>51.49</v>
      </c>
      <c r="L28" s="6">
        <v>44.97</v>
      </c>
      <c r="M28" s="7">
        <v>42</v>
      </c>
    </row>
    <row r="29" spans="1:13" x14ac:dyDescent="0.25">
      <c r="A29">
        <v>4</v>
      </c>
      <c r="B29">
        <v>41</v>
      </c>
      <c r="C29">
        <v>4103</v>
      </c>
      <c r="D29" t="s">
        <v>34</v>
      </c>
      <c r="E29" t="s">
        <v>33</v>
      </c>
      <c r="F29" s="6"/>
      <c r="G29" s="6"/>
      <c r="H29" s="6"/>
      <c r="I29" s="6"/>
      <c r="J29" s="6"/>
      <c r="K29" s="6"/>
      <c r="L29" s="6"/>
      <c r="M29" s="7"/>
    </row>
    <row r="30" spans="1:13" x14ac:dyDescent="0.25">
      <c r="A30">
        <v>4</v>
      </c>
      <c r="B30">
        <v>41</v>
      </c>
      <c r="C30">
        <v>4104</v>
      </c>
      <c r="D30" t="s">
        <v>35</v>
      </c>
      <c r="E30" t="s">
        <v>33</v>
      </c>
      <c r="F30" s="6"/>
      <c r="G30" s="6"/>
      <c r="H30" s="6"/>
      <c r="I30" s="6"/>
      <c r="J30" s="6"/>
      <c r="K30" s="6"/>
      <c r="L30" s="6"/>
      <c r="M30" s="7"/>
    </row>
    <row r="31" spans="1:13" x14ac:dyDescent="0.25">
      <c r="A31">
        <v>4</v>
      </c>
      <c r="B31">
        <v>41</v>
      </c>
      <c r="C31">
        <v>4105</v>
      </c>
      <c r="D31" t="s">
        <v>36</v>
      </c>
      <c r="E31" t="s">
        <v>33</v>
      </c>
      <c r="F31" s="6"/>
      <c r="G31" s="6"/>
      <c r="H31" s="6"/>
      <c r="I31" s="6"/>
      <c r="J31" s="6"/>
      <c r="K31" s="6"/>
      <c r="L31" s="6"/>
      <c r="M31" s="7"/>
    </row>
    <row r="32" spans="1:13" x14ac:dyDescent="0.25">
      <c r="A32">
        <v>4</v>
      </c>
      <c r="B32">
        <v>41</v>
      </c>
      <c r="C32">
        <v>4106</v>
      </c>
      <c r="D32" t="s">
        <v>37</v>
      </c>
      <c r="E32" t="s">
        <v>33</v>
      </c>
      <c r="F32" s="6"/>
      <c r="G32" s="6"/>
      <c r="H32" s="6"/>
      <c r="I32" s="6"/>
      <c r="J32" s="6"/>
      <c r="K32" s="6"/>
      <c r="L32" s="6"/>
      <c r="M32" s="7"/>
    </row>
    <row r="33" spans="1:13" x14ac:dyDescent="0.25">
      <c r="A33">
        <v>4</v>
      </c>
      <c r="B33">
        <v>42</v>
      </c>
      <c r="C33">
        <v>4201</v>
      </c>
      <c r="D33" t="s">
        <v>38</v>
      </c>
      <c r="E33" t="s">
        <v>33</v>
      </c>
      <c r="F33" s="6"/>
      <c r="G33" s="6"/>
      <c r="H33" s="6"/>
      <c r="I33" s="6"/>
      <c r="J33" s="6"/>
      <c r="K33" s="6"/>
      <c r="L33" s="6"/>
      <c r="M33" s="7"/>
    </row>
    <row r="34" spans="1:13" x14ac:dyDescent="0.25">
      <c r="A34">
        <v>4</v>
      </c>
      <c r="B34">
        <v>42</v>
      </c>
      <c r="C34">
        <v>4202</v>
      </c>
      <c r="D34" t="s">
        <v>39</v>
      </c>
      <c r="E34" t="s">
        <v>33</v>
      </c>
      <c r="F34" s="6"/>
      <c r="G34" s="6"/>
      <c r="H34" s="6"/>
      <c r="I34" s="6"/>
      <c r="J34" s="6"/>
      <c r="K34" s="6"/>
      <c r="L34" s="6"/>
      <c r="M34" s="7"/>
    </row>
    <row r="35" spans="1:13" x14ac:dyDescent="0.25">
      <c r="A35">
        <v>4</v>
      </c>
      <c r="B35">
        <v>42</v>
      </c>
      <c r="C35">
        <v>4203</v>
      </c>
      <c r="D35" t="s">
        <v>40</v>
      </c>
      <c r="E35" t="s">
        <v>33</v>
      </c>
      <c r="F35" s="6"/>
      <c r="G35" s="6"/>
      <c r="H35" s="6"/>
      <c r="I35" s="6"/>
      <c r="J35" s="6"/>
      <c r="K35" s="6"/>
      <c r="L35" s="6"/>
      <c r="M35" s="7"/>
    </row>
    <row r="36" spans="1:13" x14ac:dyDescent="0.25">
      <c r="A36">
        <v>4</v>
      </c>
      <c r="B36">
        <v>42</v>
      </c>
      <c r="C36">
        <v>4204</v>
      </c>
      <c r="D36" t="s">
        <v>41</v>
      </c>
      <c r="E36" t="s">
        <v>33</v>
      </c>
      <c r="F36" s="6"/>
      <c r="G36" s="6"/>
      <c r="H36" s="6"/>
      <c r="I36" s="6"/>
      <c r="J36" s="6"/>
      <c r="K36" s="6"/>
      <c r="L36" s="6"/>
      <c r="M36" s="7"/>
    </row>
    <row r="37" spans="1:13" x14ac:dyDescent="0.25">
      <c r="A37">
        <v>4</v>
      </c>
      <c r="B37">
        <v>43</v>
      </c>
      <c r="C37">
        <v>4301</v>
      </c>
      <c r="D37" t="s">
        <v>42</v>
      </c>
      <c r="E37" t="s">
        <v>33</v>
      </c>
      <c r="F37" s="6">
        <v>29.99</v>
      </c>
      <c r="G37" s="6">
        <v>32.96</v>
      </c>
      <c r="H37" s="6">
        <v>31.85</v>
      </c>
      <c r="I37" s="6">
        <v>49.17</v>
      </c>
      <c r="J37" s="6">
        <v>53.82</v>
      </c>
      <c r="K37" s="6">
        <v>38.74</v>
      </c>
      <c r="L37" s="6">
        <v>39.61</v>
      </c>
      <c r="M37" s="7">
        <v>75</v>
      </c>
    </row>
    <row r="38" spans="1:13" x14ac:dyDescent="0.25">
      <c r="A38">
        <v>4</v>
      </c>
      <c r="B38">
        <v>43</v>
      </c>
      <c r="C38">
        <v>4302</v>
      </c>
      <c r="D38" t="s">
        <v>43</v>
      </c>
      <c r="E38" t="s">
        <v>33</v>
      </c>
      <c r="F38" s="6"/>
      <c r="G38" s="6"/>
      <c r="H38" s="6"/>
      <c r="I38" s="6"/>
      <c r="J38" s="6"/>
      <c r="K38" s="6"/>
      <c r="L38" s="6"/>
      <c r="M38" s="7"/>
    </row>
    <row r="39" spans="1:13" x14ac:dyDescent="0.25">
      <c r="A39">
        <v>4</v>
      </c>
      <c r="B39">
        <v>43</v>
      </c>
      <c r="C39">
        <v>4303</v>
      </c>
      <c r="D39" t="s">
        <v>44</v>
      </c>
      <c r="E39" t="s">
        <v>33</v>
      </c>
      <c r="F39" s="6"/>
      <c r="G39" s="6"/>
      <c r="H39" s="6"/>
      <c r="I39" s="6"/>
      <c r="J39" s="6"/>
      <c r="K39" s="6"/>
      <c r="L39" s="6"/>
      <c r="M39" s="7"/>
    </row>
    <row r="40" spans="1:13" x14ac:dyDescent="0.25">
      <c r="A40">
        <v>4</v>
      </c>
      <c r="B40">
        <v>43</v>
      </c>
      <c r="C40">
        <v>4304</v>
      </c>
      <c r="D40" t="s">
        <v>45</v>
      </c>
      <c r="E40" t="s">
        <v>33</v>
      </c>
      <c r="F40" s="6"/>
      <c r="G40" s="6"/>
      <c r="H40" s="6"/>
      <c r="I40" s="6"/>
      <c r="J40" s="6"/>
      <c r="K40" s="6"/>
      <c r="L40" s="6"/>
      <c r="M40" s="7"/>
    </row>
    <row r="41" spans="1:13" x14ac:dyDescent="0.25">
      <c r="A41">
        <v>4</v>
      </c>
      <c r="B41">
        <v>43</v>
      </c>
      <c r="C41">
        <v>4305</v>
      </c>
      <c r="D41" t="s">
        <v>46</v>
      </c>
      <c r="E41" t="s">
        <v>33</v>
      </c>
      <c r="F41" s="6"/>
      <c r="G41" s="6"/>
      <c r="H41" s="6"/>
      <c r="I41" s="6"/>
      <c r="J41" s="6"/>
      <c r="K41" s="6"/>
      <c r="L41" s="6"/>
      <c r="M41" s="7"/>
    </row>
    <row r="42" spans="1:13" x14ac:dyDescent="0.25">
      <c r="A42">
        <v>5</v>
      </c>
      <c r="B42">
        <v>51</v>
      </c>
      <c r="C42">
        <v>5101</v>
      </c>
      <c r="D42" t="s">
        <v>47</v>
      </c>
      <c r="E42" t="s">
        <v>47</v>
      </c>
      <c r="F42" s="6">
        <v>35.369999999999997</v>
      </c>
      <c r="G42" s="6">
        <v>27.94</v>
      </c>
      <c r="H42" s="6">
        <v>30.72</v>
      </c>
      <c r="I42" s="6">
        <v>57.67</v>
      </c>
      <c r="J42" s="6">
        <v>36.39</v>
      </c>
      <c r="K42" s="6">
        <v>46.58</v>
      </c>
      <c r="L42" s="6">
        <v>38.9</v>
      </c>
      <c r="M42" s="7">
        <v>81</v>
      </c>
    </row>
    <row r="43" spans="1:13" x14ac:dyDescent="0.25">
      <c r="A43">
        <v>5</v>
      </c>
      <c r="B43">
        <v>51</v>
      </c>
      <c r="C43">
        <v>5102</v>
      </c>
      <c r="D43" t="s">
        <v>48</v>
      </c>
      <c r="E43" t="s">
        <v>47</v>
      </c>
      <c r="F43" s="6"/>
      <c r="G43" s="6"/>
      <c r="H43" s="6"/>
      <c r="I43" s="6"/>
      <c r="J43" s="6"/>
      <c r="K43" s="6"/>
      <c r="L43" s="6"/>
      <c r="M43" s="7"/>
    </row>
    <row r="44" spans="1:13" x14ac:dyDescent="0.25">
      <c r="A44">
        <v>5</v>
      </c>
      <c r="B44">
        <v>51</v>
      </c>
      <c r="C44">
        <v>5103</v>
      </c>
      <c r="D44" t="s">
        <v>49</v>
      </c>
      <c r="E44" t="s">
        <v>47</v>
      </c>
      <c r="F44" s="6">
        <v>50.16</v>
      </c>
      <c r="G44" s="6">
        <v>41.29</v>
      </c>
      <c r="H44" s="6">
        <v>49.68</v>
      </c>
      <c r="I44" s="6">
        <v>59.44</v>
      </c>
      <c r="J44" s="6">
        <v>70.94</v>
      </c>
      <c r="K44" s="6">
        <v>69.31</v>
      </c>
      <c r="L44" s="6">
        <v>59.02</v>
      </c>
      <c r="M44" s="7">
        <v>6</v>
      </c>
    </row>
    <row r="45" spans="1:13" x14ac:dyDescent="0.25">
      <c r="A45">
        <v>5</v>
      </c>
      <c r="B45">
        <v>51</v>
      </c>
      <c r="C45">
        <v>5104</v>
      </c>
      <c r="D45" t="s">
        <v>50</v>
      </c>
      <c r="E45" t="s">
        <v>47</v>
      </c>
      <c r="F45" s="6"/>
      <c r="G45" s="6"/>
      <c r="H45" s="6"/>
      <c r="I45" s="6"/>
      <c r="J45" s="6"/>
      <c r="K45" s="6"/>
      <c r="L45" s="6"/>
      <c r="M45" s="7"/>
    </row>
    <row r="46" spans="1:13" x14ac:dyDescent="0.25">
      <c r="A46">
        <v>5</v>
      </c>
      <c r="B46">
        <v>51</v>
      </c>
      <c r="C46">
        <v>5105</v>
      </c>
      <c r="D46" t="s">
        <v>51</v>
      </c>
      <c r="E46" t="s">
        <v>47</v>
      </c>
      <c r="F46" s="6"/>
      <c r="G46" s="6"/>
      <c r="H46" s="6"/>
      <c r="I46" s="6"/>
      <c r="J46" s="6"/>
      <c r="K46" s="6"/>
      <c r="L46" s="6"/>
      <c r="M46" s="7"/>
    </row>
    <row r="47" spans="1:13" x14ac:dyDescent="0.25">
      <c r="A47">
        <v>5</v>
      </c>
      <c r="B47">
        <v>51</v>
      </c>
      <c r="C47">
        <v>5107</v>
      </c>
      <c r="D47" t="s">
        <v>52</v>
      </c>
      <c r="E47" t="s">
        <v>47</v>
      </c>
      <c r="F47" s="6"/>
      <c r="G47" s="6"/>
      <c r="H47" s="6"/>
      <c r="I47" s="6"/>
      <c r="J47" s="6"/>
      <c r="K47" s="6"/>
      <c r="L47" s="6"/>
      <c r="M47" s="7"/>
    </row>
    <row r="48" spans="1:13" x14ac:dyDescent="0.25">
      <c r="A48">
        <v>5</v>
      </c>
      <c r="B48">
        <v>51</v>
      </c>
      <c r="C48">
        <v>5109</v>
      </c>
      <c r="D48" t="s">
        <v>53</v>
      </c>
      <c r="E48" t="s">
        <v>47</v>
      </c>
      <c r="F48" s="6">
        <v>42.75</v>
      </c>
      <c r="G48" s="6">
        <v>36.270000000000003</v>
      </c>
      <c r="H48" s="6">
        <v>40.03</v>
      </c>
      <c r="I48" s="6">
        <v>63.98</v>
      </c>
      <c r="J48" s="6">
        <v>43.62</v>
      </c>
      <c r="K48" s="6">
        <v>58.11</v>
      </c>
      <c r="L48" s="6">
        <v>47.87</v>
      </c>
      <c r="M48" s="7">
        <v>27</v>
      </c>
    </row>
    <row r="49" spans="1:13" x14ac:dyDescent="0.25">
      <c r="A49">
        <v>5</v>
      </c>
      <c r="B49">
        <v>52</v>
      </c>
      <c r="C49">
        <v>5201</v>
      </c>
      <c r="D49" t="s">
        <v>54</v>
      </c>
      <c r="E49" t="s">
        <v>47</v>
      </c>
      <c r="F49" s="6"/>
      <c r="G49" s="6"/>
      <c r="H49" s="6"/>
      <c r="I49" s="6"/>
      <c r="J49" s="6"/>
      <c r="K49" s="6"/>
      <c r="L49" s="6"/>
      <c r="M49" s="7"/>
    </row>
    <row r="50" spans="1:13" x14ac:dyDescent="0.25">
      <c r="A50">
        <v>5</v>
      </c>
      <c r="B50">
        <v>53</v>
      </c>
      <c r="C50">
        <v>5301</v>
      </c>
      <c r="D50" t="s">
        <v>55</v>
      </c>
      <c r="E50" t="s">
        <v>47</v>
      </c>
      <c r="F50" s="6">
        <v>52.62</v>
      </c>
      <c r="G50" s="6">
        <v>26.85</v>
      </c>
      <c r="H50" s="6">
        <v>37.42</v>
      </c>
      <c r="I50" s="6">
        <v>43.13</v>
      </c>
      <c r="J50" s="6">
        <v>60.34</v>
      </c>
      <c r="K50" s="6">
        <v>57.06</v>
      </c>
      <c r="L50" s="6">
        <v>47.7</v>
      </c>
      <c r="M50" s="7">
        <v>28</v>
      </c>
    </row>
    <row r="51" spans="1:13" x14ac:dyDescent="0.25">
      <c r="A51">
        <v>5</v>
      </c>
      <c r="B51">
        <v>53</v>
      </c>
      <c r="C51">
        <v>5302</v>
      </c>
      <c r="D51" t="s">
        <v>56</v>
      </c>
      <c r="E51" t="s">
        <v>47</v>
      </c>
      <c r="F51" s="6"/>
      <c r="G51" s="6"/>
      <c r="H51" s="6"/>
      <c r="I51" s="6"/>
      <c r="J51" s="6"/>
      <c r="K51" s="6"/>
      <c r="L51" s="6"/>
      <c r="M51" s="7"/>
    </row>
    <row r="52" spans="1:13" x14ac:dyDescent="0.25">
      <c r="A52">
        <v>5</v>
      </c>
      <c r="B52">
        <v>53</v>
      </c>
      <c r="C52">
        <v>5303</v>
      </c>
      <c r="D52" t="s">
        <v>57</v>
      </c>
      <c r="E52" t="s">
        <v>47</v>
      </c>
      <c r="F52" s="6"/>
      <c r="G52" s="6"/>
      <c r="H52" s="6"/>
      <c r="I52" s="6"/>
      <c r="J52" s="6"/>
      <c r="K52" s="6"/>
      <c r="L52" s="6"/>
      <c r="M52" s="7"/>
    </row>
    <row r="53" spans="1:13" x14ac:dyDescent="0.25">
      <c r="A53">
        <v>5</v>
      </c>
      <c r="B53">
        <v>53</v>
      </c>
      <c r="C53">
        <v>5304</v>
      </c>
      <c r="D53" t="s">
        <v>58</v>
      </c>
      <c r="E53" t="s">
        <v>47</v>
      </c>
      <c r="F53" s="6"/>
      <c r="G53" s="6"/>
      <c r="H53" s="6"/>
      <c r="I53" s="6"/>
      <c r="J53" s="6"/>
      <c r="K53" s="6"/>
      <c r="L53" s="6"/>
      <c r="M53" s="7"/>
    </row>
    <row r="54" spans="1:13" x14ac:dyDescent="0.25">
      <c r="A54">
        <v>5</v>
      </c>
      <c r="B54">
        <v>54</v>
      </c>
      <c r="C54">
        <v>5401</v>
      </c>
      <c r="D54" t="s">
        <v>59</v>
      </c>
      <c r="E54" t="s">
        <v>47</v>
      </c>
      <c r="F54" s="6"/>
      <c r="G54" s="6"/>
      <c r="H54" s="6"/>
      <c r="I54" s="6"/>
      <c r="J54" s="6"/>
      <c r="K54" s="6"/>
      <c r="L54" s="6"/>
      <c r="M54" s="7"/>
    </row>
    <row r="55" spans="1:13" x14ac:dyDescent="0.25">
      <c r="A55">
        <v>5</v>
      </c>
      <c r="B55">
        <v>54</v>
      </c>
      <c r="C55">
        <v>5402</v>
      </c>
      <c r="D55" t="s">
        <v>60</v>
      </c>
      <c r="E55" t="s">
        <v>47</v>
      </c>
      <c r="F55" s="6"/>
      <c r="G55" s="6"/>
      <c r="H55" s="6"/>
      <c r="I55" s="6"/>
      <c r="J55" s="6"/>
      <c r="K55" s="6"/>
      <c r="L55" s="6"/>
      <c r="M55" s="7"/>
    </row>
    <row r="56" spans="1:13" x14ac:dyDescent="0.25">
      <c r="A56">
        <v>5</v>
      </c>
      <c r="B56">
        <v>54</v>
      </c>
      <c r="C56">
        <v>5403</v>
      </c>
      <c r="D56" t="s">
        <v>61</v>
      </c>
      <c r="E56" t="s">
        <v>47</v>
      </c>
      <c r="F56" s="6"/>
      <c r="G56" s="6"/>
      <c r="H56" s="6"/>
      <c r="I56" s="6"/>
      <c r="J56" s="6"/>
      <c r="K56" s="6"/>
      <c r="L56" s="6"/>
      <c r="M56" s="7"/>
    </row>
    <row r="57" spans="1:13" x14ac:dyDescent="0.25">
      <c r="A57">
        <v>5</v>
      </c>
      <c r="B57">
        <v>54</v>
      </c>
      <c r="C57">
        <v>5404</v>
      </c>
      <c r="D57" t="s">
        <v>62</v>
      </c>
      <c r="E57" t="s">
        <v>47</v>
      </c>
      <c r="F57" s="6"/>
      <c r="G57" s="6"/>
      <c r="H57" s="6"/>
      <c r="I57" s="6"/>
      <c r="J57" s="6"/>
      <c r="K57" s="6"/>
      <c r="L57" s="6"/>
      <c r="M57" s="7"/>
    </row>
    <row r="58" spans="1:13" x14ac:dyDescent="0.25">
      <c r="A58">
        <v>5</v>
      </c>
      <c r="B58">
        <v>54</v>
      </c>
      <c r="C58">
        <v>5405</v>
      </c>
      <c r="D58" t="s">
        <v>63</v>
      </c>
      <c r="E58" t="s">
        <v>47</v>
      </c>
      <c r="F58" s="6"/>
      <c r="G58" s="6"/>
      <c r="H58" s="6"/>
      <c r="I58" s="6"/>
      <c r="J58" s="6"/>
      <c r="K58" s="6"/>
      <c r="L58" s="6"/>
      <c r="M58" s="7"/>
    </row>
    <row r="59" spans="1:13" x14ac:dyDescent="0.25">
      <c r="A59">
        <v>5</v>
      </c>
      <c r="B59">
        <v>55</v>
      </c>
      <c r="C59">
        <v>5501</v>
      </c>
      <c r="D59" t="s">
        <v>64</v>
      </c>
      <c r="E59" t="s">
        <v>47</v>
      </c>
      <c r="F59" s="6">
        <v>42.33</v>
      </c>
      <c r="G59" s="6">
        <v>33.29</v>
      </c>
      <c r="H59" s="6">
        <v>40.130000000000003</v>
      </c>
      <c r="I59" s="6">
        <v>42.54</v>
      </c>
      <c r="J59" s="6">
        <v>64.930000000000007</v>
      </c>
      <c r="K59" s="6">
        <v>47.66</v>
      </c>
      <c r="L59" s="6">
        <v>46.33</v>
      </c>
      <c r="M59" s="7">
        <v>34</v>
      </c>
    </row>
    <row r="60" spans="1:13" x14ac:dyDescent="0.25">
      <c r="A60">
        <v>5</v>
      </c>
      <c r="B60">
        <v>55</v>
      </c>
      <c r="C60">
        <v>5502</v>
      </c>
      <c r="D60" t="s">
        <v>65</v>
      </c>
      <c r="E60" t="s">
        <v>47</v>
      </c>
      <c r="F60" s="6">
        <v>31.36</v>
      </c>
      <c r="G60" s="6">
        <v>35.729999999999997</v>
      </c>
      <c r="H60" s="6">
        <v>33.22</v>
      </c>
      <c r="I60" s="6">
        <v>54.87</v>
      </c>
      <c r="J60" s="6">
        <v>66.75</v>
      </c>
      <c r="K60" s="6">
        <v>40.04</v>
      </c>
      <c r="L60" s="6">
        <v>43.74</v>
      </c>
      <c r="M60" s="7">
        <v>51</v>
      </c>
    </row>
    <row r="61" spans="1:13" x14ac:dyDescent="0.25">
      <c r="A61">
        <v>5</v>
      </c>
      <c r="B61">
        <v>55</v>
      </c>
      <c r="C61">
        <v>5503</v>
      </c>
      <c r="D61" t="s">
        <v>66</v>
      </c>
      <c r="E61" t="s">
        <v>47</v>
      </c>
      <c r="F61" s="6"/>
      <c r="G61" s="6"/>
      <c r="H61" s="6"/>
      <c r="I61" s="6"/>
      <c r="J61" s="6"/>
      <c r="K61" s="6"/>
      <c r="L61" s="6"/>
      <c r="M61" s="7"/>
    </row>
    <row r="62" spans="1:13" x14ac:dyDescent="0.25">
      <c r="A62">
        <v>5</v>
      </c>
      <c r="B62">
        <v>55</v>
      </c>
      <c r="C62">
        <v>5504</v>
      </c>
      <c r="D62" t="s">
        <v>67</v>
      </c>
      <c r="E62" t="s">
        <v>47</v>
      </c>
      <c r="F62" s="6"/>
      <c r="G62" s="6"/>
      <c r="H62" s="6"/>
      <c r="I62" s="6"/>
      <c r="J62" s="6"/>
      <c r="K62" s="6"/>
      <c r="L62" s="6"/>
      <c r="M62" s="7"/>
    </row>
    <row r="63" spans="1:13" x14ac:dyDescent="0.25">
      <c r="A63">
        <v>5</v>
      </c>
      <c r="B63">
        <v>55</v>
      </c>
      <c r="C63">
        <v>5506</v>
      </c>
      <c r="D63" t="s">
        <v>68</v>
      </c>
      <c r="E63" t="s">
        <v>47</v>
      </c>
      <c r="F63" s="6"/>
      <c r="G63" s="6"/>
      <c r="H63" s="6"/>
      <c r="I63" s="6"/>
      <c r="J63" s="6"/>
      <c r="K63" s="6"/>
      <c r="L63" s="6"/>
      <c r="M63" s="7"/>
    </row>
    <row r="64" spans="1:13" x14ac:dyDescent="0.25">
      <c r="A64">
        <v>5</v>
      </c>
      <c r="B64">
        <v>56</v>
      </c>
      <c r="C64">
        <v>5601</v>
      </c>
      <c r="D64" t="s">
        <v>69</v>
      </c>
      <c r="E64" t="s">
        <v>47</v>
      </c>
      <c r="F64" s="6">
        <v>37.880000000000003</v>
      </c>
      <c r="G64" s="6">
        <v>16.420000000000002</v>
      </c>
      <c r="H64" s="6">
        <v>31.88</v>
      </c>
      <c r="I64" s="6">
        <v>52.15</v>
      </c>
      <c r="J64" s="6">
        <v>46.3</v>
      </c>
      <c r="K64" s="6">
        <v>51.56</v>
      </c>
      <c r="L64" s="6">
        <v>40.229999999999997</v>
      </c>
      <c r="M64" s="7">
        <v>73</v>
      </c>
    </row>
    <row r="65" spans="1:13" x14ac:dyDescent="0.25">
      <c r="A65">
        <v>5</v>
      </c>
      <c r="B65">
        <v>56</v>
      </c>
      <c r="C65">
        <v>5602</v>
      </c>
      <c r="D65" t="s">
        <v>70</v>
      </c>
      <c r="E65" t="s">
        <v>47</v>
      </c>
      <c r="F65" s="6"/>
      <c r="G65" s="6"/>
      <c r="H65" s="6"/>
      <c r="I65" s="6"/>
      <c r="J65" s="6"/>
      <c r="K65" s="6"/>
      <c r="L65" s="6"/>
      <c r="M65" s="7"/>
    </row>
    <row r="66" spans="1:13" x14ac:dyDescent="0.25">
      <c r="A66">
        <v>5</v>
      </c>
      <c r="B66">
        <v>56</v>
      </c>
      <c r="C66">
        <v>5603</v>
      </c>
      <c r="D66" t="s">
        <v>71</v>
      </c>
      <c r="E66" t="s">
        <v>47</v>
      </c>
      <c r="F66" s="6"/>
      <c r="G66" s="6"/>
      <c r="H66" s="6"/>
      <c r="I66" s="6"/>
      <c r="J66" s="6"/>
      <c r="K66" s="6"/>
      <c r="L66" s="6"/>
      <c r="M66" s="7"/>
    </row>
    <row r="67" spans="1:13" x14ac:dyDescent="0.25">
      <c r="A67">
        <v>5</v>
      </c>
      <c r="B67">
        <v>56</v>
      </c>
      <c r="C67">
        <v>5604</v>
      </c>
      <c r="D67" t="s">
        <v>72</v>
      </c>
      <c r="E67" t="s">
        <v>47</v>
      </c>
      <c r="F67" s="6"/>
      <c r="G67" s="6"/>
      <c r="H67" s="6"/>
      <c r="I67" s="6"/>
      <c r="J67" s="6"/>
      <c r="K67" s="6"/>
      <c r="L67" s="6"/>
      <c r="M67" s="7"/>
    </row>
    <row r="68" spans="1:13" x14ac:dyDescent="0.25">
      <c r="A68">
        <v>5</v>
      </c>
      <c r="B68">
        <v>56</v>
      </c>
      <c r="C68">
        <v>5605</v>
      </c>
      <c r="D68" t="s">
        <v>73</v>
      </c>
      <c r="E68" t="s">
        <v>47</v>
      </c>
      <c r="F68" s="6"/>
      <c r="G68" s="6"/>
      <c r="H68" s="6"/>
      <c r="I68" s="6"/>
      <c r="J68" s="6"/>
      <c r="K68" s="6"/>
      <c r="L68" s="6"/>
      <c r="M68" s="7"/>
    </row>
    <row r="69" spans="1:13" x14ac:dyDescent="0.25">
      <c r="A69">
        <v>5</v>
      </c>
      <c r="B69">
        <v>56</v>
      </c>
      <c r="C69">
        <v>5606</v>
      </c>
      <c r="D69" t="s">
        <v>74</v>
      </c>
      <c r="E69" t="s">
        <v>47</v>
      </c>
      <c r="F69" s="6"/>
      <c r="G69" s="6"/>
      <c r="H69" s="6"/>
      <c r="I69" s="6"/>
      <c r="J69" s="6"/>
      <c r="K69" s="6"/>
      <c r="L69" s="6"/>
      <c r="M69" s="7"/>
    </row>
    <row r="70" spans="1:13" x14ac:dyDescent="0.25">
      <c r="A70">
        <v>5</v>
      </c>
      <c r="B70">
        <v>57</v>
      </c>
      <c r="C70">
        <v>5701</v>
      </c>
      <c r="D70" t="s">
        <v>75</v>
      </c>
      <c r="E70" t="s">
        <v>47</v>
      </c>
      <c r="F70" s="6">
        <v>53.66</v>
      </c>
      <c r="G70" s="6">
        <v>29.39</v>
      </c>
      <c r="H70" s="6">
        <v>33.770000000000003</v>
      </c>
      <c r="I70" s="6">
        <v>51.07</v>
      </c>
      <c r="J70" s="6">
        <v>49.8</v>
      </c>
      <c r="K70" s="6">
        <v>42.37</v>
      </c>
      <c r="L70" s="6">
        <v>42.06</v>
      </c>
      <c r="M70" s="7">
        <v>64</v>
      </c>
    </row>
    <row r="71" spans="1:13" x14ac:dyDescent="0.25">
      <c r="A71">
        <v>5</v>
      </c>
      <c r="B71">
        <v>57</v>
      </c>
      <c r="C71">
        <v>5702</v>
      </c>
      <c r="D71" t="s">
        <v>76</v>
      </c>
      <c r="E71" t="s">
        <v>47</v>
      </c>
      <c r="F71" s="6"/>
      <c r="G71" s="6"/>
      <c r="H71" s="6"/>
      <c r="I71" s="6"/>
      <c r="J71" s="6"/>
      <c r="K71" s="6"/>
      <c r="L71" s="6"/>
      <c r="M71" s="7"/>
    </row>
    <row r="72" spans="1:13" x14ac:dyDescent="0.25">
      <c r="A72">
        <v>5</v>
      </c>
      <c r="B72">
        <v>57</v>
      </c>
      <c r="C72">
        <v>5703</v>
      </c>
      <c r="D72" t="s">
        <v>77</v>
      </c>
      <c r="E72" t="s">
        <v>47</v>
      </c>
      <c r="F72" s="6"/>
      <c r="G72" s="6"/>
      <c r="H72" s="6"/>
      <c r="I72" s="6"/>
      <c r="J72" s="6"/>
      <c r="K72" s="6"/>
      <c r="L72" s="6"/>
      <c r="M72" s="7"/>
    </row>
    <row r="73" spans="1:13" x14ac:dyDescent="0.25">
      <c r="A73">
        <v>5</v>
      </c>
      <c r="B73">
        <v>57</v>
      </c>
      <c r="C73">
        <v>5704</v>
      </c>
      <c r="D73" t="s">
        <v>78</v>
      </c>
      <c r="E73" t="s">
        <v>47</v>
      </c>
      <c r="F73" s="6"/>
      <c r="G73" s="6"/>
      <c r="H73" s="6"/>
      <c r="I73" s="6"/>
      <c r="J73" s="6"/>
      <c r="K73" s="6"/>
      <c r="L73" s="6"/>
      <c r="M73" s="7"/>
    </row>
    <row r="74" spans="1:13" x14ac:dyDescent="0.25">
      <c r="A74">
        <v>5</v>
      </c>
      <c r="B74">
        <v>57</v>
      </c>
      <c r="C74">
        <v>5705</v>
      </c>
      <c r="D74" t="s">
        <v>79</v>
      </c>
      <c r="E74" t="s">
        <v>47</v>
      </c>
      <c r="F74" s="6"/>
      <c r="G74" s="6"/>
      <c r="H74" s="6"/>
      <c r="I74" s="6"/>
      <c r="J74" s="6"/>
      <c r="K74" s="6"/>
      <c r="L74" s="6"/>
      <c r="M74" s="7"/>
    </row>
    <row r="75" spans="1:13" x14ac:dyDescent="0.25">
      <c r="A75">
        <v>5</v>
      </c>
      <c r="B75">
        <v>57</v>
      </c>
      <c r="C75">
        <v>5706</v>
      </c>
      <c r="D75" t="s">
        <v>80</v>
      </c>
      <c r="E75" t="s">
        <v>47</v>
      </c>
      <c r="F75" s="6"/>
      <c r="G75" s="6"/>
      <c r="H75" s="6"/>
      <c r="I75" s="6"/>
      <c r="J75" s="6"/>
      <c r="K75" s="6"/>
      <c r="L75" s="6"/>
      <c r="M75" s="7"/>
    </row>
    <row r="76" spans="1:13" x14ac:dyDescent="0.25">
      <c r="A76">
        <v>5</v>
      </c>
      <c r="B76">
        <v>58</v>
      </c>
      <c r="C76">
        <v>5801</v>
      </c>
      <c r="D76" t="s">
        <v>81</v>
      </c>
      <c r="E76" t="s">
        <v>47</v>
      </c>
      <c r="F76" s="6">
        <v>33.35</v>
      </c>
      <c r="G76" s="6">
        <v>28.3</v>
      </c>
      <c r="H76" s="6">
        <v>37.119999999999997</v>
      </c>
      <c r="I76" s="6">
        <v>43.88</v>
      </c>
      <c r="J76" s="6">
        <v>59.54</v>
      </c>
      <c r="K76" s="6">
        <v>59.01</v>
      </c>
      <c r="L76" s="6">
        <v>46.57</v>
      </c>
      <c r="M76" s="7">
        <v>33</v>
      </c>
    </row>
    <row r="77" spans="1:13" x14ac:dyDescent="0.25">
      <c r="A77">
        <v>5</v>
      </c>
      <c r="B77">
        <v>58</v>
      </c>
      <c r="C77">
        <v>5802</v>
      </c>
      <c r="D77" t="s">
        <v>82</v>
      </c>
      <c r="E77" t="s">
        <v>47</v>
      </c>
      <c r="F77" s="6"/>
      <c r="G77" s="6"/>
      <c r="H77" s="6"/>
      <c r="I77" s="6"/>
      <c r="J77" s="6"/>
      <c r="K77" s="6"/>
      <c r="L77" s="6"/>
      <c r="M77" s="7"/>
    </row>
    <row r="78" spans="1:13" x14ac:dyDescent="0.25">
      <c r="A78">
        <v>5</v>
      </c>
      <c r="B78">
        <v>58</v>
      </c>
      <c r="C78">
        <v>5803</v>
      </c>
      <c r="D78" t="s">
        <v>83</v>
      </c>
      <c r="E78" t="s">
        <v>47</v>
      </c>
      <c r="F78" s="6"/>
      <c r="G78" s="6"/>
      <c r="H78" s="6"/>
      <c r="I78" s="6"/>
      <c r="J78" s="6"/>
      <c r="K78" s="6"/>
      <c r="L78" s="6"/>
      <c r="M78" s="7"/>
    </row>
    <row r="79" spans="1:13" x14ac:dyDescent="0.25">
      <c r="A79">
        <v>5</v>
      </c>
      <c r="B79">
        <v>58</v>
      </c>
      <c r="C79">
        <v>5804</v>
      </c>
      <c r="D79" t="s">
        <v>84</v>
      </c>
      <c r="E79" t="s">
        <v>47</v>
      </c>
      <c r="F79" s="6">
        <v>42.61</v>
      </c>
      <c r="G79" s="6">
        <v>25.48</v>
      </c>
      <c r="H79" s="6">
        <v>40.770000000000003</v>
      </c>
      <c r="I79" s="6">
        <v>55.72</v>
      </c>
      <c r="J79" s="6">
        <v>62.56</v>
      </c>
      <c r="K79" s="6">
        <v>52.37</v>
      </c>
      <c r="L79" s="6">
        <v>47.32</v>
      </c>
      <c r="M79" s="7">
        <v>30</v>
      </c>
    </row>
    <row r="80" spans="1:13" x14ac:dyDescent="0.25">
      <c r="A80">
        <v>6</v>
      </c>
      <c r="B80">
        <v>61</v>
      </c>
      <c r="C80">
        <v>6101</v>
      </c>
      <c r="D80" t="s">
        <v>85</v>
      </c>
      <c r="E80" t="s">
        <v>86</v>
      </c>
      <c r="F80" s="6">
        <v>56.74</v>
      </c>
      <c r="G80" s="6">
        <v>32.32</v>
      </c>
      <c r="H80" s="6">
        <v>29.83</v>
      </c>
      <c r="I80" s="6">
        <v>47.08</v>
      </c>
      <c r="J80" s="6">
        <v>43.97</v>
      </c>
      <c r="K80" s="6">
        <v>47.96</v>
      </c>
      <c r="L80" s="6">
        <v>42.32</v>
      </c>
      <c r="M80" s="7">
        <v>62</v>
      </c>
    </row>
    <row r="81" spans="1:13" x14ac:dyDescent="0.25">
      <c r="A81">
        <v>6</v>
      </c>
      <c r="B81">
        <v>61</v>
      </c>
      <c r="C81">
        <v>6102</v>
      </c>
      <c r="D81" t="s">
        <v>87</v>
      </c>
      <c r="E81" t="s">
        <v>86</v>
      </c>
      <c r="F81" s="6"/>
      <c r="G81" s="6"/>
      <c r="H81" s="6"/>
      <c r="I81" s="6"/>
      <c r="J81" s="6"/>
      <c r="K81" s="6"/>
      <c r="L81" s="6"/>
      <c r="M81" s="7"/>
    </row>
    <row r="82" spans="1:13" x14ac:dyDescent="0.25">
      <c r="A82">
        <v>6</v>
      </c>
      <c r="B82">
        <v>61</v>
      </c>
      <c r="C82">
        <v>6103</v>
      </c>
      <c r="D82" t="s">
        <v>88</v>
      </c>
      <c r="E82" t="s">
        <v>86</v>
      </c>
      <c r="F82" s="6"/>
      <c r="G82" s="6"/>
      <c r="H82" s="6"/>
      <c r="I82" s="6"/>
      <c r="J82" s="6"/>
      <c r="K82" s="6"/>
      <c r="L82" s="6"/>
      <c r="M82" s="7"/>
    </row>
    <row r="83" spans="1:13" x14ac:dyDescent="0.25">
      <c r="A83">
        <v>6</v>
      </c>
      <c r="B83">
        <v>61</v>
      </c>
      <c r="C83">
        <v>6104</v>
      </c>
      <c r="D83" t="s">
        <v>89</v>
      </c>
      <c r="E83" t="s">
        <v>86</v>
      </c>
      <c r="F83" s="6"/>
      <c r="G83" s="6"/>
      <c r="H83" s="6"/>
      <c r="I83" s="6"/>
      <c r="J83" s="6"/>
      <c r="K83" s="6"/>
      <c r="L83" s="6"/>
      <c r="M83" s="7"/>
    </row>
    <row r="84" spans="1:13" x14ac:dyDescent="0.25">
      <c r="A84">
        <v>6</v>
      </c>
      <c r="B84">
        <v>61</v>
      </c>
      <c r="C84">
        <v>6105</v>
      </c>
      <c r="D84" t="s">
        <v>90</v>
      </c>
      <c r="E84" t="s">
        <v>86</v>
      </c>
      <c r="F84" s="6"/>
      <c r="G84" s="6"/>
      <c r="H84" s="6"/>
      <c r="I84" s="6"/>
      <c r="J84" s="6"/>
      <c r="K84" s="6"/>
      <c r="L84" s="6"/>
      <c r="M84" s="7"/>
    </row>
    <row r="85" spans="1:13" x14ac:dyDescent="0.25">
      <c r="A85">
        <v>6</v>
      </c>
      <c r="B85">
        <v>61</v>
      </c>
      <c r="C85">
        <v>6106</v>
      </c>
      <c r="D85" t="s">
        <v>91</v>
      </c>
      <c r="E85" t="s">
        <v>86</v>
      </c>
      <c r="F85" s="6"/>
      <c r="G85" s="6"/>
      <c r="H85" s="6"/>
      <c r="I85" s="6"/>
      <c r="J85" s="6"/>
      <c r="K85" s="6"/>
      <c r="L85" s="6"/>
      <c r="M85" s="7"/>
    </row>
    <row r="86" spans="1:13" x14ac:dyDescent="0.25">
      <c r="A86">
        <v>6</v>
      </c>
      <c r="B86">
        <v>61</v>
      </c>
      <c r="C86">
        <v>6107</v>
      </c>
      <c r="D86" t="s">
        <v>92</v>
      </c>
      <c r="E86" t="s">
        <v>86</v>
      </c>
      <c r="F86" s="6"/>
      <c r="G86" s="6"/>
      <c r="H86" s="6"/>
      <c r="I86" s="6"/>
      <c r="J86" s="6"/>
      <c r="K86" s="6"/>
      <c r="L86" s="6"/>
      <c r="M86" s="7"/>
    </row>
    <row r="87" spans="1:13" x14ac:dyDescent="0.25">
      <c r="A87">
        <v>6</v>
      </c>
      <c r="B87">
        <v>61</v>
      </c>
      <c r="C87">
        <v>6108</v>
      </c>
      <c r="D87" t="s">
        <v>93</v>
      </c>
      <c r="E87" t="s">
        <v>86</v>
      </c>
      <c r="F87" s="6">
        <v>56.39</v>
      </c>
      <c r="G87" s="6">
        <v>51.97</v>
      </c>
      <c r="H87" s="6">
        <v>43.56</v>
      </c>
      <c r="I87" s="6">
        <v>60.28</v>
      </c>
      <c r="J87" s="6">
        <v>80</v>
      </c>
      <c r="K87" s="6">
        <v>53.35</v>
      </c>
      <c r="L87" s="6">
        <v>57.42</v>
      </c>
      <c r="M87" s="7">
        <v>8</v>
      </c>
    </row>
    <row r="88" spans="1:13" x14ac:dyDescent="0.25">
      <c r="A88">
        <v>6</v>
      </c>
      <c r="B88">
        <v>61</v>
      </c>
      <c r="C88">
        <v>6109</v>
      </c>
      <c r="D88" t="s">
        <v>94</v>
      </c>
      <c r="E88" t="s">
        <v>86</v>
      </c>
      <c r="F88" s="6"/>
      <c r="G88" s="6"/>
      <c r="H88" s="6"/>
      <c r="I88" s="6"/>
      <c r="J88" s="6"/>
      <c r="K88" s="6"/>
      <c r="L88" s="6"/>
      <c r="M88" s="7"/>
    </row>
    <row r="89" spans="1:13" x14ac:dyDescent="0.25">
      <c r="A89">
        <v>6</v>
      </c>
      <c r="B89">
        <v>61</v>
      </c>
      <c r="C89">
        <v>6110</v>
      </c>
      <c r="D89" t="s">
        <v>95</v>
      </c>
      <c r="E89" t="s">
        <v>86</v>
      </c>
      <c r="F89" s="6"/>
      <c r="G89" s="6"/>
      <c r="H89" s="6"/>
      <c r="I89" s="6"/>
      <c r="J89" s="6"/>
      <c r="K89" s="6"/>
      <c r="L89" s="6"/>
      <c r="M89" s="7"/>
    </row>
    <row r="90" spans="1:13" x14ac:dyDescent="0.25">
      <c r="A90">
        <v>6</v>
      </c>
      <c r="B90">
        <v>61</v>
      </c>
      <c r="C90">
        <v>6111</v>
      </c>
      <c r="D90" t="s">
        <v>96</v>
      </c>
      <c r="E90" t="s">
        <v>86</v>
      </c>
      <c r="F90" s="6"/>
      <c r="G90" s="6"/>
      <c r="H90" s="6"/>
      <c r="I90" s="6"/>
      <c r="J90" s="6"/>
      <c r="K90" s="6"/>
      <c r="L90" s="6"/>
      <c r="M90" s="7"/>
    </row>
    <row r="91" spans="1:13" x14ac:dyDescent="0.25">
      <c r="A91">
        <v>6</v>
      </c>
      <c r="B91">
        <v>61</v>
      </c>
      <c r="C91">
        <v>6112</v>
      </c>
      <c r="D91" t="s">
        <v>97</v>
      </c>
      <c r="E91" t="s">
        <v>86</v>
      </c>
      <c r="F91" s="6"/>
      <c r="G91" s="6"/>
      <c r="H91" s="6"/>
      <c r="I91" s="6"/>
      <c r="J91" s="6"/>
      <c r="K91" s="6"/>
      <c r="L91" s="6"/>
      <c r="M91" s="7"/>
    </row>
    <row r="92" spans="1:13" x14ac:dyDescent="0.25">
      <c r="A92">
        <v>6</v>
      </c>
      <c r="B92">
        <v>61</v>
      </c>
      <c r="C92">
        <v>6113</v>
      </c>
      <c r="D92" t="s">
        <v>98</v>
      </c>
      <c r="E92" t="s">
        <v>86</v>
      </c>
      <c r="F92" s="6"/>
      <c r="G92" s="6"/>
      <c r="H92" s="6"/>
      <c r="I92" s="6"/>
      <c r="J92" s="6"/>
      <c r="K92" s="6"/>
      <c r="L92" s="6"/>
      <c r="M92" s="7"/>
    </row>
    <row r="93" spans="1:13" x14ac:dyDescent="0.25">
      <c r="A93">
        <v>6</v>
      </c>
      <c r="B93">
        <v>61</v>
      </c>
      <c r="C93">
        <v>6114</v>
      </c>
      <c r="D93" t="s">
        <v>99</v>
      </c>
      <c r="E93" t="s">
        <v>86</v>
      </c>
      <c r="F93" s="6"/>
      <c r="G93" s="6"/>
      <c r="H93" s="6"/>
      <c r="I93" s="6"/>
      <c r="J93" s="6"/>
      <c r="K93" s="6"/>
      <c r="L93" s="6"/>
      <c r="M93" s="7"/>
    </row>
    <row r="94" spans="1:13" x14ac:dyDescent="0.25">
      <c r="A94">
        <v>6</v>
      </c>
      <c r="B94">
        <v>61</v>
      </c>
      <c r="C94">
        <v>6115</v>
      </c>
      <c r="D94" t="s">
        <v>100</v>
      </c>
      <c r="E94" t="s">
        <v>86</v>
      </c>
      <c r="F94" s="6">
        <v>58.27</v>
      </c>
      <c r="G94" s="6">
        <v>34.159999999999997</v>
      </c>
      <c r="H94" s="6">
        <v>40.07</v>
      </c>
      <c r="I94" s="6">
        <v>46.11</v>
      </c>
      <c r="J94" s="6">
        <v>57.42</v>
      </c>
      <c r="K94" s="6">
        <v>43.29</v>
      </c>
      <c r="L94" s="6">
        <v>45.62</v>
      </c>
      <c r="M94" s="7">
        <v>38</v>
      </c>
    </row>
    <row r="95" spans="1:13" x14ac:dyDescent="0.25">
      <c r="A95">
        <v>6</v>
      </c>
      <c r="B95">
        <v>61</v>
      </c>
      <c r="C95">
        <v>6116</v>
      </c>
      <c r="D95" t="s">
        <v>101</v>
      </c>
      <c r="E95" t="s">
        <v>86</v>
      </c>
      <c r="F95" s="6"/>
      <c r="G95" s="6"/>
      <c r="H95" s="6"/>
      <c r="I95" s="6"/>
      <c r="J95" s="6"/>
      <c r="K95" s="6"/>
      <c r="L95" s="6"/>
      <c r="M95" s="7"/>
    </row>
    <row r="96" spans="1:13" x14ac:dyDescent="0.25">
      <c r="A96">
        <v>6</v>
      </c>
      <c r="B96">
        <v>61</v>
      </c>
      <c r="C96">
        <v>6117</v>
      </c>
      <c r="D96" t="s">
        <v>102</v>
      </c>
      <c r="E96" t="s">
        <v>86</v>
      </c>
      <c r="F96" s="6"/>
      <c r="G96" s="6"/>
      <c r="H96" s="6"/>
      <c r="I96" s="6"/>
      <c r="J96" s="6"/>
      <c r="K96" s="6"/>
      <c r="L96" s="6"/>
      <c r="M96" s="7"/>
    </row>
    <row r="97" spans="1:13" x14ac:dyDescent="0.25">
      <c r="A97">
        <v>6</v>
      </c>
      <c r="B97">
        <v>62</v>
      </c>
      <c r="C97">
        <v>6201</v>
      </c>
      <c r="D97" t="s">
        <v>103</v>
      </c>
      <c r="E97" t="s">
        <v>86</v>
      </c>
      <c r="F97" s="6"/>
      <c r="G97" s="6"/>
      <c r="H97" s="6"/>
      <c r="I97" s="6"/>
      <c r="J97" s="6"/>
      <c r="K97" s="6"/>
      <c r="L97" s="6"/>
      <c r="M97" s="7"/>
    </row>
    <row r="98" spans="1:13" x14ac:dyDescent="0.25">
      <c r="A98">
        <v>6</v>
      </c>
      <c r="B98">
        <v>62</v>
      </c>
      <c r="C98">
        <v>6202</v>
      </c>
      <c r="D98" t="s">
        <v>104</v>
      </c>
      <c r="E98" t="s">
        <v>86</v>
      </c>
      <c r="F98" s="6"/>
      <c r="G98" s="6"/>
      <c r="H98" s="6"/>
      <c r="I98" s="6"/>
      <c r="J98" s="6"/>
      <c r="K98" s="6"/>
      <c r="L98" s="6"/>
      <c r="M98" s="7"/>
    </row>
    <row r="99" spans="1:13" x14ac:dyDescent="0.25">
      <c r="A99">
        <v>6</v>
      </c>
      <c r="B99">
        <v>62</v>
      </c>
      <c r="C99">
        <v>6203</v>
      </c>
      <c r="D99" t="s">
        <v>105</v>
      </c>
      <c r="E99" t="s">
        <v>86</v>
      </c>
      <c r="F99" s="6"/>
      <c r="G99" s="6"/>
      <c r="H99" s="6"/>
      <c r="I99" s="6"/>
      <c r="J99" s="6"/>
      <c r="K99" s="6"/>
      <c r="L99" s="6"/>
      <c r="M99" s="7"/>
    </row>
    <row r="100" spans="1:13" x14ac:dyDescent="0.25">
      <c r="A100">
        <v>6</v>
      </c>
      <c r="B100">
        <v>62</v>
      </c>
      <c r="C100">
        <v>6204</v>
      </c>
      <c r="D100" t="s">
        <v>106</v>
      </c>
      <c r="E100" t="s">
        <v>86</v>
      </c>
      <c r="F100" s="6"/>
      <c r="G100" s="6"/>
      <c r="H100" s="6"/>
      <c r="I100" s="6"/>
      <c r="J100" s="6"/>
      <c r="K100" s="6"/>
      <c r="L100" s="6"/>
      <c r="M100" s="7"/>
    </row>
    <row r="101" spans="1:13" x14ac:dyDescent="0.25">
      <c r="A101">
        <v>6</v>
      </c>
      <c r="B101">
        <v>62</v>
      </c>
      <c r="C101">
        <v>6205</v>
      </c>
      <c r="D101" t="s">
        <v>107</v>
      </c>
      <c r="E101" t="s">
        <v>86</v>
      </c>
      <c r="F101" s="6"/>
      <c r="G101" s="6"/>
      <c r="H101" s="6"/>
      <c r="I101" s="6"/>
      <c r="J101" s="6"/>
      <c r="K101" s="6"/>
      <c r="L101" s="6"/>
      <c r="M101" s="7"/>
    </row>
    <row r="102" spans="1:13" x14ac:dyDescent="0.25">
      <c r="A102">
        <v>6</v>
      </c>
      <c r="B102">
        <v>62</v>
      </c>
      <c r="C102">
        <v>6206</v>
      </c>
      <c r="D102" t="s">
        <v>108</v>
      </c>
      <c r="E102" t="s">
        <v>86</v>
      </c>
      <c r="F102" s="6"/>
      <c r="G102" s="6"/>
      <c r="H102" s="6"/>
      <c r="I102" s="6"/>
      <c r="J102" s="6"/>
      <c r="K102" s="6"/>
      <c r="L102" s="6"/>
      <c r="M102" s="7"/>
    </row>
    <row r="103" spans="1:13" x14ac:dyDescent="0.25">
      <c r="A103">
        <v>6</v>
      </c>
      <c r="B103">
        <v>63</v>
      </c>
      <c r="C103">
        <v>6301</v>
      </c>
      <c r="D103" t="s">
        <v>109</v>
      </c>
      <c r="E103" t="s">
        <v>86</v>
      </c>
      <c r="F103" s="6">
        <v>64.569999999999993</v>
      </c>
      <c r="G103" s="6">
        <v>23.32</v>
      </c>
      <c r="H103" s="6">
        <v>42.6</v>
      </c>
      <c r="I103" s="6">
        <v>64.099999999999994</v>
      </c>
      <c r="J103" s="6">
        <v>51.22</v>
      </c>
      <c r="K103" s="6">
        <v>49.6</v>
      </c>
      <c r="L103" s="6">
        <v>47.18</v>
      </c>
      <c r="M103" s="7">
        <v>31</v>
      </c>
    </row>
    <row r="104" spans="1:13" x14ac:dyDescent="0.25">
      <c r="A104">
        <v>6</v>
      </c>
      <c r="B104">
        <v>63</v>
      </c>
      <c r="C104">
        <v>6302</v>
      </c>
      <c r="D104" t="s">
        <v>110</v>
      </c>
      <c r="E104" t="s">
        <v>86</v>
      </c>
      <c r="F104" s="6"/>
      <c r="G104" s="6"/>
      <c r="H104" s="6"/>
      <c r="I104" s="6"/>
      <c r="J104" s="6"/>
      <c r="K104" s="6"/>
      <c r="L104" s="6"/>
      <c r="M104" s="7"/>
    </row>
    <row r="105" spans="1:13" x14ac:dyDescent="0.25">
      <c r="A105">
        <v>6</v>
      </c>
      <c r="B105">
        <v>63</v>
      </c>
      <c r="C105">
        <v>6303</v>
      </c>
      <c r="D105" t="s">
        <v>111</v>
      </c>
      <c r="E105" t="s">
        <v>86</v>
      </c>
      <c r="F105" s="6"/>
      <c r="G105" s="6"/>
      <c r="H105" s="6"/>
      <c r="I105" s="6"/>
      <c r="J105" s="6"/>
      <c r="K105" s="6"/>
      <c r="L105" s="6"/>
      <c r="M105" s="7"/>
    </row>
    <row r="106" spans="1:13" x14ac:dyDescent="0.25">
      <c r="A106">
        <v>6</v>
      </c>
      <c r="B106">
        <v>63</v>
      </c>
      <c r="C106">
        <v>6304</v>
      </c>
      <c r="D106" t="s">
        <v>112</v>
      </c>
      <c r="E106" t="s">
        <v>86</v>
      </c>
      <c r="F106" s="6"/>
      <c r="G106" s="6"/>
      <c r="H106" s="6"/>
      <c r="I106" s="6"/>
      <c r="J106" s="6"/>
      <c r="K106" s="6"/>
      <c r="L106" s="6"/>
      <c r="M106" s="7"/>
    </row>
    <row r="107" spans="1:13" x14ac:dyDescent="0.25">
      <c r="A107">
        <v>6</v>
      </c>
      <c r="B107">
        <v>63</v>
      </c>
      <c r="C107">
        <v>6305</v>
      </c>
      <c r="D107" t="s">
        <v>113</v>
      </c>
      <c r="E107" t="s">
        <v>86</v>
      </c>
      <c r="F107" s="6"/>
      <c r="G107" s="6"/>
      <c r="H107" s="6"/>
      <c r="I107" s="6"/>
      <c r="J107" s="6"/>
      <c r="K107" s="6"/>
      <c r="L107" s="6"/>
      <c r="M107" s="7"/>
    </row>
    <row r="108" spans="1:13" x14ac:dyDescent="0.25">
      <c r="A108">
        <v>6</v>
      </c>
      <c r="B108">
        <v>63</v>
      </c>
      <c r="C108">
        <v>6306</v>
      </c>
      <c r="D108" t="s">
        <v>114</v>
      </c>
      <c r="E108" t="s">
        <v>86</v>
      </c>
      <c r="F108" s="6"/>
      <c r="G108" s="6"/>
      <c r="H108" s="6"/>
      <c r="I108" s="6"/>
      <c r="J108" s="6"/>
      <c r="K108" s="6"/>
      <c r="L108" s="6"/>
      <c r="M108" s="7"/>
    </row>
    <row r="109" spans="1:13" x14ac:dyDescent="0.25">
      <c r="A109">
        <v>6</v>
      </c>
      <c r="B109">
        <v>63</v>
      </c>
      <c r="C109">
        <v>6307</v>
      </c>
      <c r="D109" t="s">
        <v>115</v>
      </c>
      <c r="E109" t="s">
        <v>86</v>
      </c>
      <c r="F109" s="6"/>
      <c r="G109" s="6"/>
      <c r="H109" s="6"/>
      <c r="I109" s="6"/>
      <c r="J109" s="6"/>
      <c r="K109" s="6"/>
      <c r="L109" s="6"/>
      <c r="M109" s="7"/>
    </row>
    <row r="110" spans="1:13" x14ac:dyDescent="0.25">
      <c r="A110">
        <v>6</v>
      </c>
      <c r="B110">
        <v>63</v>
      </c>
      <c r="C110">
        <v>6308</v>
      </c>
      <c r="D110" t="s">
        <v>116</v>
      </c>
      <c r="E110" t="s">
        <v>86</v>
      </c>
      <c r="F110" s="6"/>
      <c r="G110" s="6"/>
      <c r="H110" s="6"/>
      <c r="I110" s="6"/>
      <c r="J110" s="6"/>
      <c r="K110" s="6"/>
      <c r="L110" s="6"/>
      <c r="M110" s="7"/>
    </row>
    <row r="111" spans="1:13" x14ac:dyDescent="0.25">
      <c r="A111">
        <v>6</v>
      </c>
      <c r="B111">
        <v>63</v>
      </c>
      <c r="C111">
        <v>6309</v>
      </c>
      <c r="D111" t="s">
        <v>117</v>
      </c>
      <c r="E111" t="s">
        <v>86</v>
      </c>
      <c r="F111" s="6"/>
      <c r="G111" s="6"/>
      <c r="H111" s="6"/>
      <c r="I111" s="6"/>
      <c r="J111" s="6"/>
      <c r="K111" s="6"/>
      <c r="L111" s="6"/>
      <c r="M111" s="7"/>
    </row>
    <row r="112" spans="1:13" x14ac:dyDescent="0.25">
      <c r="A112">
        <v>6</v>
      </c>
      <c r="B112">
        <v>63</v>
      </c>
      <c r="C112">
        <v>6310</v>
      </c>
      <c r="D112" t="s">
        <v>118</v>
      </c>
      <c r="E112" t="s">
        <v>86</v>
      </c>
      <c r="F112" s="6"/>
      <c r="G112" s="6"/>
      <c r="H112" s="6"/>
      <c r="I112" s="6"/>
      <c r="J112" s="6"/>
      <c r="K112" s="6"/>
      <c r="L112" s="6"/>
      <c r="M112" s="7"/>
    </row>
    <row r="113" spans="1:13" x14ac:dyDescent="0.25">
      <c r="A113">
        <v>7</v>
      </c>
      <c r="B113">
        <v>71</v>
      </c>
      <c r="C113">
        <v>7101</v>
      </c>
      <c r="D113" t="s">
        <v>119</v>
      </c>
      <c r="E113" t="s">
        <v>120</v>
      </c>
      <c r="F113" s="6">
        <v>37.54</v>
      </c>
      <c r="G113" s="6">
        <v>42.41</v>
      </c>
      <c r="H113" s="6">
        <v>32.06</v>
      </c>
      <c r="I113" s="6">
        <v>65.599999999999994</v>
      </c>
      <c r="J113" s="6">
        <v>33.619999999999997</v>
      </c>
      <c r="K113" s="6">
        <v>46.84</v>
      </c>
      <c r="L113" s="6">
        <v>42.01</v>
      </c>
      <c r="M113" s="7">
        <v>65</v>
      </c>
    </row>
    <row r="114" spans="1:13" x14ac:dyDescent="0.25">
      <c r="A114">
        <v>7</v>
      </c>
      <c r="B114">
        <v>71</v>
      </c>
      <c r="C114">
        <v>7102</v>
      </c>
      <c r="D114" t="s">
        <v>121</v>
      </c>
      <c r="E114" t="s">
        <v>120</v>
      </c>
      <c r="F114" s="6"/>
      <c r="G114" s="6"/>
      <c r="H114" s="6"/>
      <c r="I114" s="6"/>
      <c r="J114" s="6"/>
      <c r="K114" s="6"/>
      <c r="L114" s="6"/>
      <c r="M114" s="7"/>
    </row>
    <row r="115" spans="1:13" x14ac:dyDescent="0.25">
      <c r="A115">
        <v>7</v>
      </c>
      <c r="B115">
        <v>71</v>
      </c>
      <c r="C115">
        <v>7103</v>
      </c>
      <c r="D115" t="s">
        <v>122</v>
      </c>
      <c r="E115" t="s">
        <v>120</v>
      </c>
      <c r="F115" s="6"/>
      <c r="G115" s="6"/>
      <c r="H115" s="6"/>
      <c r="I115" s="6"/>
      <c r="J115" s="6"/>
      <c r="K115" s="6"/>
      <c r="L115" s="6"/>
      <c r="M115" s="7"/>
    </row>
    <row r="116" spans="1:13" x14ac:dyDescent="0.25">
      <c r="A116">
        <v>7</v>
      </c>
      <c r="B116">
        <v>71</v>
      </c>
      <c r="C116">
        <v>7104</v>
      </c>
      <c r="D116" t="s">
        <v>123</v>
      </c>
      <c r="E116" t="s">
        <v>120</v>
      </c>
      <c r="F116" s="6"/>
      <c r="G116" s="6"/>
      <c r="H116" s="6"/>
      <c r="I116" s="6"/>
      <c r="J116" s="6"/>
      <c r="K116" s="6"/>
      <c r="L116" s="6"/>
      <c r="M116" s="7"/>
    </row>
    <row r="117" spans="1:13" x14ac:dyDescent="0.25">
      <c r="A117">
        <v>7</v>
      </c>
      <c r="B117">
        <v>71</v>
      </c>
      <c r="C117">
        <v>7105</v>
      </c>
      <c r="D117" t="s">
        <v>120</v>
      </c>
      <c r="E117" t="s">
        <v>120</v>
      </c>
      <c r="F117" s="6"/>
      <c r="G117" s="6"/>
      <c r="H117" s="6"/>
      <c r="I117" s="6"/>
      <c r="J117" s="6"/>
      <c r="K117" s="6"/>
      <c r="L117" s="6"/>
      <c r="M117" s="7"/>
    </row>
    <row r="118" spans="1:13" x14ac:dyDescent="0.25">
      <c r="A118">
        <v>7</v>
      </c>
      <c r="B118">
        <v>71</v>
      </c>
      <c r="C118">
        <v>7106</v>
      </c>
      <c r="D118" t="s">
        <v>124</v>
      </c>
      <c r="E118" t="s">
        <v>120</v>
      </c>
      <c r="F118" s="6"/>
      <c r="G118" s="6"/>
      <c r="H118" s="6"/>
      <c r="I118" s="6"/>
      <c r="J118" s="6"/>
      <c r="K118" s="6"/>
      <c r="L118" s="6"/>
      <c r="M118" s="7"/>
    </row>
    <row r="119" spans="1:13" x14ac:dyDescent="0.25">
      <c r="A119">
        <v>7</v>
      </c>
      <c r="B119">
        <v>71</v>
      </c>
      <c r="C119">
        <v>7107</v>
      </c>
      <c r="D119" t="s">
        <v>125</v>
      </c>
      <c r="E119" t="s">
        <v>120</v>
      </c>
      <c r="F119" s="6"/>
      <c r="G119" s="6"/>
      <c r="H119" s="6"/>
      <c r="I119" s="6"/>
      <c r="J119" s="6"/>
      <c r="K119" s="6"/>
      <c r="L119" s="6"/>
      <c r="M119" s="7"/>
    </row>
    <row r="120" spans="1:13" x14ac:dyDescent="0.25">
      <c r="A120">
        <v>7</v>
      </c>
      <c r="B120">
        <v>71</v>
      </c>
      <c r="C120">
        <v>7108</v>
      </c>
      <c r="D120" t="s">
        <v>126</v>
      </c>
      <c r="E120" t="s">
        <v>120</v>
      </c>
      <c r="F120" s="6"/>
      <c r="G120" s="6"/>
      <c r="H120" s="6"/>
      <c r="I120" s="6"/>
      <c r="J120" s="6"/>
      <c r="K120" s="6"/>
      <c r="L120" s="6"/>
      <c r="M120" s="7"/>
    </row>
    <row r="121" spans="1:13" x14ac:dyDescent="0.25">
      <c r="A121">
        <v>7</v>
      </c>
      <c r="B121">
        <v>71</v>
      </c>
      <c r="C121">
        <v>7109</v>
      </c>
      <c r="D121" t="s">
        <v>127</v>
      </c>
      <c r="E121" t="s">
        <v>120</v>
      </c>
      <c r="F121" s="6"/>
      <c r="G121" s="6"/>
      <c r="H121" s="6"/>
      <c r="I121" s="6"/>
      <c r="J121" s="6"/>
      <c r="K121" s="6"/>
      <c r="L121" s="6"/>
      <c r="M121" s="7"/>
    </row>
    <row r="122" spans="1:13" x14ac:dyDescent="0.25">
      <c r="A122">
        <v>7</v>
      </c>
      <c r="B122">
        <v>71</v>
      </c>
      <c r="C122">
        <v>7110</v>
      </c>
      <c r="D122" t="s">
        <v>128</v>
      </c>
      <c r="E122" t="s">
        <v>120</v>
      </c>
      <c r="F122" s="6"/>
      <c r="G122" s="6"/>
      <c r="H122" s="6"/>
      <c r="I122" s="6"/>
      <c r="J122" s="6"/>
      <c r="K122" s="6"/>
      <c r="L122" s="6"/>
      <c r="M122" s="7"/>
    </row>
    <row r="123" spans="1:13" x14ac:dyDescent="0.25">
      <c r="A123">
        <v>7</v>
      </c>
      <c r="B123">
        <v>72</v>
      </c>
      <c r="C123">
        <v>7201</v>
      </c>
      <c r="D123" t="s">
        <v>129</v>
      </c>
      <c r="E123" t="s">
        <v>120</v>
      </c>
      <c r="F123" s="6"/>
      <c r="G123" s="6"/>
      <c r="H123" s="6"/>
      <c r="I123" s="6"/>
      <c r="J123" s="6"/>
      <c r="K123" s="6"/>
      <c r="L123" s="6"/>
      <c r="M123" s="7"/>
    </row>
    <row r="124" spans="1:13" x14ac:dyDescent="0.25">
      <c r="A124">
        <v>7</v>
      </c>
      <c r="B124">
        <v>72</v>
      </c>
      <c r="C124">
        <v>7202</v>
      </c>
      <c r="D124" t="s">
        <v>130</v>
      </c>
      <c r="E124" t="s">
        <v>120</v>
      </c>
      <c r="F124" s="6"/>
      <c r="G124" s="6"/>
      <c r="H124" s="6"/>
      <c r="I124" s="6"/>
      <c r="J124" s="6"/>
      <c r="K124" s="6"/>
      <c r="L124" s="6"/>
      <c r="M124" s="7"/>
    </row>
    <row r="125" spans="1:13" x14ac:dyDescent="0.25">
      <c r="A125">
        <v>7</v>
      </c>
      <c r="B125">
        <v>72</v>
      </c>
      <c r="C125">
        <v>7203</v>
      </c>
      <c r="D125" t="s">
        <v>131</v>
      </c>
      <c r="E125" t="s">
        <v>120</v>
      </c>
      <c r="F125" s="6"/>
      <c r="G125" s="6"/>
      <c r="H125" s="6"/>
      <c r="I125" s="6"/>
      <c r="J125" s="6"/>
      <c r="K125" s="6"/>
      <c r="L125" s="6"/>
      <c r="M125" s="7"/>
    </row>
    <row r="126" spans="1:13" x14ac:dyDescent="0.25">
      <c r="A126">
        <v>7</v>
      </c>
      <c r="B126">
        <v>73</v>
      </c>
      <c r="C126">
        <v>7301</v>
      </c>
      <c r="D126" t="s">
        <v>132</v>
      </c>
      <c r="E126" t="s">
        <v>120</v>
      </c>
      <c r="F126" s="6">
        <v>45.12</v>
      </c>
      <c r="G126" s="6">
        <v>43.12</v>
      </c>
      <c r="H126" s="6">
        <v>34.04</v>
      </c>
      <c r="I126" s="6">
        <v>58.1</v>
      </c>
      <c r="J126" s="6">
        <v>46.13</v>
      </c>
      <c r="K126" s="6">
        <v>44.31</v>
      </c>
      <c r="L126" s="6">
        <v>44.09</v>
      </c>
      <c r="M126" s="7">
        <v>48</v>
      </c>
    </row>
    <row r="127" spans="1:13" x14ac:dyDescent="0.25">
      <c r="A127">
        <v>7</v>
      </c>
      <c r="B127">
        <v>73</v>
      </c>
      <c r="C127">
        <v>7302</v>
      </c>
      <c r="D127" t="s">
        <v>133</v>
      </c>
      <c r="E127" t="s">
        <v>120</v>
      </c>
      <c r="F127" s="6"/>
      <c r="G127" s="6"/>
      <c r="H127" s="6"/>
      <c r="I127" s="6"/>
      <c r="J127" s="6"/>
      <c r="K127" s="6"/>
      <c r="L127" s="6"/>
      <c r="M127" s="7"/>
    </row>
    <row r="128" spans="1:13" x14ac:dyDescent="0.25">
      <c r="A128">
        <v>7</v>
      </c>
      <c r="B128">
        <v>73</v>
      </c>
      <c r="C128">
        <v>7303</v>
      </c>
      <c r="D128" t="s">
        <v>134</v>
      </c>
      <c r="E128" t="s">
        <v>120</v>
      </c>
      <c r="F128" s="6"/>
      <c r="G128" s="6"/>
      <c r="H128" s="6"/>
      <c r="I128" s="6"/>
      <c r="J128" s="6"/>
      <c r="K128" s="6"/>
      <c r="L128" s="6"/>
      <c r="M128" s="7"/>
    </row>
    <row r="129" spans="1:13" x14ac:dyDescent="0.25">
      <c r="A129">
        <v>7</v>
      </c>
      <c r="B129">
        <v>73</v>
      </c>
      <c r="C129">
        <v>7304</v>
      </c>
      <c r="D129" t="s">
        <v>135</v>
      </c>
      <c r="E129" t="s">
        <v>120</v>
      </c>
      <c r="F129" s="6"/>
      <c r="G129" s="6"/>
      <c r="H129" s="6"/>
      <c r="I129" s="6"/>
      <c r="J129" s="6"/>
      <c r="K129" s="6"/>
      <c r="L129" s="6"/>
      <c r="M129" s="7"/>
    </row>
    <row r="130" spans="1:13" x14ac:dyDescent="0.25">
      <c r="A130">
        <v>7</v>
      </c>
      <c r="B130">
        <v>73</v>
      </c>
      <c r="C130">
        <v>7305</v>
      </c>
      <c r="D130" t="s">
        <v>136</v>
      </c>
      <c r="E130" t="s">
        <v>120</v>
      </c>
      <c r="F130" s="6"/>
      <c r="G130" s="6"/>
      <c r="H130" s="6"/>
      <c r="I130" s="6"/>
      <c r="J130" s="6"/>
      <c r="K130" s="6"/>
      <c r="L130" s="6"/>
      <c r="M130" s="7"/>
    </row>
    <row r="131" spans="1:13" x14ac:dyDescent="0.25">
      <c r="A131">
        <v>7</v>
      </c>
      <c r="B131">
        <v>73</v>
      </c>
      <c r="C131">
        <v>7306</v>
      </c>
      <c r="D131" t="s">
        <v>137</v>
      </c>
      <c r="E131" t="s">
        <v>120</v>
      </c>
      <c r="F131" s="6"/>
      <c r="G131" s="6"/>
      <c r="H131" s="6"/>
      <c r="I131" s="6"/>
      <c r="J131" s="6"/>
      <c r="K131" s="6"/>
      <c r="L131" s="6"/>
      <c r="M131" s="7"/>
    </row>
    <row r="132" spans="1:13" x14ac:dyDescent="0.25">
      <c r="A132">
        <v>7</v>
      </c>
      <c r="B132">
        <v>73</v>
      </c>
      <c r="C132">
        <v>7307</v>
      </c>
      <c r="D132" t="s">
        <v>138</v>
      </c>
      <c r="E132" t="s">
        <v>120</v>
      </c>
      <c r="F132" s="6"/>
      <c r="G132" s="6"/>
      <c r="H132" s="6"/>
      <c r="I132" s="6"/>
      <c r="J132" s="6"/>
      <c r="K132" s="6"/>
      <c r="L132" s="6"/>
      <c r="M132" s="7"/>
    </row>
    <row r="133" spans="1:13" x14ac:dyDescent="0.25">
      <c r="A133">
        <v>7</v>
      </c>
      <c r="B133">
        <v>73</v>
      </c>
      <c r="C133">
        <v>7308</v>
      </c>
      <c r="D133" t="s">
        <v>139</v>
      </c>
      <c r="E133" t="s">
        <v>120</v>
      </c>
      <c r="F133" s="6"/>
      <c r="G133" s="6"/>
      <c r="H133" s="6"/>
      <c r="I133" s="6"/>
      <c r="J133" s="6"/>
      <c r="K133" s="6"/>
      <c r="L133" s="6"/>
      <c r="M133" s="7"/>
    </row>
    <row r="134" spans="1:13" x14ac:dyDescent="0.25">
      <c r="A134">
        <v>7</v>
      </c>
      <c r="B134">
        <v>73</v>
      </c>
      <c r="C134">
        <v>7309</v>
      </c>
      <c r="D134" t="s">
        <v>140</v>
      </c>
      <c r="E134" t="s">
        <v>120</v>
      </c>
      <c r="F134" s="6"/>
      <c r="G134" s="6"/>
      <c r="H134" s="6"/>
      <c r="I134" s="6"/>
      <c r="J134" s="6"/>
      <c r="K134" s="6"/>
      <c r="L134" s="6"/>
      <c r="M134" s="7"/>
    </row>
    <row r="135" spans="1:13" x14ac:dyDescent="0.25">
      <c r="A135">
        <v>7</v>
      </c>
      <c r="B135">
        <v>74</v>
      </c>
      <c r="C135">
        <v>7401</v>
      </c>
      <c r="D135" t="s">
        <v>141</v>
      </c>
      <c r="E135" t="s">
        <v>120</v>
      </c>
      <c r="F135" s="6">
        <v>23.28</v>
      </c>
      <c r="G135" s="6">
        <v>39.68</v>
      </c>
      <c r="H135" s="6">
        <v>39.99</v>
      </c>
      <c r="I135" s="6">
        <v>43.33</v>
      </c>
      <c r="J135" s="6">
        <v>48.81</v>
      </c>
      <c r="K135" s="6">
        <v>32.770000000000003</v>
      </c>
      <c r="L135" s="6">
        <v>38.299999999999997</v>
      </c>
      <c r="M135" s="7">
        <v>82</v>
      </c>
    </row>
    <row r="136" spans="1:13" x14ac:dyDescent="0.25">
      <c r="A136">
        <v>7</v>
      </c>
      <c r="B136">
        <v>74</v>
      </c>
      <c r="C136">
        <v>7402</v>
      </c>
      <c r="D136" t="s">
        <v>142</v>
      </c>
      <c r="E136" t="s">
        <v>120</v>
      </c>
      <c r="F136" s="6"/>
      <c r="G136" s="6"/>
      <c r="H136" s="6"/>
      <c r="I136" s="6"/>
      <c r="J136" s="6"/>
      <c r="K136" s="6"/>
      <c r="L136" s="6"/>
      <c r="M136" s="7"/>
    </row>
    <row r="137" spans="1:13" x14ac:dyDescent="0.25">
      <c r="A137">
        <v>7</v>
      </c>
      <c r="B137">
        <v>74</v>
      </c>
      <c r="C137">
        <v>7403</v>
      </c>
      <c r="D137" t="s">
        <v>143</v>
      </c>
      <c r="E137" t="s">
        <v>120</v>
      </c>
      <c r="F137" s="6"/>
      <c r="G137" s="6"/>
      <c r="H137" s="6"/>
      <c r="I137" s="6"/>
      <c r="J137" s="6"/>
      <c r="K137" s="6"/>
      <c r="L137" s="6"/>
      <c r="M137" s="7"/>
    </row>
    <row r="138" spans="1:13" x14ac:dyDescent="0.25">
      <c r="A138">
        <v>7</v>
      </c>
      <c r="B138">
        <v>74</v>
      </c>
      <c r="C138">
        <v>7404</v>
      </c>
      <c r="D138" t="s">
        <v>144</v>
      </c>
      <c r="E138" t="s">
        <v>120</v>
      </c>
      <c r="F138" s="6"/>
      <c r="G138" s="6"/>
      <c r="H138" s="6"/>
      <c r="I138" s="6"/>
      <c r="J138" s="6"/>
      <c r="K138" s="6"/>
      <c r="L138" s="6"/>
      <c r="M138" s="7"/>
    </row>
    <row r="139" spans="1:13" x14ac:dyDescent="0.25">
      <c r="A139">
        <v>7</v>
      </c>
      <c r="B139">
        <v>74</v>
      </c>
      <c r="C139">
        <v>7405</v>
      </c>
      <c r="D139" t="s">
        <v>145</v>
      </c>
      <c r="E139" t="s">
        <v>120</v>
      </c>
      <c r="F139" s="6"/>
      <c r="G139" s="6"/>
      <c r="H139" s="6"/>
      <c r="I139" s="6"/>
      <c r="J139" s="6"/>
      <c r="K139" s="6"/>
      <c r="L139" s="6"/>
      <c r="M139" s="7"/>
    </row>
    <row r="140" spans="1:13" x14ac:dyDescent="0.25">
      <c r="A140">
        <v>7</v>
      </c>
      <c r="B140">
        <v>74</v>
      </c>
      <c r="C140">
        <v>7406</v>
      </c>
      <c r="D140" t="s">
        <v>146</v>
      </c>
      <c r="E140" t="s">
        <v>120</v>
      </c>
      <c r="F140" s="6"/>
      <c r="G140" s="6"/>
      <c r="H140" s="6"/>
      <c r="I140" s="6"/>
      <c r="J140" s="6"/>
      <c r="K140" s="6"/>
      <c r="L140" s="6"/>
      <c r="M140" s="7"/>
    </row>
    <row r="141" spans="1:13" x14ac:dyDescent="0.25">
      <c r="A141">
        <v>7</v>
      </c>
      <c r="B141">
        <v>74</v>
      </c>
      <c r="C141">
        <v>7407</v>
      </c>
      <c r="D141" t="s">
        <v>147</v>
      </c>
      <c r="E141" t="s">
        <v>120</v>
      </c>
      <c r="F141" s="6"/>
      <c r="G141" s="6"/>
      <c r="H141" s="6"/>
      <c r="I141" s="6"/>
      <c r="J141" s="6"/>
      <c r="K141" s="6"/>
      <c r="L141" s="6"/>
      <c r="M141" s="7"/>
    </row>
    <row r="142" spans="1:13" x14ac:dyDescent="0.25">
      <c r="A142">
        <v>7</v>
      </c>
      <c r="B142">
        <v>74</v>
      </c>
      <c r="C142">
        <v>7408</v>
      </c>
      <c r="D142" t="s">
        <v>148</v>
      </c>
      <c r="E142" t="s">
        <v>120</v>
      </c>
      <c r="F142" s="6"/>
      <c r="G142" s="6"/>
      <c r="H142" s="6"/>
      <c r="I142" s="6"/>
      <c r="J142" s="6"/>
      <c r="K142" s="6"/>
      <c r="L142" s="6"/>
      <c r="M142" s="7"/>
    </row>
    <row r="143" spans="1:13" x14ac:dyDescent="0.25">
      <c r="A143">
        <v>8</v>
      </c>
      <c r="B143">
        <v>81</v>
      </c>
      <c r="C143">
        <v>8101</v>
      </c>
      <c r="D143" t="s">
        <v>149</v>
      </c>
      <c r="E143" t="s">
        <v>150</v>
      </c>
      <c r="F143" s="6">
        <v>34.479999999999997</v>
      </c>
      <c r="G143" s="6">
        <v>39.369999999999997</v>
      </c>
      <c r="H143" s="6">
        <v>47.67</v>
      </c>
      <c r="I143" s="6">
        <v>54.42</v>
      </c>
      <c r="J143" s="6">
        <v>31.8</v>
      </c>
      <c r="K143" s="6">
        <v>55.53</v>
      </c>
      <c r="L143" s="6">
        <v>45.11</v>
      </c>
      <c r="M143" s="7">
        <v>41</v>
      </c>
    </row>
    <row r="144" spans="1:13" x14ac:dyDescent="0.25">
      <c r="A144">
        <v>8</v>
      </c>
      <c r="B144">
        <v>81</v>
      </c>
      <c r="C144">
        <v>8102</v>
      </c>
      <c r="D144" t="s">
        <v>151</v>
      </c>
      <c r="E144" t="s">
        <v>150</v>
      </c>
      <c r="F144" s="6">
        <v>27.54</v>
      </c>
      <c r="G144" s="6">
        <v>50.01</v>
      </c>
      <c r="H144" s="6">
        <v>44.56</v>
      </c>
      <c r="I144" s="6">
        <v>50.73</v>
      </c>
      <c r="J144" s="6">
        <v>49.76</v>
      </c>
      <c r="K144" s="6">
        <v>41.36</v>
      </c>
      <c r="L144" s="6">
        <v>44.56</v>
      </c>
      <c r="M144" s="7">
        <v>46</v>
      </c>
    </row>
    <row r="145" spans="1:13" x14ac:dyDescent="0.25">
      <c r="A145">
        <v>8</v>
      </c>
      <c r="B145">
        <v>81</v>
      </c>
      <c r="C145">
        <v>8103</v>
      </c>
      <c r="D145" t="s">
        <v>152</v>
      </c>
      <c r="E145" t="s">
        <v>150</v>
      </c>
      <c r="F145" s="6">
        <v>40.340000000000003</v>
      </c>
      <c r="G145" s="6">
        <v>34.89</v>
      </c>
      <c r="H145" s="6">
        <v>54.3</v>
      </c>
      <c r="I145" s="6">
        <v>50.85</v>
      </c>
      <c r="J145" s="6">
        <v>58.73</v>
      </c>
      <c r="K145" s="6">
        <v>58.17</v>
      </c>
      <c r="L145" s="6">
        <v>51.55</v>
      </c>
      <c r="M145" s="7">
        <v>15</v>
      </c>
    </row>
    <row r="146" spans="1:13" x14ac:dyDescent="0.25">
      <c r="A146">
        <v>8</v>
      </c>
      <c r="B146">
        <v>81</v>
      </c>
      <c r="C146">
        <v>8104</v>
      </c>
      <c r="D146" t="s">
        <v>153</v>
      </c>
      <c r="E146" t="s">
        <v>150</v>
      </c>
      <c r="F146" s="6"/>
      <c r="G146" s="6"/>
      <c r="H146" s="6"/>
      <c r="I146" s="6"/>
      <c r="J146" s="6"/>
      <c r="K146" s="6"/>
      <c r="L146" s="6"/>
      <c r="M146" s="7"/>
    </row>
    <row r="147" spans="1:13" x14ac:dyDescent="0.25">
      <c r="A147">
        <v>8</v>
      </c>
      <c r="B147">
        <v>81</v>
      </c>
      <c r="C147">
        <v>8105</v>
      </c>
      <c r="D147" t="s">
        <v>154</v>
      </c>
      <c r="E147" t="s">
        <v>150</v>
      </c>
      <c r="F147" s="6"/>
      <c r="G147" s="6"/>
      <c r="H147" s="6"/>
      <c r="I147" s="6"/>
      <c r="J147" s="6"/>
      <c r="K147" s="6"/>
      <c r="L147" s="6"/>
      <c r="M147" s="7"/>
    </row>
    <row r="148" spans="1:13" x14ac:dyDescent="0.25">
      <c r="A148">
        <v>8</v>
      </c>
      <c r="B148">
        <v>81</v>
      </c>
      <c r="C148">
        <v>8106</v>
      </c>
      <c r="D148" t="s">
        <v>155</v>
      </c>
      <c r="E148" t="s">
        <v>150</v>
      </c>
      <c r="F148" s="6">
        <v>26.88</v>
      </c>
      <c r="G148" s="6">
        <v>9.4</v>
      </c>
      <c r="H148" s="6">
        <v>71.8</v>
      </c>
      <c r="I148" s="6">
        <v>52.27</v>
      </c>
      <c r="J148" s="6">
        <v>30.19</v>
      </c>
      <c r="K148" s="6">
        <v>41.91</v>
      </c>
      <c r="L148" s="6">
        <v>39.200000000000003</v>
      </c>
      <c r="M148" s="7">
        <v>78</v>
      </c>
    </row>
    <row r="149" spans="1:13" x14ac:dyDescent="0.25">
      <c r="A149">
        <v>8</v>
      </c>
      <c r="B149">
        <v>81</v>
      </c>
      <c r="C149">
        <v>8107</v>
      </c>
      <c r="D149" t="s">
        <v>156</v>
      </c>
      <c r="E149" t="s">
        <v>150</v>
      </c>
      <c r="F149" s="6">
        <v>28.77</v>
      </c>
      <c r="G149" s="6">
        <v>14.56</v>
      </c>
      <c r="H149" s="6">
        <v>23.4</v>
      </c>
      <c r="I149" s="6">
        <v>51.44</v>
      </c>
      <c r="J149" s="6">
        <v>55.64</v>
      </c>
      <c r="K149" s="6">
        <v>50.93</v>
      </c>
      <c r="L149" s="6">
        <v>39.08</v>
      </c>
      <c r="M149" s="7">
        <v>79</v>
      </c>
    </row>
    <row r="150" spans="1:13" x14ac:dyDescent="0.25">
      <c r="A150">
        <v>8</v>
      </c>
      <c r="B150">
        <v>81</v>
      </c>
      <c r="C150">
        <v>8108</v>
      </c>
      <c r="D150" t="s">
        <v>157</v>
      </c>
      <c r="E150" t="s">
        <v>150</v>
      </c>
      <c r="F150" s="6">
        <v>42.54</v>
      </c>
      <c r="G150" s="6">
        <v>41.03</v>
      </c>
      <c r="H150" s="6">
        <v>45.68</v>
      </c>
      <c r="I150" s="6">
        <v>54.73</v>
      </c>
      <c r="J150" s="6">
        <v>59.49</v>
      </c>
      <c r="K150" s="6">
        <v>47.16</v>
      </c>
      <c r="L150" s="6">
        <v>48.55</v>
      </c>
      <c r="M150" s="7">
        <v>24</v>
      </c>
    </row>
    <row r="151" spans="1:13" x14ac:dyDescent="0.25">
      <c r="A151">
        <v>8</v>
      </c>
      <c r="B151">
        <v>81</v>
      </c>
      <c r="C151">
        <v>8109</v>
      </c>
      <c r="D151" t="s">
        <v>158</v>
      </c>
      <c r="E151" t="s">
        <v>150</v>
      </c>
      <c r="F151" s="6"/>
      <c r="G151" s="6"/>
      <c r="H151" s="6"/>
      <c r="I151" s="6"/>
      <c r="J151" s="6"/>
      <c r="K151" s="6"/>
      <c r="L151" s="6"/>
      <c r="M151" s="7"/>
    </row>
    <row r="152" spans="1:13" x14ac:dyDescent="0.25">
      <c r="A152">
        <v>8</v>
      </c>
      <c r="B152">
        <v>81</v>
      </c>
      <c r="C152">
        <v>8110</v>
      </c>
      <c r="D152" t="s">
        <v>159</v>
      </c>
      <c r="E152" t="s">
        <v>150</v>
      </c>
      <c r="F152" s="6">
        <v>36.79</v>
      </c>
      <c r="G152" s="6">
        <v>21.35</v>
      </c>
      <c r="H152" s="6">
        <v>52.08</v>
      </c>
      <c r="I152" s="6">
        <v>71.599999999999994</v>
      </c>
      <c r="J152" s="6">
        <v>51.53</v>
      </c>
      <c r="K152" s="6">
        <v>58.25</v>
      </c>
      <c r="L152" s="6">
        <v>49.16</v>
      </c>
      <c r="M152" s="7">
        <v>22</v>
      </c>
    </row>
    <row r="153" spans="1:13" x14ac:dyDescent="0.25">
      <c r="A153">
        <v>8</v>
      </c>
      <c r="B153">
        <v>81</v>
      </c>
      <c r="C153">
        <v>8111</v>
      </c>
      <c r="D153" t="s">
        <v>160</v>
      </c>
      <c r="E153" t="s">
        <v>150</v>
      </c>
      <c r="F153" s="6">
        <v>24.63</v>
      </c>
      <c r="G153" s="6">
        <v>31.21</v>
      </c>
      <c r="H153" s="6">
        <v>58.65</v>
      </c>
      <c r="I153" s="6">
        <v>53.01</v>
      </c>
      <c r="J153" s="6">
        <v>42.5</v>
      </c>
      <c r="K153" s="6">
        <v>41.58</v>
      </c>
      <c r="L153" s="6">
        <v>42.56</v>
      </c>
      <c r="M153" s="7">
        <v>58</v>
      </c>
    </row>
    <row r="154" spans="1:13" x14ac:dyDescent="0.25">
      <c r="A154">
        <v>8</v>
      </c>
      <c r="B154">
        <v>81</v>
      </c>
      <c r="C154">
        <v>8112</v>
      </c>
      <c r="D154" t="s">
        <v>161</v>
      </c>
      <c r="E154" t="s">
        <v>150</v>
      </c>
      <c r="F154" s="6">
        <v>37.68</v>
      </c>
      <c r="G154" s="6">
        <v>18</v>
      </c>
      <c r="H154" s="6">
        <v>37.869999999999997</v>
      </c>
      <c r="I154" s="6">
        <v>57.95</v>
      </c>
      <c r="J154" s="6">
        <v>47.8</v>
      </c>
      <c r="K154" s="6">
        <v>65.150000000000006</v>
      </c>
      <c r="L154" s="6">
        <v>46.29</v>
      </c>
      <c r="M154" s="7">
        <v>35</v>
      </c>
    </row>
    <row r="155" spans="1:13" x14ac:dyDescent="0.25">
      <c r="A155">
        <v>8</v>
      </c>
      <c r="B155">
        <v>82</v>
      </c>
      <c r="C155">
        <v>8201</v>
      </c>
      <c r="D155" t="s">
        <v>162</v>
      </c>
      <c r="E155" t="s">
        <v>150</v>
      </c>
      <c r="F155" s="6"/>
      <c r="G155" s="6"/>
      <c r="H155" s="6"/>
      <c r="I155" s="6"/>
      <c r="J155" s="6"/>
      <c r="K155" s="6"/>
      <c r="L155" s="6"/>
      <c r="M155" s="7"/>
    </row>
    <row r="156" spans="1:13" x14ac:dyDescent="0.25">
      <c r="A156">
        <v>8</v>
      </c>
      <c r="B156">
        <v>82</v>
      </c>
      <c r="C156">
        <v>8202</v>
      </c>
      <c r="D156" t="s">
        <v>163</v>
      </c>
      <c r="E156" t="s">
        <v>150</v>
      </c>
      <c r="F156" s="6"/>
      <c r="G156" s="6"/>
      <c r="H156" s="6"/>
      <c r="I156" s="6"/>
      <c r="J156" s="6"/>
      <c r="K156" s="6"/>
      <c r="L156" s="6"/>
      <c r="M156" s="7"/>
    </row>
    <row r="157" spans="1:13" x14ac:dyDescent="0.25">
      <c r="A157">
        <v>8</v>
      </c>
      <c r="B157">
        <v>82</v>
      </c>
      <c r="C157">
        <v>8203</v>
      </c>
      <c r="D157" t="s">
        <v>164</v>
      </c>
      <c r="E157" t="s">
        <v>150</v>
      </c>
      <c r="F157" s="6"/>
      <c r="G157" s="6"/>
      <c r="H157" s="6"/>
      <c r="I157" s="6"/>
      <c r="J157" s="6"/>
      <c r="K157" s="6"/>
      <c r="L157" s="6"/>
      <c r="M157" s="7"/>
    </row>
    <row r="158" spans="1:13" x14ac:dyDescent="0.25">
      <c r="A158">
        <v>8</v>
      </c>
      <c r="B158">
        <v>82</v>
      </c>
      <c r="C158">
        <v>8204</v>
      </c>
      <c r="D158" t="s">
        <v>165</v>
      </c>
      <c r="E158" t="s">
        <v>150</v>
      </c>
      <c r="F158" s="6"/>
      <c r="G158" s="6"/>
      <c r="H158" s="6"/>
      <c r="I158" s="6"/>
      <c r="J158" s="6"/>
      <c r="K158" s="6"/>
      <c r="L158" s="6"/>
      <c r="M158" s="7"/>
    </row>
    <row r="159" spans="1:13" x14ac:dyDescent="0.25">
      <c r="A159">
        <v>8</v>
      </c>
      <c r="B159">
        <v>82</v>
      </c>
      <c r="C159">
        <v>8205</v>
      </c>
      <c r="D159" t="s">
        <v>166</v>
      </c>
      <c r="E159" t="s">
        <v>150</v>
      </c>
      <c r="F159" s="6"/>
      <c r="G159" s="6"/>
      <c r="H159" s="6"/>
      <c r="I159" s="6"/>
      <c r="J159" s="6"/>
      <c r="K159" s="6"/>
      <c r="L159" s="6"/>
      <c r="M159" s="7"/>
    </row>
    <row r="160" spans="1:13" x14ac:dyDescent="0.25">
      <c r="A160">
        <v>8</v>
      </c>
      <c r="B160">
        <v>82</v>
      </c>
      <c r="C160">
        <v>8206</v>
      </c>
      <c r="D160" t="s">
        <v>167</v>
      </c>
      <c r="E160" t="s">
        <v>150</v>
      </c>
      <c r="F160" s="6"/>
      <c r="G160" s="6"/>
      <c r="H160" s="6"/>
      <c r="I160" s="6"/>
      <c r="J160" s="6"/>
      <c r="K160" s="6"/>
      <c r="L160" s="6"/>
      <c r="M160" s="7"/>
    </row>
    <row r="161" spans="1:13" x14ac:dyDescent="0.25">
      <c r="A161">
        <v>8</v>
      </c>
      <c r="B161">
        <v>82</v>
      </c>
      <c r="C161">
        <v>8207</v>
      </c>
      <c r="D161" t="s">
        <v>168</v>
      </c>
      <c r="E161" t="s">
        <v>150</v>
      </c>
      <c r="F161" s="6"/>
      <c r="G161" s="6"/>
      <c r="H161" s="6"/>
      <c r="I161" s="6"/>
      <c r="J161" s="6"/>
      <c r="K161" s="6"/>
      <c r="L161" s="6"/>
      <c r="M161" s="7"/>
    </row>
    <row r="162" spans="1:13" x14ac:dyDescent="0.25">
      <c r="A162">
        <v>8</v>
      </c>
      <c r="B162">
        <v>83</v>
      </c>
      <c r="C162">
        <v>8301</v>
      </c>
      <c r="D162" t="s">
        <v>169</v>
      </c>
      <c r="E162" t="s">
        <v>150</v>
      </c>
      <c r="F162" s="6">
        <v>36.89</v>
      </c>
      <c r="G162" s="6">
        <v>24.94</v>
      </c>
      <c r="H162" s="6">
        <v>35</v>
      </c>
      <c r="I162" s="6">
        <v>44.28</v>
      </c>
      <c r="J162" s="6">
        <v>46.97</v>
      </c>
      <c r="K162" s="6">
        <v>47.61</v>
      </c>
      <c r="L162" s="6">
        <v>40.35</v>
      </c>
      <c r="M162" s="7">
        <v>71</v>
      </c>
    </row>
    <row r="163" spans="1:13" x14ac:dyDescent="0.25">
      <c r="A163">
        <v>8</v>
      </c>
      <c r="B163">
        <v>83</v>
      </c>
      <c r="C163">
        <v>8302</v>
      </c>
      <c r="D163" t="s">
        <v>170</v>
      </c>
      <c r="E163" t="s">
        <v>150</v>
      </c>
      <c r="F163" s="6"/>
      <c r="G163" s="6"/>
      <c r="H163" s="6"/>
      <c r="I163" s="6"/>
      <c r="J163" s="6"/>
      <c r="K163" s="6"/>
      <c r="L163" s="6"/>
      <c r="M163" s="7"/>
    </row>
    <row r="164" spans="1:13" x14ac:dyDescent="0.25">
      <c r="A164">
        <v>8</v>
      </c>
      <c r="B164">
        <v>83</v>
      </c>
      <c r="C164">
        <v>8303</v>
      </c>
      <c r="D164" t="s">
        <v>171</v>
      </c>
      <c r="E164" t="s">
        <v>150</v>
      </c>
      <c r="F164" s="6"/>
      <c r="G164" s="6"/>
      <c r="H164" s="6"/>
      <c r="I164" s="6"/>
      <c r="J164" s="6"/>
      <c r="K164" s="6"/>
      <c r="L164" s="6"/>
      <c r="M164" s="7"/>
    </row>
    <row r="165" spans="1:13" x14ac:dyDescent="0.25">
      <c r="A165">
        <v>8</v>
      </c>
      <c r="B165">
        <v>83</v>
      </c>
      <c r="C165">
        <v>8304</v>
      </c>
      <c r="D165" t="s">
        <v>172</v>
      </c>
      <c r="E165" t="s">
        <v>150</v>
      </c>
      <c r="F165" s="6"/>
      <c r="G165" s="6"/>
      <c r="H165" s="6"/>
      <c r="I165" s="6"/>
      <c r="J165" s="6"/>
      <c r="K165" s="6"/>
      <c r="L165" s="6"/>
      <c r="M165" s="7"/>
    </row>
    <row r="166" spans="1:13" x14ac:dyDescent="0.25">
      <c r="A166">
        <v>8</v>
      </c>
      <c r="B166">
        <v>83</v>
      </c>
      <c r="C166">
        <v>8305</v>
      </c>
      <c r="D166" t="s">
        <v>173</v>
      </c>
      <c r="E166" t="s">
        <v>150</v>
      </c>
      <c r="F166" s="6"/>
      <c r="G166" s="6"/>
      <c r="H166" s="6"/>
      <c r="I166" s="6"/>
      <c r="J166" s="6"/>
      <c r="K166" s="6"/>
      <c r="L166" s="6"/>
      <c r="M166" s="7"/>
    </row>
    <row r="167" spans="1:13" x14ac:dyDescent="0.25">
      <c r="A167">
        <v>8</v>
      </c>
      <c r="B167">
        <v>83</v>
      </c>
      <c r="C167">
        <v>8306</v>
      </c>
      <c r="D167" t="s">
        <v>174</v>
      </c>
      <c r="E167" t="s">
        <v>150</v>
      </c>
      <c r="F167" s="6"/>
      <c r="G167" s="6"/>
      <c r="H167" s="6"/>
      <c r="I167" s="6"/>
      <c r="J167" s="6"/>
      <c r="K167" s="6"/>
      <c r="L167" s="6"/>
      <c r="M167" s="7"/>
    </row>
    <row r="168" spans="1:13" x14ac:dyDescent="0.25">
      <c r="A168">
        <v>8</v>
      </c>
      <c r="B168">
        <v>83</v>
      </c>
      <c r="C168">
        <v>8307</v>
      </c>
      <c r="D168" t="s">
        <v>175</v>
      </c>
      <c r="E168" t="s">
        <v>150</v>
      </c>
      <c r="F168" s="6"/>
      <c r="G168" s="6"/>
      <c r="H168" s="6"/>
      <c r="I168" s="6"/>
      <c r="J168" s="6"/>
      <c r="K168" s="6"/>
      <c r="L168" s="6"/>
      <c r="M168" s="7"/>
    </row>
    <row r="169" spans="1:13" x14ac:dyDescent="0.25">
      <c r="A169">
        <v>8</v>
      </c>
      <c r="B169">
        <v>83</v>
      </c>
      <c r="C169">
        <v>8308</v>
      </c>
      <c r="D169" t="s">
        <v>176</v>
      </c>
      <c r="E169" t="s">
        <v>150</v>
      </c>
      <c r="F169" s="6"/>
      <c r="G169" s="6"/>
      <c r="H169" s="6"/>
      <c r="I169" s="6"/>
      <c r="J169" s="6"/>
      <c r="K169" s="6"/>
      <c r="L169" s="6"/>
      <c r="M169" s="7"/>
    </row>
    <row r="170" spans="1:13" x14ac:dyDescent="0.25">
      <c r="A170">
        <v>8</v>
      </c>
      <c r="B170">
        <v>83</v>
      </c>
      <c r="C170">
        <v>8309</v>
      </c>
      <c r="D170" t="s">
        <v>177</v>
      </c>
      <c r="E170" t="s">
        <v>150</v>
      </c>
      <c r="F170" s="6"/>
      <c r="G170" s="6"/>
      <c r="H170" s="6"/>
      <c r="I170" s="6"/>
      <c r="J170" s="6"/>
      <c r="K170" s="6"/>
      <c r="L170" s="6"/>
      <c r="M170" s="7"/>
    </row>
    <row r="171" spans="1:13" x14ac:dyDescent="0.25">
      <c r="A171">
        <v>8</v>
      </c>
      <c r="B171">
        <v>83</v>
      </c>
      <c r="C171">
        <v>8310</v>
      </c>
      <c r="D171" t="s">
        <v>178</v>
      </c>
      <c r="E171" t="s">
        <v>150</v>
      </c>
      <c r="F171" s="6"/>
      <c r="G171" s="6"/>
      <c r="H171" s="6"/>
      <c r="I171" s="6"/>
      <c r="J171" s="6"/>
      <c r="K171" s="6"/>
      <c r="L171" s="6"/>
      <c r="M171" s="7"/>
    </row>
    <row r="172" spans="1:13" x14ac:dyDescent="0.25">
      <c r="A172">
        <v>8</v>
      </c>
      <c r="B172">
        <v>83</v>
      </c>
      <c r="C172">
        <v>8311</v>
      </c>
      <c r="D172" t="s">
        <v>179</v>
      </c>
      <c r="E172" t="s">
        <v>150</v>
      </c>
      <c r="F172" s="6"/>
      <c r="G172" s="6"/>
      <c r="H172" s="6"/>
      <c r="I172" s="6"/>
      <c r="J172" s="6"/>
      <c r="K172" s="6"/>
      <c r="L172" s="6"/>
      <c r="M172" s="7"/>
    </row>
    <row r="173" spans="1:13" x14ac:dyDescent="0.25">
      <c r="A173">
        <v>8</v>
      </c>
      <c r="B173">
        <v>83</v>
      </c>
      <c r="C173">
        <v>8312</v>
      </c>
      <c r="D173" t="s">
        <v>180</v>
      </c>
      <c r="E173" t="s">
        <v>150</v>
      </c>
      <c r="F173" s="6"/>
      <c r="G173" s="6"/>
      <c r="H173" s="6"/>
      <c r="I173" s="6"/>
      <c r="J173" s="6"/>
      <c r="K173" s="6"/>
      <c r="L173" s="6"/>
      <c r="M173" s="7"/>
    </row>
    <row r="174" spans="1:13" x14ac:dyDescent="0.25">
      <c r="A174">
        <v>8</v>
      </c>
      <c r="B174">
        <v>83</v>
      </c>
      <c r="C174">
        <v>8313</v>
      </c>
      <c r="D174" t="s">
        <v>181</v>
      </c>
      <c r="E174" t="s">
        <v>150</v>
      </c>
      <c r="F174" s="6"/>
      <c r="G174" s="6"/>
      <c r="H174" s="6"/>
      <c r="I174" s="6"/>
      <c r="J174" s="6"/>
      <c r="K174" s="6"/>
      <c r="L174" s="6"/>
      <c r="M174" s="7"/>
    </row>
    <row r="175" spans="1:13" x14ac:dyDescent="0.25">
      <c r="A175">
        <v>8</v>
      </c>
      <c r="B175">
        <v>83</v>
      </c>
      <c r="C175">
        <v>8314</v>
      </c>
      <c r="D175" t="s">
        <v>182</v>
      </c>
      <c r="E175" t="s">
        <v>150</v>
      </c>
      <c r="F175" s="6"/>
      <c r="G175" s="6"/>
      <c r="H175" s="6"/>
      <c r="I175" s="6"/>
      <c r="J175" s="6"/>
      <c r="K175" s="6"/>
      <c r="L175" s="6"/>
      <c r="M175" s="7"/>
    </row>
    <row r="176" spans="1:13" x14ac:dyDescent="0.25">
      <c r="A176">
        <v>9</v>
      </c>
      <c r="B176">
        <v>91</v>
      </c>
      <c r="C176">
        <v>9101</v>
      </c>
      <c r="D176" t="s">
        <v>183</v>
      </c>
      <c r="E176" t="s">
        <v>184</v>
      </c>
      <c r="F176" s="6">
        <v>30.51</v>
      </c>
      <c r="G176" s="6">
        <v>28.08</v>
      </c>
      <c r="H176" s="6">
        <v>45.59</v>
      </c>
      <c r="I176" s="6">
        <v>52.42</v>
      </c>
      <c r="J176" s="6">
        <v>44.04</v>
      </c>
      <c r="K176" s="6">
        <v>49.71</v>
      </c>
      <c r="L176" s="6">
        <v>42.92</v>
      </c>
      <c r="M176" s="7">
        <v>55</v>
      </c>
    </row>
    <row r="177" spans="1:13" x14ac:dyDescent="0.25">
      <c r="A177">
        <v>9</v>
      </c>
      <c r="B177">
        <v>91</v>
      </c>
      <c r="C177">
        <v>9102</v>
      </c>
      <c r="D177" t="s">
        <v>185</v>
      </c>
      <c r="E177" t="s">
        <v>184</v>
      </c>
      <c r="F177" s="6"/>
      <c r="G177" s="6"/>
      <c r="H177" s="6"/>
      <c r="I177" s="6"/>
      <c r="J177" s="6"/>
      <c r="K177" s="6"/>
      <c r="L177" s="6"/>
      <c r="M177" s="7"/>
    </row>
    <row r="178" spans="1:13" x14ac:dyDescent="0.25">
      <c r="A178">
        <v>9</v>
      </c>
      <c r="B178">
        <v>91</v>
      </c>
      <c r="C178">
        <v>9103</v>
      </c>
      <c r="D178" t="s">
        <v>186</v>
      </c>
      <c r="E178" t="s">
        <v>184</v>
      </c>
      <c r="F178" s="6"/>
      <c r="G178" s="6"/>
      <c r="H178" s="6"/>
      <c r="I178" s="6"/>
      <c r="J178" s="6"/>
      <c r="K178" s="6"/>
      <c r="L178" s="6"/>
      <c r="M178" s="7"/>
    </row>
    <row r="179" spans="1:13" x14ac:dyDescent="0.25">
      <c r="A179">
        <v>9</v>
      </c>
      <c r="B179">
        <v>91</v>
      </c>
      <c r="C179">
        <v>9104</v>
      </c>
      <c r="D179" t="s">
        <v>187</v>
      </c>
      <c r="E179" t="s">
        <v>184</v>
      </c>
      <c r="F179" s="6"/>
      <c r="G179" s="6"/>
      <c r="H179" s="6"/>
      <c r="I179" s="6"/>
      <c r="J179" s="6"/>
      <c r="K179" s="6"/>
      <c r="L179" s="6"/>
      <c r="M179" s="7"/>
    </row>
    <row r="180" spans="1:13" x14ac:dyDescent="0.25">
      <c r="A180">
        <v>9</v>
      </c>
      <c r="B180">
        <v>91</v>
      </c>
      <c r="C180">
        <v>9105</v>
      </c>
      <c r="D180" t="s">
        <v>188</v>
      </c>
      <c r="E180" t="s">
        <v>184</v>
      </c>
      <c r="F180" s="6"/>
      <c r="G180" s="6"/>
      <c r="H180" s="6"/>
      <c r="I180" s="6"/>
      <c r="J180" s="6"/>
      <c r="K180" s="6"/>
      <c r="L180" s="6"/>
      <c r="M180" s="7"/>
    </row>
    <row r="181" spans="1:13" x14ac:dyDescent="0.25">
      <c r="A181">
        <v>9</v>
      </c>
      <c r="B181">
        <v>91</v>
      </c>
      <c r="C181">
        <v>9106</v>
      </c>
      <c r="D181" t="s">
        <v>189</v>
      </c>
      <c r="E181" t="s">
        <v>184</v>
      </c>
      <c r="F181" s="6"/>
      <c r="G181" s="6"/>
      <c r="H181" s="6"/>
      <c r="I181" s="6"/>
      <c r="J181" s="6"/>
      <c r="K181" s="6"/>
      <c r="L181" s="6"/>
      <c r="M181" s="7"/>
    </row>
    <row r="182" spans="1:13" x14ac:dyDescent="0.25">
      <c r="A182">
        <v>9</v>
      </c>
      <c r="B182">
        <v>91</v>
      </c>
      <c r="C182">
        <v>9107</v>
      </c>
      <c r="D182" t="s">
        <v>190</v>
      </c>
      <c r="E182" t="s">
        <v>184</v>
      </c>
      <c r="F182" s="6"/>
      <c r="G182" s="6"/>
      <c r="H182" s="6"/>
      <c r="I182" s="6"/>
      <c r="J182" s="6"/>
      <c r="K182" s="6"/>
      <c r="L182" s="6"/>
      <c r="M182" s="7"/>
    </row>
    <row r="183" spans="1:13" x14ac:dyDescent="0.25">
      <c r="A183">
        <v>9</v>
      </c>
      <c r="B183">
        <v>91</v>
      </c>
      <c r="C183">
        <v>9108</v>
      </c>
      <c r="D183" t="s">
        <v>191</v>
      </c>
      <c r="E183" t="s">
        <v>184</v>
      </c>
      <c r="F183" s="6"/>
      <c r="G183" s="6"/>
      <c r="H183" s="6"/>
      <c r="I183" s="6"/>
      <c r="J183" s="6"/>
      <c r="K183" s="6"/>
      <c r="L183" s="6"/>
      <c r="M183" s="7"/>
    </row>
    <row r="184" spans="1:13" x14ac:dyDescent="0.25">
      <c r="A184">
        <v>9</v>
      </c>
      <c r="B184">
        <v>91</v>
      </c>
      <c r="C184">
        <v>9109</v>
      </c>
      <c r="D184" t="s">
        <v>192</v>
      </c>
      <c r="E184" t="s">
        <v>184</v>
      </c>
      <c r="F184" s="6"/>
      <c r="G184" s="6"/>
      <c r="H184" s="6"/>
      <c r="I184" s="6"/>
      <c r="J184" s="6"/>
      <c r="K184" s="6"/>
      <c r="L184" s="6"/>
      <c r="M184" s="7"/>
    </row>
    <row r="185" spans="1:13" x14ac:dyDescent="0.25">
      <c r="A185">
        <v>9</v>
      </c>
      <c r="B185">
        <v>91</v>
      </c>
      <c r="C185">
        <v>9110</v>
      </c>
      <c r="D185" t="s">
        <v>193</v>
      </c>
      <c r="E185" t="s">
        <v>184</v>
      </c>
      <c r="F185" s="6"/>
      <c r="G185" s="6"/>
      <c r="H185" s="6"/>
      <c r="I185" s="6"/>
      <c r="J185" s="6"/>
      <c r="K185" s="6"/>
      <c r="L185" s="6"/>
      <c r="M185" s="7"/>
    </row>
    <row r="186" spans="1:13" x14ac:dyDescent="0.25">
      <c r="A186">
        <v>9</v>
      </c>
      <c r="B186">
        <v>91</v>
      </c>
      <c r="C186">
        <v>9111</v>
      </c>
      <c r="D186" t="s">
        <v>194</v>
      </c>
      <c r="E186" t="s">
        <v>184</v>
      </c>
      <c r="F186" s="6"/>
      <c r="G186" s="6"/>
      <c r="H186" s="6"/>
      <c r="I186" s="6"/>
      <c r="J186" s="6"/>
      <c r="K186" s="6"/>
      <c r="L186" s="6"/>
      <c r="M186" s="7"/>
    </row>
    <row r="187" spans="1:13" x14ac:dyDescent="0.25">
      <c r="A187">
        <v>9</v>
      </c>
      <c r="B187">
        <v>91</v>
      </c>
      <c r="C187">
        <v>9112</v>
      </c>
      <c r="D187" t="s">
        <v>195</v>
      </c>
      <c r="E187" t="s">
        <v>184</v>
      </c>
      <c r="F187" s="6">
        <v>4.3</v>
      </c>
      <c r="G187" s="6">
        <v>21.4</v>
      </c>
      <c r="H187" s="6">
        <v>38.85</v>
      </c>
      <c r="I187" s="6">
        <v>53.5</v>
      </c>
      <c r="J187" s="6">
        <v>57.21</v>
      </c>
      <c r="K187" s="6">
        <v>34.6</v>
      </c>
      <c r="L187" s="6">
        <v>36.33</v>
      </c>
      <c r="M187" s="7">
        <v>88</v>
      </c>
    </row>
    <row r="188" spans="1:13" x14ac:dyDescent="0.25">
      <c r="A188">
        <v>9</v>
      </c>
      <c r="B188">
        <v>91</v>
      </c>
      <c r="C188">
        <v>9113</v>
      </c>
      <c r="D188" t="s">
        <v>196</v>
      </c>
      <c r="E188" t="s">
        <v>184</v>
      </c>
      <c r="F188" s="6"/>
      <c r="G188" s="6"/>
      <c r="H188" s="6"/>
      <c r="I188" s="6"/>
      <c r="J188" s="6"/>
      <c r="K188" s="6"/>
      <c r="L188" s="6"/>
      <c r="M188" s="7"/>
    </row>
    <row r="189" spans="1:13" x14ac:dyDescent="0.25">
      <c r="A189">
        <v>9</v>
      </c>
      <c r="B189">
        <v>91</v>
      </c>
      <c r="C189">
        <v>9114</v>
      </c>
      <c r="D189" t="s">
        <v>197</v>
      </c>
      <c r="E189" t="s">
        <v>184</v>
      </c>
      <c r="F189" s="6"/>
      <c r="G189" s="6"/>
      <c r="H189" s="6"/>
      <c r="I189" s="6"/>
      <c r="J189" s="6"/>
      <c r="K189" s="6"/>
      <c r="L189" s="6"/>
      <c r="M189" s="7"/>
    </row>
    <row r="190" spans="1:13" x14ac:dyDescent="0.25">
      <c r="A190">
        <v>9</v>
      </c>
      <c r="B190">
        <v>91</v>
      </c>
      <c r="C190">
        <v>9115</v>
      </c>
      <c r="D190" t="s">
        <v>198</v>
      </c>
      <c r="E190" t="s">
        <v>184</v>
      </c>
      <c r="F190" s="6"/>
      <c r="G190" s="6"/>
      <c r="H190" s="6"/>
      <c r="I190" s="6"/>
      <c r="J190" s="6"/>
      <c r="K190" s="6"/>
      <c r="L190" s="6"/>
      <c r="M190" s="7"/>
    </row>
    <row r="191" spans="1:13" x14ac:dyDescent="0.25">
      <c r="A191">
        <v>9</v>
      </c>
      <c r="B191">
        <v>91</v>
      </c>
      <c r="C191">
        <v>9116</v>
      </c>
      <c r="D191" t="s">
        <v>199</v>
      </c>
      <c r="E191" t="s">
        <v>184</v>
      </c>
      <c r="F191" s="6"/>
      <c r="G191" s="6"/>
      <c r="H191" s="6"/>
      <c r="I191" s="6"/>
      <c r="J191" s="6"/>
      <c r="K191" s="6"/>
      <c r="L191" s="6"/>
      <c r="M191" s="7"/>
    </row>
    <row r="192" spans="1:13" x14ac:dyDescent="0.25">
      <c r="A192">
        <v>9</v>
      </c>
      <c r="B192">
        <v>91</v>
      </c>
      <c r="C192">
        <v>9117</v>
      </c>
      <c r="D192" t="s">
        <v>200</v>
      </c>
      <c r="E192" t="s">
        <v>184</v>
      </c>
      <c r="F192" s="6"/>
      <c r="G192" s="6"/>
      <c r="H192" s="6"/>
      <c r="I192" s="6"/>
      <c r="J192" s="6"/>
      <c r="K192" s="6"/>
      <c r="L192" s="6"/>
      <c r="M192" s="7"/>
    </row>
    <row r="193" spans="1:13" x14ac:dyDescent="0.25">
      <c r="A193">
        <v>9</v>
      </c>
      <c r="B193">
        <v>91</v>
      </c>
      <c r="C193">
        <v>9118</v>
      </c>
      <c r="D193" t="s">
        <v>201</v>
      </c>
      <c r="E193" t="s">
        <v>184</v>
      </c>
      <c r="F193" s="6"/>
      <c r="G193" s="6"/>
      <c r="H193" s="6"/>
      <c r="I193" s="6"/>
      <c r="J193" s="6"/>
      <c r="K193" s="6"/>
      <c r="L193" s="6"/>
      <c r="M193" s="7"/>
    </row>
    <row r="194" spans="1:13" x14ac:dyDescent="0.25">
      <c r="A194">
        <v>9</v>
      </c>
      <c r="B194">
        <v>91</v>
      </c>
      <c r="C194">
        <v>9119</v>
      </c>
      <c r="D194" t="s">
        <v>202</v>
      </c>
      <c r="E194" t="s">
        <v>184</v>
      </c>
      <c r="F194" s="6"/>
      <c r="G194" s="6"/>
      <c r="H194" s="6"/>
      <c r="I194" s="6"/>
      <c r="J194" s="6"/>
      <c r="K194" s="6"/>
      <c r="L194" s="6"/>
      <c r="M194" s="7"/>
    </row>
    <row r="195" spans="1:13" x14ac:dyDescent="0.25">
      <c r="A195">
        <v>9</v>
      </c>
      <c r="B195">
        <v>91</v>
      </c>
      <c r="C195">
        <v>9120</v>
      </c>
      <c r="D195" t="s">
        <v>203</v>
      </c>
      <c r="E195" t="s">
        <v>184</v>
      </c>
      <c r="F195" s="6">
        <v>8.84</v>
      </c>
      <c r="G195" s="6">
        <v>28.16</v>
      </c>
      <c r="H195" s="6">
        <v>38.94</v>
      </c>
      <c r="I195" s="6">
        <v>45.95</v>
      </c>
      <c r="J195" s="6">
        <v>59.23</v>
      </c>
      <c r="K195" s="6">
        <v>50.27</v>
      </c>
      <c r="L195" s="6">
        <v>42.14</v>
      </c>
      <c r="M195" s="7">
        <v>63</v>
      </c>
    </row>
    <row r="196" spans="1:13" x14ac:dyDescent="0.25">
      <c r="A196">
        <v>9</v>
      </c>
      <c r="B196">
        <v>91</v>
      </c>
      <c r="C196">
        <v>9121</v>
      </c>
      <c r="D196" t="s">
        <v>204</v>
      </c>
      <c r="E196" t="s">
        <v>184</v>
      </c>
      <c r="F196" s="6"/>
      <c r="G196" s="6"/>
      <c r="H196" s="6"/>
      <c r="I196" s="6"/>
      <c r="J196" s="6"/>
      <c r="K196" s="6"/>
      <c r="L196" s="6"/>
      <c r="M196" s="7"/>
    </row>
    <row r="197" spans="1:13" x14ac:dyDescent="0.25">
      <c r="A197">
        <v>9</v>
      </c>
      <c r="B197">
        <v>92</v>
      </c>
      <c r="C197">
        <v>9201</v>
      </c>
      <c r="D197" t="s">
        <v>205</v>
      </c>
      <c r="E197" t="s">
        <v>184</v>
      </c>
      <c r="F197" s="6">
        <v>32.590000000000003</v>
      </c>
      <c r="G197" s="6">
        <v>24.52</v>
      </c>
      <c r="H197" s="6">
        <v>38.770000000000003</v>
      </c>
      <c r="I197" s="6">
        <v>52.39</v>
      </c>
      <c r="J197" s="6">
        <v>52.73</v>
      </c>
      <c r="K197" s="6">
        <v>48.21</v>
      </c>
      <c r="L197" s="6">
        <v>42.52</v>
      </c>
      <c r="M197" s="7">
        <v>59</v>
      </c>
    </row>
    <row r="198" spans="1:13" x14ac:dyDescent="0.25">
      <c r="A198">
        <v>9</v>
      </c>
      <c r="B198">
        <v>92</v>
      </c>
      <c r="C198">
        <v>9202</v>
      </c>
      <c r="D198" t="s">
        <v>206</v>
      </c>
      <c r="E198" t="s">
        <v>184</v>
      </c>
      <c r="F198" s="6"/>
      <c r="G198" s="6"/>
      <c r="H198" s="6"/>
      <c r="I198" s="6"/>
      <c r="J198" s="6"/>
      <c r="K198" s="6"/>
      <c r="L198" s="6"/>
      <c r="M198" s="7"/>
    </row>
    <row r="199" spans="1:13" x14ac:dyDescent="0.25">
      <c r="A199">
        <v>9</v>
      </c>
      <c r="B199">
        <v>92</v>
      </c>
      <c r="C199">
        <v>9203</v>
      </c>
      <c r="D199" t="s">
        <v>207</v>
      </c>
      <c r="E199" t="s">
        <v>184</v>
      </c>
      <c r="F199" s="6"/>
      <c r="G199" s="6"/>
      <c r="H199" s="6"/>
      <c r="I199" s="6"/>
      <c r="J199" s="6"/>
      <c r="K199" s="6"/>
      <c r="L199" s="6"/>
      <c r="M199" s="7"/>
    </row>
    <row r="200" spans="1:13" x14ac:dyDescent="0.25">
      <c r="A200">
        <v>9</v>
      </c>
      <c r="B200">
        <v>92</v>
      </c>
      <c r="C200">
        <v>9204</v>
      </c>
      <c r="D200" t="s">
        <v>208</v>
      </c>
      <c r="E200" t="s">
        <v>184</v>
      </c>
      <c r="F200" s="6"/>
      <c r="G200" s="6"/>
      <c r="H200" s="6"/>
      <c r="I200" s="6"/>
      <c r="J200" s="6"/>
      <c r="K200" s="6"/>
      <c r="L200" s="6"/>
      <c r="M200" s="7"/>
    </row>
    <row r="201" spans="1:13" x14ac:dyDescent="0.25">
      <c r="A201">
        <v>9</v>
      </c>
      <c r="B201">
        <v>92</v>
      </c>
      <c r="C201">
        <v>9205</v>
      </c>
      <c r="D201" t="s">
        <v>209</v>
      </c>
      <c r="E201" t="s">
        <v>184</v>
      </c>
      <c r="F201" s="6"/>
      <c r="G201" s="6"/>
      <c r="H201" s="6"/>
      <c r="I201" s="6"/>
      <c r="J201" s="6"/>
      <c r="K201" s="6"/>
      <c r="L201" s="6"/>
      <c r="M201" s="7"/>
    </row>
    <row r="202" spans="1:13" x14ac:dyDescent="0.25">
      <c r="A202">
        <v>9</v>
      </c>
      <c r="B202">
        <v>92</v>
      </c>
      <c r="C202">
        <v>9206</v>
      </c>
      <c r="D202" t="s">
        <v>210</v>
      </c>
      <c r="E202" t="s">
        <v>184</v>
      </c>
      <c r="F202" s="6"/>
      <c r="G202" s="6"/>
      <c r="H202" s="6"/>
      <c r="I202" s="6"/>
      <c r="J202" s="6"/>
      <c r="K202" s="6"/>
      <c r="L202" s="6"/>
      <c r="M202" s="7"/>
    </row>
    <row r="203" spans="1:13" x14ac:dyDescent="0.25">
      <c r="A203">
        <v>9</v>
      </c>
      <c r="B203">
        <v>92</v>
      </c>
      <c r="C203">
        <v>9207</v>
      </c>
      <c r="D203" t="s">
        <v>211</v>
      </c>
      <c r="E203" t="s">
        <v>184</v>
      </c>
      <c r="F203" s="6"/>
      <c r="G203" s="6"/>
      <c r="H203" s="6"/>
      <c r="I203" s="6"/>
      <c r="J203" s="6"/>
      <c r="K203" s="6"/>
      <c r="L203" s="6"/>
      <c r="M203" s="7"/>
    </row>
    <row r="204" spans="1:13" x14ac:dyDescent="0.25">
      <c r="A204">
        <v>9</v>
      </c>
      <c r="B204">
        <v>92</v>
      </c>
      <c r="C204">
        <v>9208</v>
      </c>
      <c r="D204" t="s">
        <v>212</v>
      </c>
      <c r="E204" t="s">
        <v>184</v>
      </c>
      <c r="F204" s="6"/>
      <c r="G204" s="6"/>
      <c r="H204" s="6"/>
      <c r="I204" s="6"/>
      <c r="J204" s="6"/>
      <c r="K204" s="6"/>
      <c r="L204" s="6"/>
      <c r="M204" s="7"/>
    </row>
    <row r="205" spans="1:13" x14ac:dyDescent="0.25">
      <c r="A205">
        <v>9</v>
      </c>
      <c r="B205">
        <v>92</v>
      </c>
      <c r="C205">
        <v>9209</v>
      </c>
      <c r="D205" t="s">
        <v>213</v>
      </c>
      <c r="E205" t="s">
        <v>184</v>
      </c>
      <c r="F205" s="6"/>
      <c r="G205" s="6"/>
      <c r="H205" s="6"/>
      <c r="I205" s="6"/>
      <c r="J205" s="6"/>
      <c r="K205" s="6"/>
      <c r="L205" s="6"/>
      <c r="M205" s="7"/>
    </row>
    <row r="206" spans="1:13" x14ac:dyDescent="0.25">
      <c r="A206">
        <v>9</v>
      </c>
      <c r="B206">
        <v>92</v>
      </c>
      <c r="C206">
        <v>9210</v>
      </c>
      <c r="D206" t="s">
        <v>214</v>
      </c>
      <c r="E206" t="s">
        <v>184</v>
      </c>
      <c r="F206" s="6"/>
      <c r="G206" s="6"/>
      <c r="H206" s="6"/>
      <c r="I206" s="6"/>
      <c r="J206" s="6"/>
      <c r="K206" s="6"/>
      <c r="L206" s="6"/>
      <c r="M206" s="7"/>
    </row>
    <row r="207" spans="1:13" x14ac:dyDescent="0.25">
      <c r="A207">
        <v>9</v>
      </c>
      <c r="B207">
        <v>92</v>
      </c>
      <c r="C207">
        <v>9211</v>
      </c>
      <c r="D207" t="s">
        <v>215</v>
      </c>
      <c r="E207" t="s">
        <v>184</v>
      </c>
      <c r="F207" s="6"/>
      <c r="G207" s="6"/>
      <c r="H207" s="6"/>
      <c r="I207" s="6"/>
      <c r="J207" s="6"/>
      <c r="K207" s="6"/>
      <c r="L207" s="6"/>
      <c r="M207" s="7"/>
    </row>
    <row r="208" spans="1:13" x14ac:dyDescent="0.25">
      <c r="A208">
        <v>10</v>
      </c>
      <c r="B208">
        <v>101</v>
      </c>
      <c r="C208">
        <v>10101</v>
      </c>
      <c r="D208" t="s">
        <v>216</v>
      </c>
      <c r="E208" t="s">
        <v>217</v>
      </c>
      <c r="F208" s="6">
        <v>33.700000000000003</v>
      </c>
      <c r="G208" s="6">
        <v>28.88</v>
      </c>
      <c r="H208" s="6">
        <v>37.729999999999997</v>
      </c>
      <c r="I208" s="6">
        <v>54.5</v>
      </c>
      <c r="J208" s="6">
        <v>36.79</v>
      </c>
      <c r="K208" s="6">
        <v>56.77</v>
      </c>
      <c r="L208" s="6">
        <v>42.88</v>
      </c>
      <c r="M208" s="7">
        <v>56</v>
      </c>
    </row>
    <row r="209" spans="1:13" x14ac:dyDescent="0.25">
      <c r="A209">
        <v>10</v>
      </c>
      <c r="B209">
        <v>101</v>
      </c>
      <c r="C209">
        <v>10102</v>
      </c>
      <c r="D209" t="s">
        <v>218</v>
      </c>
      <c r="E209" t="s">
        <v>217</v>
      </c>
      <c r="F209" s="6"/>
      <c r="G209" s="6"/>
      <c r="H209" s="6"/>
      <c r="I209" s="6"/>
      <c r="J209" s="6"/>
      <c r="K209" s="6"/>
      <c r="L209" s="6"/>
      <c r="M209" s="7"/>
    </row>
    <row r="210" spans="1:13" x14ac:dyDescent="0.25">
      <c r="A210">
        <v>10</v>
      </c>
      <c r="B210">
        <v>101</v>
      </c>
      <c r="C210">
        <v>10103</v>
      </c>
      <c r="D210" t="s">
        <v>219</v>
      </c>
      <c r="E210" t="s">
        <v>217</v>
      </c>
      <c r="F210" s="6"/>
      <c r="G210" s="6"/>
      <c r="H210" s="6"/>
      <c r="I210" s="6"/>
      <c r="J210" s="6"/>
      <c r="K210" s="6"/>
      <c r="L210" s="6"/>
      <c r="M210" s="7"/>
    </row>
    <row r="211" spans="1:13" x14ac:dyDescent="0.25">
      <c r="A211">
        <v>10</v>
      </c>
      <c r="B211">
        <v>101</v>
      </c>
      <c r="C211">
        <v>10104</v>
      </c>
      <c r="D211" t="s">
        <v>220</v>
      </c>
      <c r="E211" t="s">
        <v>217</v>
      </c>
      <c r="F211" s="6"/>
      <c r="G211" s="6"/>
      <c r="H211" s="6"/>
      <c r="I211" s="6"/>
      <c r="J211" s="6"/>
      <c r="K211" s="6"/>
      <c r="L211" s="6"/>
      <c r="M211" s="7"/>
    </row>
    <row r="212" spans="1:13" x14ac:dyDescent="0.25">
      <c r="A212">
        <v>10</v>
      </c>
      <c r="B212">
        <v>101</v>
      </c>
      <c r="C212">
        <v>10105</v>
      </c>
      <c r="D212" t="s">
        <v>221</v>
      </c>
      <c r="E212" t="s">
        <v>217</v>
      </c>
      <c r="F212" s="6"/>
      <c r="G212" s="6"/>
      <c r="H212" s="6"/>
      <c r="I212" s="6"/>
      <c r="J212" s="6"/>
      <c r="K212" s="6"/>
      <c r="L212" s="6"/>
      <c r="M212" s="7"/>
    </row>
    <row r="213" spans="1:13" x14ac:dyDescent="0.25">
      <c r="A213">
        <v>10</v>
      </c>
      <c r="B213">
        <v>101</v>
      </c>
      <c r="C213">
        <v>10106</v>
      </c>
      <c r="D213" t="s">
        <v>222</v>
      </c>
      <c r="E213" t="s">
        <v>217</v>
      </c>
      <c r="F213" s="6"/>
      <c r="G213" s="6"/>
      <c r="H213" s="6"/>
      <c r="I213" s="6"/>
      <c r="J213" s="6"/>
      <c r="K213" s="6"/>
      <c r="L213" s="6"/>
      <c r="M213" s="7"/>
    </row>
    <row r="214" spans="1:13" x14ac:dyDescent="0.25">
      <c r="A214">
        <v>10</v>
      </c>
      <c r="B214">
        <v>101</v>
      </c>
      <c r="C214">
        <v>10107</v>
      </c>
      <c r="D214" t="s">
        <v>223</v>
      </c>
      <c r="E214" t="s">
        <v>217</v>
      </c>
      <c r="F214" s="6"/>
      <c r="G214" s="6"/>
      <c r="H214" s="6"/>
      <c r="I214" s="6"/>
      <c r="J214" s="6"/>
      <c r="K214" s="6"/>
      <c r="L214" s="6"/>
      <c r="M214" s="7"/>
    </row>
    <row r="215" spans="1:13" x14ac:dyDescent="0.25">
      <c r="A215">
        <v>10</v>
      </c>
      <c r="B215">
        <v>101</v>
      </c>
      <c r="C215">
        <v>10108</v>
      </c>
      <c r="D215" t="s">
        <v>224</v>
      </c>
      <c r="E215" t="s">
        <v>217</v>
      </c>
      <c r="F215" s="6"/>
      <c r="G215" s="6"/>
      <c r="H215" s="6"/>
      <c r="I215" s="6"/>
      <c r="J215" s="6"/>
      <c r="K215" s="6"/>
      <c r="L215" s="6"/>
      <c r="M215" s="7"/>
    </row>
    <row r="216" spans="1:13" x14ac:dyDescent="0.25">
      <c r="A216">
        <v>10</v>
      </c>
      <c r="B216">
        <v>101</v>
      </c>
      <c r="C216">
        <v>10109</v>
      </c>
      <c r="D216" t="s">
        <v>225</v>
      </c>
      <c r="E216" t="s">
        <v>217</v>
      </c>
      <c r="F216" s="6">
        <v>42.93</v>
      </c>
      <c r="G216" s="6">
        <v>48.88</v>
      </c>
      <c r="H216" s="6">
        <v>30.16</v>
      </c>
      <c r="I216" s="6">
        <v>52.04</v>
      </c>
      <c r="J216" s="6">
        <v>52.14</v>
      </c>
      <c r="K216" s="6">
        <v>51.36</v>
      </c>
      <c r="L216" s="6">
        <v>46.78</v>
      </c>
      <c r="M216" s="7">
        <v>32</v>
      </c>
    </row>
    <row r="217" spans="1:13" x14ac:dyDescent="0.25">
      <c r="A217">
        <v>10</v>
      </c>
      <c r="B217">
        <v>102</v>
      </c>
      <c r="C217">
        <v>10201</v>
      </c>
      <c r="D217" t="s">
        <v>226</v>
      </c>
      <c r="E217" t="s">
        <v>217</v>
      </c>
      <c r="F217" s="6">
        <v>52.78</v>
      </c>
      <c r="G217" s="6">
        <v>47.05</v>
      </c>
      <c r="H217" s="6">
        <v>48.12</v>
      </c>
      <c r="I217" s="6">
        <v>43.73</v>
      </c>
      <c r="J217" s="6">
        <v>59.05</v>
      </c>
      <c r="K217" s="6">
        <v>53.24</v>
      </c>
      <c r="L217" s="6">
        <v>51.62</v>
      </c>
      <c r="M217" s="7">
        <v>14</v>
      </c>
    </row>
    <row r="218" spans="1:13" x14ac:dyDescent="0.25">
      <c r="A218">
        <v>10</v>
      </c>
      <c r="B218">
        <v>102</v>
      </c>
      <c r="C218">
        <v>10202</v>
      </c>
      <c r="D218" t="s">
        <v>227</v>
      </c>
      <c r="E218" t="s">
        <v>217</v>
      </c>
      <c r="F218" s="6"/>
      <c r="G218" s="6"/>
      <c r="H218" s="6"/>
      <c r="I218" s="6"/>
      <c r="J218" s="6"/>
      <c r="K218" s="6"/>
      <c r="L218" s="6"/>
      <c r="M218" s="7"/>
    </row>
    <row r="219" spans="1:13" x14ac:dyDescent="0.25">
      <c r="A219">
        <v>10</v>
      </c>
      <c r="B219">
        <v>102</v>
      </c>
      <c r="C219">
        <v>10203</v>
      </c>
      <c r="D219" t="s">
        <v>228</v>
      </c>
      <c r="E219" t="s">
        <v>217</v>
      </c>
      <c r="F219" s="6"/>
      <c r="G219" s="6"/>
      <c r="H219" s="6"/>
      <c r="I219" s="6"/>
      <c r="J219" s="6"/>
      <c r="K219" s="6"/>
      <c r="L219" s="6"/>
      <c r="M219" s="7"/>
    </row>
    <row r="220" spans="1:13" x14ac:dyDescent="0.25">
      <c r="A220">
        <v>10</v>
      </c>
      <c r="B220">
        <v>102</v>
      </c>
      <c r="C220">
        <v>10204</v>
      </c>
      <c r="D220" t="s">
        <v>229</v>
      </c>
      <c r="E220" t="s">
        <v>217</v>
      </c>
      <c r="F220" s="6"/>
      <c r="G220" s="6"/>
      <c r="H220" s="6"/>
      <c r="I220" s="6"/>
      <c r="J220" s="6"/>
      <c r="K220" s="6"/>
      <c r="L220" s="6"/>
      <c r="M220" s="7"/>
    </row>
    <row r="221" spans="1:13" x14ac:dyDescent="0.25">
      <c r="A221">
        <v>10</v>
      </c>
      <c r="B221">
        <v>102</v>
      </c>
      <c r="C221">
        <v>10205</v>
      </c>
      <c r="D221" t="s">
        <v>230</v>
      </c>
      <c r="E221" t="s">
        <v>217</v>
      </c>
      <c r="F221" s="6"/>
      <c r="G221" s="6"/>
      <c r="H221" s="6"/>
      <c r="I221" s="6"/>
      <c r="J221" s="6"/>
      <c r="K221" s="6"/>
      <c r="L221" s="6"/>
      <c r="M221" s="7"/>
    </row>
    <row r="222" spans="1:13" x14ac:dyDescent="0.25">
      <c r="A222">
        <v>10</v>
      </c>
      <c r="B222">
        <v>102</v>
      </c>
      <c r="C222">
        <v>10206</v>
      </c>
      <c r="D222" t="s">
        <v>231</v>
      </c>
      <c r="E222" t="s">
        <v>217</v>
      </c>
      <c r="F222" s="6"/>
      <c r="G222" s="6"/>
      <c r="H222" s="6"/>
      <c r="I222" s="6"/>
      <c r="J222" s="6"/>
      <c r="K222" s="6"/>
      <c r="L222" s="6"/>
      <c r="M222" s="7"/>
    </row>
    <row r="223" spans="1:13" x14ac:dyDescent="0.25">
      <c r="A223">
        <v>10</v>
      </c>
      <c r="B223">
        <v>102</v>
      </c>
      <c r="C223">
        <v>10207</v>
      </c>
      <c r="D223" t="s">
        <v>232</v>
      </c>
      <c r="E223" t="s">
        <v>217</v>
      </c>
      <c r="F223" s="6"/>
      <c r="G223" s="6"/>
      <c r="H223" s="6"/>
      <c r="I223" s="6"/>
      <c r="J223" s="6"/>
      <c r="K223" s="6"/>
      <c r="L223" s="6"/>
      <c r="M223" s="7"/>
    </row>
    <row r="224" spans="1:13" x14ac:dyDescent="0.25">
      <c r="A224">
        <v>10</v>
      </c>
      <c r="B224">
        <v>102</v>
      </c>
      <c r="C224">
        <v>10208</v>
      </c>
      <c r="D224" t="s">
        <v>233</v>
      </c>
      <c r="E224" t="s">
        <v>217</v>
      </c>
      <c r="F224" s="6"/>
      <c r="G224" s="6"/>
      <c r="H224" s="6"/>
      <c r="I224" s="6"/>
      <c r="J224" s="6"/>
      <c r="K224" s="6"/>
      <c r="L224" s="6"/>
      <c r="M224" s="7"/>
    </row>
    <row r="225" spans="1:13" x14ac:dyDescent="0.25">
      <c r="A225">
        <v>10</v>
      </c>
      <c r="B225">
        <v>102</v>
      </c>
      <c r="C225">
        <v>10209</v>
      </c>
      <c r="D225" t="s">
        <v>234</v>
      </c>
      <c r="E225" t="s">
        <v>217</v>
      </c>
      <c r="F225" s="6"/>
      <c r="G225" s="6"/>
      <c r="H225" s="6"/>
      <c r="I225" s="6"/>
      <c r="J225" s="6"/>
      <c r="K225" s="6"/>
      <c r="L225" s="6"/>
      <c r="M225" s="7"/>
    </row>
    <row r="226" spans="1:13" x14ac:dyDescent="0.25">
      <c r="A226">
        <v>10</v>
      </c>
      <c r="B226">
        <v>102</v>
      </c>
      <c r="C226">
        <v>10210</v>
      </c>
      <c r="D226" t="s">
        <v>235</v>
      </c>
      <c r="E226" t="s">
        <v>217</v>
      </c>
      <c r="F226" s="6"/>
      <c r="G226" s="6"/>
      <c r="H226" s="6"/>
      <c r="I226" s="6"/>
      <c r="J226" s="6"/>
      <c r="K226" s="6"/>
      <c r="L226" s="6"/>
      <c r="M226" s="7"/>
    </row>
    <row r="227" spans="1:13" x14ac:dyDescent="0.25">
      <c r="A227">
        <v>10</v>
      </c>
      <c r="B227">
        <v>103</v>
      </c>
      <c r="C227">
        <v>10301</v>
      </c>
      <c r="D227" t="s">
        <v>236</v>
      </c>
      <c r="E227" t="s">
        <v>217</v>
      </c>
      <c r="F227" s="6">
        <v>42.33</v>
      </c>
      <c r="G227" s="6">
        <v>25.12</v>
      </c>
      <c r="H227" s="6">
        <v>39.57</v>
      </c>
      <c r="I227" s="6">
        <v>45.38</v>
      </c>
      <c r="J227" s="6">
        <v>30.97</v>
      </c>
      <c r="K227" s="6">
        <v>45.17</v>
      </c>
      <c r="L227" s="6">
        <v>38.090000000000003</v>
      </c>
      <c r="M227" s="7">
        <v>84</v>
      </c>
    </row>
    <row r="228" spans="1:13" x14ac:dyDescent="0.25">
      <c r="A228">
        <v>10</v>
      </c>
      <c r="B228">
        <v>103</v>
      </c>
      <c r="C228">
        <v>10302</v>
      </c>
      <c r="D228" t="s">
        <v>237</v>
      </c>
      <c r="E228" t="s">
        <v>217</v>
      </c>
      <c r="F228" s="6"/>
      <c r="G228" s="6"/>
      <c r="H228" s="6"/>
      <c r="I228" s="6"/>
      <c r="J228" s="6"/>
      <c r="K228" s="6"/>
      <c r="L228" s="6"/>
      <c r="M228" s="7"/>
    </row>
    <row r="229" spans="1:13" x14ac:dyDescent="0.25">
      <c r="A229">
        <v>10</v>
      </c>
      <c r="B229">
        <v>103</v>
      </c>
      <c r="C229">
        <v>10303</v>
      </c>
      <c r="D229" t="s">
        <v>238</v>
      </c>
      <c r="E229" t="s">
        <v>217</v>
      </c>
      <c r="F229" s="6"/>
      <c r="G229" s="6"/>
      <c r="H229" s="6"/>
      <c r="I229" s="6"/>
      <c r="J229" s="6"/>
      <c r="K229" s="6"/>
      <c r="L229" s="6"/>
      <c r="M229" s="7"/>
    </row>
    <row r="230" spans="1:13" x14ac:dyDescent="0.25">
      <c r="A230">
        <v>10</v>
      </c>
      <c r="B230">
        <v>103</v>
      </c>
      <c r="C230">
        <v>10304</v>
      </c>
      <c r="D230" t="s">
        <v>239</v>
      </c>
      <c r="E230" t="s">
        <v>217</v>
      </c>
      <c r="F230" s="6"/>
      <c r="G230" s="6"/>
      <c r="H230" s="6"/>
      <c r="I230" s="6"/>
      <c r="J230" s="6"/>
      <c r="K230" s="6"/>
      <c r="L230" s="6"/>
      <c r="M230" s="7"/>
    </row>
    <row r="231" spans="1:13" x14ac:dyDescent="0.25">
      <c r="A231">
        <v>10</v>
      </c>
      <c r="B231">
        <v>103</v>
      </c>
      <c r="C231">
        <v>10305</v>
      </c>
      <c r="D231" t="s">
        <v>240</v>
      </c>
      <c r="E231" t="s">
        <v>217</v>
      </c>
      <c r="F231" s="6"/>
      <c r="G231" s="6"/>
      <c r="H231" s="6"/>
      <c r="I231" s="6"/>
      <c r="J231" s="6"/>
      <c r="K231" s="6"/>
      <c r="L231" s="6"/>
      <c r="M231" s="7"/>
    </row>
    <row r="232" spans="1:13" x14ac:dyDescent="0.25">
      <c r="A232">
        <v>10</v>
      </c>
      <c r="B232">
        <v>103</v>
      </c>
      <c r="C232">
        <v>10306</v>
      </c>
      <c r="D232" t="s">
        <v>241</v>
      </c>
      <c r="E232" t="s">
        <v>217</v>
      </c>
      <c r="F232" s="6"/>
      <c r="G232" s="6"/>
      <c r="H232" s="6"/>
      <c r="I232" s="6"/>
      <c r="J232" s="6"/>
      <c r="K232" s="6"/>
      <c r="L232" s="6"/>
      <c r="M232" s="7"/>
    </row>
    <row r="233" spans="1:13" x14ac:dyDescent="0.25">
      <c r="A233">
        <v>10</v>
      </c>
      <c r="B233">
        <v>103</v>
      </c>
      <c r="C233">
        <v>10307</v>
      </c>
      <c r="D233" t="s">
        <v>242</v>
      </c>
      <c r="E233" t="s">
        <v>217</v>
      </c>
      <c r="F233" s="6"/>
      <c r="G233" s="6"/>
      <c r="H233" s="6"/>
      <c r="I233" s="6"/>
      <c r="J233" s="6"/>
      <c r="K233" s="6"/>
      <c r="L233" s="6"/>
      <c r="M233" s="7"/>
    </row>
    <row r="234" spans="1:13" x14ac:dyDescent="0.25">
      <c r="A234">
        <v>10</v>
      </c>
      <c r="B234">
        <v>104</v>
      </c>
      <c r="C234">
        <v>10401</v>
      </c>
      <c r="D234" t="s">
        <v>243</v>
      </c>
      <c r="E234" t="s">
        <v>217</v>
      </c>
      <c r="F234" s="6"/>
      <c r="G234" s="6"/>
      <c r="H234" s="6"/>
      <c r="I234" s="6"/>
      <c r="J234" s="6"/>
      <c r="K234" s="6"/>
      <c r="L234" s="6"/>
      <c r="M234" s="7"/>
    </row>
    <row r="235" spans="1:13" x14ac:dyDescent="0.25">
      <c r="A235">
        <v>10</v>
      </c>
      <c r="B235">
        <v>104</v>
      </c>
      <c r="C235">
        <v>10402</v>
      </c>
      <c r="D235" t="s">
        <v>244</v>
      </c>
      <c r="E235" t="s">
        <v>217</v>
      </c>
      <c r="F235" s="6"/>
      <c r="G235" s="6"/>
      <c r="H235" s="6"/>
      <c r="I235" s="6"/>
      <c r="J235" s="6"/>
      <c r="K235" s="6"/>
      <c r="L235" s="6"/>
      <c r="M235" s="7"/>
    </row>
    <row r="236" spans="1:13" x14ac:dyDescent="0.25">
      <c r="A236">
        <v>10</v>
      </c>
      <c r="B236">
        <v>104</v>
      </c>
      <c r="C236">
        <v>10403</v>
      </c>
      <c r="D236" t="s">
        <v>245</v>
      </c>
      <c r="E236" t="s">
        <v>217</v>
      </c>
      <c r="F236" s="6"/>
      <c r="G236" s="6"/>
      <c r="H236" s="6"/>
      <c r="I236" s="6"/>
      <c r="J236" s="6"/>
      <c r="K236" s="6"/>
      <c r="L236" s="6"/>
      <c r="M236" s="7"/>
    </row>
    <row r="237" spans="1:13" x14ac:dyDescent="0.25">
      <c r="A237">
        <v>10</v>
      </c>
      <c r="B237">
        <v>104</v>
      </c>
      <c r="C237">
        <v>10404</v>
      </c>
      <c r="D237" t="s">
        <v>246</v>
      </c>
      <c r="E237" t="s">
        <v>217</v>
      </c>
      <c r="F237" s="6"/>
      <c r="G237" s="6"/>
      <c r="H237" s="6"/>
      <c r="I237" s="6"/>
      <c r="J237" s="6"/>
      <c r="K237" s="6"/>
      <c r="L237" s="6"/>
      <c r="M237" s="7"/>
    </row>
    <row r="238" spans="1:13" x14ac:dyDescent="0.25">
      <c r="A238">
        <v>11</v>
      </c>
      <c r="B238">
        <v>111</v>
      </c>
      <c r="C238">
        <v>11101</v>
      </c>
      <c r="D238" t="s">
        <v>247</v>
      </c>
      <c r="E238" t="s">
        <v>248</v>
      </c>
      <c r="F238" s="6">
        <v>56.39</v>
      </c>
      <c r="G238" s="6">
        <v>32.97</v>
      </c>
      <c r="H238" s="6">
        <v>40.32</v>
      </c>
      <c r="I238" s="6">
        <v>45.79</v>
      </c>
      <c r="J238" s="6">
        <v>56.64</v>
      </c>
      <c r="K238" s="6">
        <v>16.93</v>
      </c>
      <c r="L238" s="6">
        <v>37.43</v>
      </c>
      <c r="M238" s="7">
        <v>86</v>
      </c>
    </row>
    <row r="239" spans="1:13" x14ac:dyDescent="0.25">
      <c r="A239">
        <v>11</v>
      </c>
      <c r="B239">
        <v>111</v>
      </c>
      <c r="C239">
        <v>11102</v>
      </c>
      <c r="D239" t="s">
        <v>249</v>
      </c>
      <c r="E239" t="s">
        <v>248</v>
      </c>
      <c r="F239" s="6"/>
      <c r="G239" s="6"/>
      <c r="H239" s="6"/>
      <c r="I239" s="6"/>
      <c r="J239" s="6"/>
      <c r="K239" s="6"/>
      <c r="L239" s="6"/>
      <c r="M239" s="7"/>
    </row>
    <row r="240" spans="1:13" x14ac:dyDescent="0.25">
      <c r="A240">
        <v>11</v>
      </c>
      <c r="B240">
        <v>112</v>
      </c>
      <c r="C240">
        <v>11201</v>
      </c>
      <c r="D240" t="s">
        <v>250</v>
      </c>
      <c r="E240" t="s">
        <v>248</v>
      </c>
      <c r="F240" s="6"/>
      <c r="G240" s="6"/>
      <c r="H240" s="6"/>
      <c r="I240" s="6"/>
      <c r="J240" s="6"/>
      <c r="K240" s="6"/>
      <c r="L240" s="6"/>
      <c r="M240" s="7"/>
    </row>
    <row r="241" spans="1:13" x14ac:dyDescent="0.25">
      <c r="A241">
        <v>11</v>
      </c>
      <c r="B241">
        <v>112</v>
      </c>
      <c r="C241">
        <v>11202</v>
      </c>
      <c r="D241" t="s">
        <v>251</v>
      </c>
      <c r="E241" t="s">
        <v>248</v>
      </c>
      <c r="F241" s="6"/>
      <c r="G241" s="6"/>
      <c r="H241" s="6"/>
      <c r="I241" s="6"/>
      <c r="J241" s="6"/>
      <c r="K241" s="6"/>
      <c r="L241" s="6"/>
      <c r="M241" s="7"/>
    </row>
    <row r="242" spans="1:13" x14ac:dyDescent="0.25">
      <c r="A242">
        <v>11</v>
      </c>
      <c r="B242">
        <v>112</v>
      </c>
      <c r="C242">
        <v>11203</v>
      </c>
      <c r="D242" t="s">
        <v>252</v>
      </c>
      <c r="E242" t="s">
        <v>248</v>
      </c>
      <c r="F242" s="6"/>
      <c r="G242" s="6"/>
      <c r="H242" s="6"/>
      <c r="I242" s="6"/>
      <c r="J242" s="6"/>
      <c r="K242" s="6"/>
      <c r="L242" s="6"/>
      <c r="M242" s="7"/>
    </row>
    <row r="243" spans="1:13" x14ac:dyDescent="0.25">
      <c r="A243">
        <v>11</v>
      </c>
      <c r="B243">
        <v>113</v>
      </c>
      <c r="C243">
        <v>11301</v>
      </c>
      <c r="D243" t="s">
        <v>253</v>
      </c>
      <c r="E243" t="s">
        <v>248</v>
      </c>
      <c r="F243" s="6"/>
      <c r="G243" s="6"/>
      <c r="H243" s="6"/>
      <c r="I243" s="6"/>
      <c r="J243" s="6"/>
      <c r="K243" s="6"/>
      <c r="L243" s="6"/>
      <c r="M243" s="7"/>
    </row>
    <row r="244" spans="1:13" x14ac:dyDescent="0.25">
      <c r="A244">
        <v>11</v>
      </c>
      <c r="B244">
        <v>113</v>
      </c>
      <c r="C244">
        <v>11302</v>
      </c>
      <c r="D244" t="s">
        <v>86</v>
      </c>
      <c r="E244" t="s">
        <v>248</v>
      </c>
      <c r="F244" s="6"/>
      <c r="G244" s="6"/>
      <c r="H244" s="6"/>
      <c r="I244" s="6"/>
      <c r="J244" s="6"/>
      <c r="K244" s="6"/>
      <c r="L244" s="6"/>
      <c r="M244" s="7"/>
    </row>
    <row r="245" spans="1:13" x14ac:dyDescent="0.25">
      <c r="A245">
        <v>11</v>
      </c>
      <c r="B245">
        <v>113</v>
      </c>
      <c r="C245">
        <v>11303</v>
      </c>
      <c r="D245" t="s">
        <v>254</v>
      </c>
      <c r="E245" t="s">
        <v>248</v>
      </c>
      <c r="F245" s="6"/>
      <c r="G245" s="6"/>
      <c r="H245" s="6"/>
      <c r="I245" s="6"/>
      <c r="J245" s="6"/>
      <c r="K245" s="6"/>
      <c r="L245" s="6"/>
      <c r="M245" s="7"/>
    </row>
    <row r="246" spans="1:13" x14ac:dyDescent="0.25">
      <c r="A246">
        <v>11</v>
      </c>
      <c r="B246">
        <v>114</v>
      </c>
      <c r="C246">
        <v>11401</v>
      </c>
      <c r="D246" t="s">
        <v>255</v>
      </c>
      <c r="E246" t="s">
        <v>248</v>
      </c>
      <c r="F246" s="6"/>
      <c r="G246" s="6"/>
      <c r="H246" s="6"/>
      <c r="I246" s="6"/>
      <c r="J246" s="6"/>
      <c r="K246" s="6"/>
      <c r="L246" s="6"/>
      <c r="M246" s="7"/>
    </row>
    <row r="247" spans="1:13" x14ac:dyDescent="0.25">
      <c r="A247">
        <v>11</v>
      </c>
      <c r="B247">
        <v>114</v>
      </c>
      <c r="C247">
        <v>11402</v>
      </c>
      <c r="D247" t="s">
        <v>256</v>
      </c>
      <c r="E247" t="s">
        <v>248</v>
      </c>
      <c r="F247" s="6"/>
      <c r="G247" s="6"/>
      <c r="H247" s="6"/>
      <c r="I247" s="6"/>
      <c r="J247" s="6"/>
      <c r="K247" s="6"/>
      <c r="L247" s="6"/>
      <c r="M247" s="7"/>
    </row>
    <row r="248" spans="1:13" x14ac:dyDescent="0.25">
      <c r="A248">
        <v>12</v>
      </c>
      <c r="B248">
        <v>121</v>
      </c>
      <c r="C248">
        <v>12101</v>
      </c>
      <c r="D248" t="s">
        <v>257</v>
      </c>
      <c r="E248" t="s">
        <v>258</v>
      </c>
      <c r="F248" s="6">
        <v>62.98</v>
      </c>
      <c r="G248" s="6">
        <v>31.98</v>
      </c>
      <c r="H248" s="6">
        <v>44.87</v>
      </c>
      <c r="I248" s="6">
        <v>52.7</v>
      </c>
      <c r="J248" s="6">
        <v>55.83</v>
      </c>
      <c r="K248" s="6">
        <v>52.91</v>
      </c>
      <c r="L248" s="6">
        <v>49.64</v>
      </c>
      <c r="M248" s="7">
        <v>20</v>
      </c>
    </row>
    <row r="249" spans="1:13" x14ac:dyDescent="0.25">
      <c r="A249">
        <v>12</v>
      </c>
      <c r="B249">
        <v>121</v>
      </c>
      <c r="C249">
        <v>12102</v>
      </c>
      <c r="D249" t="s">
        <v>259</v>
      </c>
      <c r="E249" t="s">
        <v>258</v>
      </c>
      <c r="F249" s="6"/>
      <c r="G249" s="6"/>
      <c r="H249" s="6"/>
      <c r="I249" s="6"/>
      <c r="J249" s="6"/>
      <c r="K249" s="6"/>
      <c r="L249" s="6"/>
      <c r="M249" s="7"/>
    </row>
    <row r="250" spans="1:13" x14ac:dyDescent="0.25">
      <c r="A250">
        <v>12</v>
      </c>
      <c r="B250">
        <v>121</v>
      </c>
      <c r="C250">
        <v>12103</v>
      </c>
      <c r="D250" t="s">
        <v>260</v>
      </c>
      <c r="E250" t="s">
        <v>258</v>
      </c>
      <c r="F250" s="6"/>
      <c r="G250" s="6"/>
      <c r="H250" s="6"/>
      <c r="I250" s="6"/>
      <c r="J250" s="6"/>
      <c r="K250" s="6"/>
      <c r="L250" s="6"/>
      <c r="M250" s="7"/>
    </row>
    <row r="251" spans="1:13" x14ac:dyDescent="0.25">
      <c r="A251">
        <v>12</v>
      </c>
      <c r="B251">
        <v>121</v>
      </c>
      <c r="C251">
        <v>12104</v>
      </c>
      <c r="D251" t="s">
        <v>261</v>
      </c>
      <c r="E251" t="s">
        <v>258</v>
      </c>
      <c r="F251" s="6"/>
      <c r="G251" s="6"/>
      <c r="H251" s="6"/>
      <c r="I251" s="6"/>
      <c r="J251" s="6"/>
      <c r="K251" s="6"/>
      <c r="L251" s="6"/>
      <c r="M251" s="7"/>
    </row>
    <row r="252" spans="1:13" x14ac:dyDescent="0.25">
      <c r="A252">
        <v>12</v>
      </c>
      <c r="B252">
        <v>122</v>
      </c>
      <c r="C252">
        <v>12201</v>
      </c>
      <c r="D252" t="s">
        <v>262</v>
      </c>
      <c r="E252" t="s">
        <v>258</v>
      </c>
      <c r="F252" s="6"/>
      <c r="G252" s="6"/>
      <c r="H252" s="6"/>
      <c r="I252" s="6"/>
      <c r="J252" s="6"/>
      <c r="K252" s="6"/>
      <c r="L252" s="6"/>
      <c r="M252" s="7"/>
    </row>
    <row r="253" spans="1:13" x14ac:dyDescent="0.25">
      <c r="A253">
        <v>12</v>
      </c>
      <c r="B253">
        <v>123</v>
      </c>
      <c r="C253">
        <v>12301</v>
      </c>
      <c r="D253" t="s">
        <v>263</v>
      </c>
      <c r="E253" t="s">
        <v>258</v>
      </c>
      <c r="F253" s="6"/>
      <c r="G253" s="6"/>
      <c r="H253" s="6"/>
      <c r="I253" s="6"/>
      <c r="J253" s="6"/>
      <c r="K253" s="6"/>
      <c r="L253" s="6"/>
      <c r="M253" s="7"/>
    </row>
    <row r="254" spans="1:13" x14ac:dyDescent="0.25">
      <c r="A254">
        <v>12</v>
      </c>
      <c r="B254">
        <v>123</v>
      </c>
      <c r="C254">
        <v>12302</v>
      </c>
      <c r="D254" t="s">
        <v>264</v>
      </c>
      <c r="E254" t="s">
        <v>258</v>
      </c>
      <c r="F254" s="6"/>
      <c r="G254" s="6"/>
      <c r="H254" s="6"/>
      <c r="I254" s="6"/>
      <c r="J254" s="6"/>
      <c r="K254" s="6"/>
      <c r="L254" s="6"/>
      <c r="M254" s="7"/>
    </row>
    <row r="255" spans="1:13" x14ac:dyDescent="0.25">
      <c r="A255">
        <v>12</v>
      </c>
      <c r="B255">
        <v>123</v>
      </c>
      <c r="C255">
        <v>12303</v>
      </c>
      <c r="D255" t="s">
        <v>265</v>
      </c>
      <c r="E255" t="s">
        <v>258</v>
      </c>
      <c r="F255" s="6"/>
      <c r="G255" s="6"/>
      <c r="H255" s="6"/>
      <c r="I255" s="6"/>
      <c r="J255" s="6"/>
      <c r="K255" s="6"/>
      <c r="L255" s="6"/>
      <c r="M255" s="7"/>
    </row>
    <row r="256" spans="1:13" x14ac:dyDescent="0.25">
      <c r="A256">
        <v>12</v>
      </c>
      <c r="B256">
        <v>124</v>
      </c>
      <c r="C256">
        <v>12401</v>
      </c>
      <c r="D256" t="s">
        <v>266</v>
      </c>
      <c r="E256" t="s">
        <v>258</v>
      </c>
      <c r="F256" s="6"/>
      <c r="G256" s="6"/>
      <c r="H256" s="6"/>
      <c r="I256" s="6"/>
      <c r="J256" s="6"/>
      <c r="K256" s="6"/>
      <c r="L256" s="6"/>
      <c r="M256" s="7"/>
    </row>
    <row r="257" spans="1:13" x14ac:dyDescent="0.25">
      <c r="A257">
        <v>12</v>
      </c>
      <c r="B257">
        <v>124</v>
      </c>
      <c r="C257">
        <v>12402</v>
      </c>
      <c r="D257" t="s">
        <v>267</v>
      </c>
      <c r="E257" t="s">
        <v>258</v>
      </c>
      <c r="F257" s="6"/>
      <c r="G257" s="6"/>
      <c r="H257" s="6"/>
      <c r="I257" s="6"/>
      <c r="J257" s="6"/>
      <c r="K257" s="6"/>
      <c r="L257" s="6"/>
      <c r="M257" s="7"/>
    </row>
    <row r="258" spans="1:13" x14ac:dyDescent="0.25">
      <c r="A258">
        <v>13</v>
      </c>
      <c r="B258">
        <v>131</v>
      </c>
      <c r="C258">
        <v>13101</v>
      </c>
      <c r="D258" t="s">
        <v>268</v>
      </c>
      <c r="E258" t="s">
        <v>269</v>
      </c>
      <c r="F258" s="6">
        <v>51.63</v>
      </c>
      <c r="G258" s="6">
        <v>53.71</v>
      </c>
      <c r="H258" s="6">
        <v>35.42</v>
      </c>
      <c r="I258" s="6">
        <v>63.82</v>
      </c>
      <c r="J258" s="6">
        <v>59.57</v>
      </c>
      <c r="K258" s="6">
        <v>46.72</v>
      </c>
      <c r="L258" s="6">
        <v>50.42</v>
      </c>
      <c r="M258" s="7">
        <v>18</v>
      </c>
    </row>
    <row r="259" spans="1:13" x14ac:dyDescent="0.25">
      <c r="A259">
        <v>13</v>
      </c>
      <c r="B259">
        <v>131</v>
      </c>
      <c r="C259">
        <v>13102</v>
      </c>
      <c r="D259" t="s">
        <v>270</v>
      </c>
      <c r="E259" t="s">
        <v>269</v>
      </c>
      <c r="F259" s="6">
        <v>53.29</v>
      </c>
      <c r="G259" s="6">
        <v>44.23</v>
      </c>
      <c r="H259" s="6">
        <v>28.81</v>
      </c>
      <c r="I259" s="6">
        <v>34.22</v>
      </c>
      <c r="J259" s="6">
        <v>64.19</v>
      </c>
      <c r="K259" s="6">
        <v>64.209999999999994</v>
      </c>
      <c r="L259" s="6">
        <v>51.12</v>
      </c>
      <c r="M259" s="7">
        <v>17</v>
      </c>
    </row>
    <row r="260" spans="1:13" x14ac:dyDescent="0.25">
      <c r="A260">
        <v>13</v>
      </c>
      <c r="B260">
        <v>131</v>
      </c>
      <c r="C260">
        <v>13103</v>
      </c>
      <c r="D260" t="s">
        <v>271</v>
      </c>
      <c r="E260" t="s">
        <v>269</v>
      </c>
      <c r="F260" s="6">
        <v>54.6</v>
      </c>
      <c r="G260" s="6">
        <v>25.32</v>
      </c>
      <c r="H260" s="6">
        <v>12.43</v>
      </c>
      <c r="I260" s="6">
        <v>50.6</v>
      </c>
      <c r="J260" s="6">
        <v>43.13</v>
      </c>
      <c r="K260" s="6">
        <v>37.22</v>
      </c>
      <c r="L260" s="6">
        <v>34.97</v>
      </c>
      <c r="M260" s="7">
        <v>91</v>
      </c>
    </row>
    <row r="261" spans="1:13" x14ac:dyDescent="0.25">
      <c r="A261">
        <v>13</v>
      </c>
      <c r="B261">
        <v>131</v>
      </c>
      <c r="C261">
        <v>13104</v>
      </c>
      <c r="D261" t="s">
        <v>272</v>
      </c>
      <c r="E261" t="s">
        <v>269</v>
      </c>
      <c r="F261" s="6">
        <v>42.77</v>
      </c>
      <c r="G261" s="6">
        <v>24.19</v>
      </c>
      <c r="H261" s="6">
        <v>21.5</v>
      </c>
      <c r="I261" s="6">
        <v>53.17</v>
      </c>
      <c r="J261" s="6">
        <v>48</v>
      </c>
      <c r="K261" s="6">
        <v>55.79</v>
      </c>
      <c r="L261" s="6">
        <v>41.8</v>
      </c>
      <c r="M261" s="7">
        <v>66</v>
      </c>
    </row>
    <row r="262" spans="1:13" x14ac:dyDescent="0.25">
      <c r="A262">
        <v>13</v>
      </c>
      <c r="B262">
        <v>131</v>
      </c>
      <c r="C262">
        <v>13105</v>
      </c>
      <c r="D262" t="s">
        <v>273</v>
      </c>
      <c r="E262" t="s">
        <v>269</v>
      </c>
      <c r="F262" s="6">
        <v>31.57</v>
      </c>
      <c r="G262" s="6">
        <v>25.11</v>
      </c>
      <c r="H262" s="6">
        <v>24.52</v>
      </c>
      <c r="I262" s="6">
        <v>47.81</v>
      </c>
      <c r="J262" s="6">
        <v>38.78</v>
      </c>
      <c r="K262" s="6">
        <v>43.28</v>
      </c>
      <c r="L262" s="6">
        <v>35.58</v>
      </c>
      <c r="M262" s="7">
        <v>89</v>
      </c>
    </row>
    <row r="263" spans="1:13" x14ac:dyDescent="0.25">
      <c r="A263">
        <v>13</v>
      </c>
      <c r="B263">
        <v>131</v>
      </c>
      <c r="C263">
        <v>13106</v>
      </c>
      <c r="D263" t="s">
        <v>274</v>
      </c>
      <c r="E263" t="s">
        <v>269</v>
      </c>
      <c r="F263" s="6">
        <v>49.92</v>
      </c>
      <c r="G263" s="6">
        <v>42.71</v>
      </c>
      <c r="H263" s="6">
        <v>28.66</v>
      </c>
      <c r="I263" s="6">
        <v>41.8</v>
      </c>
      <c r="J263" s="6">
        <v>53.71</v>
      </c>
      <c r="K263" s="6">
        <v>58.16</v>
      </c>
      <c r="L263" s="6">
        <v>47.5</v>
      </c>
      <c r="M263" s="7">
        <v>29</v>
      </c>
    </row>
    <row r="264" spans="1:13" x14ac:dyDescent="0.25">
      <c r="A264">
        <v>13</v>
      </c>
      <c r="B264">
        <v>131</v>
      </c>
      <c r="C264">
        <v>13107</v>
      </c>
      <c r="D264" t="s">
        <v>275</v>
      </c>
      <c r="E264" t="s">
        <v>269</v>
      </c>
      <c r="F264" s="6">
        <v>36.76</v>
      </c>
      <c r="G264" s="6">
        <v>66.05</v>
      </c>
      <c r="H264" s="6">
        <v>21.39</v>
      </c>
      <c r="I264" s="6">
        <v>47.13</v>
      </c>
      <c r="J264" s="6">
        <v>52.35</v>
      </c>
      <c r="K264" s="6">
        <v>66.44</v>
      </c>
      <c r="L264" s="6">
        <v>51.49</v>
      </c>
      <c r="M264" s="7">
        <v>16</v>
      </c>
    </row>
    <row r="265" spans="1:13" x14ac:dyDescent="0.25">
      <c r="A265">
        <v>13</v>
      </c>
      <c r="B265">
        <v>131</v>
      </c>
      <c r="C265">
        <v>13108</v>
      </c>
      <c r="D265" t="s">
        <v>276</v>
      </c>
      <c r="E265" t="s">
        <v>269</v>
      </c>
      <c r="F265" s="6">
        <v>59.09</v>
      </c>
      <c r="G265" s="6">
        <v>52.31</v>
      </c>
      <c r="H265" s="6">
        <v>18.989999999999998</v>
      </c>
      <c r="I265" s="6">
        <v>49.07</v>
      </c>
      <c r="J265" s="6">
        <v>53.34</v>
      </c>
      <c r="K265" s="6">
        <v>56.08</v>
      </c>
      <c r="L265" s="6">
        <v>48.24</v>
      </c>
      <c r="M265" s="7">
        <v>26</v>
      </c>
    </row>
    <row r="266" spans="1:13" x14ac:dyDescent="0.25">
      <c r="A266">
        <v>13</v>
      </c>
      <c r="B266">
        <v>131</v>
      </c>
      <c r="C266">
        <v>13109</v>
      </c>
      <c r="D266" t="s">
        <v>277</v>
      </c>
      <c r="E266" t="s">
        <v>269</v>
      </c>
      <c r="F266" s="6">
        <v>38.909999999999997</v>
      </c>
      <c r="G266" s="6">
        <v>31.3</v>
      </c>
      <c r="H266" s="6">
        <v>25.71</v>
      </c>
      <c r="I266" s="6">
        <v>47.87</v>
      </c>
      <c r="J266" s="6">
        <v>57</v>
      </c>
      <c r="K266" s="6">
        <v>54.22</v>
      </c>
      <c r="L266" s="6">
        <v>44.09</v>
      </c>
      <c r="M266" s="7">
        <v>49</v>
      </c>
    </row>
    <row r="267" spans="1:13" x14ac:dyDescent="0.25">
      <c r="A267">
        <v>13</v>
      </c>
      <c r="B267">
        <v>131</v>
      </c>
      <c r="C267">
        <v>13110</v>
      </c>
      <c r="D267" t="s">
        <v>278</v>
      </c>
      <c r="E267" t="s">
        <v>269</v>
      </c>
      <c r="F267" s="6">
        <v>52.87</v>
      </c>
      <c r="G267" s="6">
        <v>28.89</v>
      </c>
      <c r="H267" s="6">
        <v>38.15</v>
      </c>
      <c r="I267" s="6">
        <v>47.55</v>
      </c>
      <c r="J267" s="6">
        <v>42.26</v>
      </c>
      <c r="K267" s="6">
        <v>59.32</v>
      </c>
      <c r="L267" s="6">
        <v>45.88</v>
      </c>
      <c r="M267" s="7">
        <v>36</v>
      </c>
    </row>
    <row r="268" spans="1:13" x14ac:dyDescent="0.25">
      <c r="A268">
        <v>13</v>
      </c>
      <c r="B268">
        <v>131</v>
      </c>
      <c r="C268">
        <v>13111</v>
      </c>
      <c r="D268" t="s">
        <v>279</v>
      </c>
      <c r="E268" t="s">
        <v>269</v>
      </c>
      <c r="F268" s="6">
        <v>33.799999999999997</v>
      </c>
      <c r="G268" s="6">
        <v>33.159999999999997</v>
      </c>
      <c r="H268" s="6">
        <v>19.46</v>
      </c>
      <c r="I268" s="6">
        <v>44.72</v>
      </c>
      <c r="J268" s="6">
        <v>49.76</v>
      </c>
      <c r="K268" s="6">
        <v>43.71</v>
      </c>
      <c r="L268" s="6">
        <v>38.119999999999997</v>
      </c>
      <c r="M268" s="7">
        <v>83</v>
      </c>
    </row>
    <row r="269" spans="1:13" x14ac:dyDescent="0.25">
      <c r="A269">
        <v>13</v>
      </c>
      <c r="B269">
        <v>131</v>
      </c>
      <c r="C269">
        <v>13112</v>
      </c>
      <c r="D269" t="s">
        <v>280</v>
      </c>
      <c r="E269" t="s">
        <v>269</v>
      </c>
      <c r="F269" s="6">
        <v>27.79</v>
      </c>
      <c r="G269" s="6">
        <v>26.63</v>
      </c>
      <c r="H269" s="6">
        <v>19.32</v>
      </c>
      <c r="I269" s="6">
        <v>36.92</v>
      </c>
      <c r="J269" s="6">
        <v>38.28</v>
      </c>
      <c r="K269" s="6">
        <v>38.630000000000003</v>
      </c>
      <c r="L269" s="6">
        <v>32.130000000000003</v>
      </c>
      <c r="M269" s="7">
        <v>93</v>
      </c>
    </row>
    <row r="270" spans="1:13" x14ac:dyDescent="0.25">
      <c r="A270">
        <v>13</v>
      </c>
      <c r="B270">
        <v>131</v>
      </c>
      <c r="C270">
        <v>13113</v>
      </c>
      <c r="D270" t="s">
        <v>281</v>
      </c>
      <c r="E270" t="s">
        <v>269</v>
      </c>
      <c r="F270" s="6">
        <v>69.09</v>
      </c>
      <c r="G270" s="6">
        <v>98.38</v>
      </c>
      <c r="H270" s="6">
        <v>58.12</v>
      </c>
      <c r="I270" s="6">
        <v>51.08</v>
      </c>
      <c r="J270" s="6">
        <v>55.24</v>
      </c>
      <c r="K270" s="6">
        <v>64.48</v>
      </c>
      <c r="L270" s="6">
        <v>66.599999999999994</v>
      </c>
      <c r="M270" s="7">
        <v>5</v>
      </c>
    </row>
    <row r="271" spans="1:13" x14ac:dyDescent="0.25">
      <c r="A271">
        <v>13</v>
      </c>
      <c r="B271">
        <v>131</v>
      </c>
      <c r="C271">
        <v>13114</v>
      </c>
      <c r="D271" t="s">
        <v>282</v>
      </c>
      <c r="E271" t="s">
        <v>269</v>
      </c>
      <c r="F271" s="6">
        <v>80.930000000000007</v>
      </c>
      <c r="G271" s="6">
        <v>72.12</v>
      </c>
      <c r="H271" s="6">
        <v>61.98</v>
      </c>
      <c r="I271" s="6">
        <v>72.040000000000006</v>
      </c>
      <c r="J271" s="6">
        <v>76.930000000000007</v>
      </c>
      <c r="K271" s="6">
        <v>89.73</v>
      </c>
      <c r="L271" s="6">
        <v>77.36</v>
      </c>
      <c r="M271" s="7">
        <v>2</v>
      </c>
    </row>
    <row r="272" spans="1:13" x14ac:dyDescent="0.25">
      <c r="A272">
        <v>13</v>
      </c>
      <c r="B272">
        <v>131</v>
      </c>
      <c r="C272">
        <v>13115</v>
      </c>
      <c r="D272" t="s">
        <v>283</v>
      </c>
      <c r="E272" t="s">
        <v>269</v>
      </c>
      <c r="F272" s="6">
        <v>69.19</v>
      </c>
      <c r="G272" s="6">
        <v>50.63</v>
      </c>
      <c r="H272" s="6">
        <v>45.71</v>
      </c>
      <c r="I272" s="6">
        <v>70.760000000000005</v>
      </c>
      <c r="J272" s="6">
        <v>74.27</v>
      </c>
      <c r="K272" s="6">
        <v>87.07</v>
      </c>
      <c r="L272" s="6">
        <v>68.48</v>
      </c>
      <c r="M272" s="7">
        <v>4</v>
      </c>
    </row>
    <row r="273" spans="1:13" x14ac:dyDescent="0.25">
      <c r="A273">
        <v>13</v>
      </c>
      <c r="B273">
        <v>131</v>
      </c>
      <c r="C273">
        <v>13116</v>
      </c>
      <c r="D273" t="s">
        <v>284</v>
      </c>
      <c r="E273" t="s">
        <v>269</v>
      </c>
      <c r="F273" s="6">
        <v>42.77</v>
      </c>
      <c r="G273" s="6">
        <v>27.67</v>
      </c>
      <c r="H273" s="6">
        <v>23.04</v>
      </c>
      <c r="I273" s="6">
        <v>50.26</v>
      </c>
      <c r="J273" s="6">
        <v>38.51</v>
      </c>
      <c r="K273" s="6">
        <v>51.64</v>
      </c>
      <c r="L273" s="6">
        <v>39.4</v>
      </c>
      <c r="M273" s="7">
        <v>77</v>
      </c>
    </row>
    <row r="274" spans="1:13" x14ac:dyDescent="0.25">
      <c r="A274">
        <v>13</v>
      </c>
      <c r="B274">
        <v>131</v>
      </c>
      <c r="C274">
        <v>13117</v>
      </c>
      <c r="D274" t="s">
        <v>285</v>
      </c>
      <c r="E274" t="s">
        <v>269</v>
      </c>
      <c r="F274" s="6">
        <v>53.86</v>
      </c>
      <c r="G274" s="6">
        <v>24.64</v>
      </c>
      <c r="H274" s="6">
        <v>32.51</v>
      </c>
      <c r="I274" s="6">
        <v>46.27</v>
      </c>
      <c r="J274" s="6">
        <v>38.15</v>
      </c>
      <c r="K274" s="6">
        <v>46.7</v>
      </c>
      <c r="L274" s="6">
        <v>39.729999999999997</v>
      </c>
      <c r="M274" s="7">
        <v>74</v>
      </c>
    </row>
    <row r="275" spans="1:13" x14ac:dyDescent="0.25">
      <c r="A275">
        <v>13</v>
      </c>
      <c r="B275">
        <v>131</v>
      </c>
      <c r="C275">
        <v>13118</v>
      </c>
      <c r="D275" t="s">
        <v>286</v>
      </c>
      <c r="E275" t="s">
        <v>269</v>
      </c>
      <c r="F275" s="6">
        <v>48.02</v>
      </c>
      <c r="G275" s="6">
        <v>33.04</v>
      </c>
      <c r="H275" s="6">
        <v>33.65</v>
      </c>
      <c r="I275" s="6">
        <v>62.21</v>
      </c>
      <c r="J275" s="6">
        <v>54.25</v>
      </c>
      <c r="K275" s="6">
        <v>60.18</v>
      </c>
      <c r="L275" s="6">
        <v>49.15</v>
      </c>
      <c r="M275" s="7">
        <v>23</v>
      </c>
    </row>
    <row r="276" spans="1:13" x14ac:dyDescent="0.25">
      <c r="A276">
        <v>13</v>
      </c>
      <c r="B276">
        <v>131</v>
      </c>
      <c r="C276">
        <v>13119</v>
      </c>
      <c r="D276" t="s">
        <v>287</v>
      </c>
      <c r="E276" t="s">
        <v>269</v>
      </c>
      <c r="F276" s="6">
        <v>45.34</v>
      </c>
      <c r="G276" s="6">
        <v>29.12</v>
      </c>
      <c r="H276" s="6">
        <v>34.340000000000003</v>
      </c>
      <c r="I276" s="6">
        <v>50.92</v>
      </c>
      <c r="J276" s="6">
        <v>43.63</v>
      </c>
      <c r="K276" s="6">
        <v>57.53</v>
      </c>
      <c r="L276" s="6">
        <v>44.59</v>
      </c>
      <c r="M276" s="7">
        <v>45</v>
      </c>
    </row>
    <row r="277" spans="1:13" x14ac:dyDescent="0.25">
      <c r="A277">
        <v>13</v>
      </c>
      <c r="B277">
        <v>131</v>
      </c>
      <c r="C277">
        <v>13120</v>
      </c>
      <c r="D277" t="s">
        <v>288</v>
      </c>
      <c r="E277" t="s">
        <v>269</v>
      </c>
      <c r="F277" s="6">
        <v>63.8</v>
      </c>
      <c r="G277" s="6">
        <v>45.09</v>
      </c>
      <c r="H277" s="6">
        <v>40.119999999999997</v>
      </c>
      <c r="I277" s="6">
        <v>52.83</v>
      </c>
      <c r="J277" s="6">
        <v>73.010000000000005</v>
      </c>
      <c r="K277" s="6">
        <v>68.72</v>
      </c>
      <c r="L277" s="6">
        <v>58.88</v>
      </c>
      <c r="M277" s="7">
        <v>7</v>
      </c>
    </row>
    <row r="278" spans="1:13" x14ac:dyDescent="0.25">
      <c r="A278">
        <v>13</v>
      </c>
      <c r="B278">
        <v>131</v>
      </c>
      <c r="C278">
        <v>13121</v>
      </c>
      <c r="D278" t="s">
        <v>289</v>
      </c>
      <c r="E278" t="s">
        <v>269</v>
      </c>
      <c r="F278" s="6">
        <v>39.630000000000003</v>
      </c>
      <c r="G278" s="6">
        <v>26.42</v>
      </c>
      <c r="H278" s="6">
        <v>25.2</v>
      </c>
      <c r="I278" s="6">
        <v>50.16</v>
      </c>
      <c r="J278" s="6">
        <v>27.86</v>
      </c>
      <c r="K278" s="6">
        <v>50.74</v>
      </c>
      <c r="L278" s="6">
        <v>37.020000000000003</v>
      </c>
      <c r="M278" s="7">
        <v>87</v>
      </c>
    </row>
    <row r="279" spans="1:13" x14ac:dyDescent="0.25">
      <c r="A279">
        <v>13</v>
      </c>
      <c r="B279">
        <v>131</v>
      </c>
      <c r="C279">
        <v>13122</v>
      </c>
      <c r="D279" t="s">
        <v>290</v>
      </c>
      <c r="E279" t="s">
        <v>269</v>
      </c>
      <c r="F279" s="6">
        <v>49.96</v>
      </c>
      <c r="G279" s="6">
        <v>22.63</v>
      </c>
      <c r="H279" s="6">
        <v>25.88</v>
      </c>
      <c r="I279" s="6">
        <v>58.68</v>
      </c>
      <c r="J279" s="6">
        <v>45.15</v>
      </c>
      <c r="K279" s="6">
        <v>51.73</v>
      </c>
      <c r="L279" s="6">
        <v>41.78</v>
      </c>
      <c r="M279" s="7">
        <v>67</v>
      </c>
    </row>
    <row r="280" spans="1:13" x14ac:dyDescent="0.25">
      <c r="A280">
        <v>13</v>
      </c>
      <c r="B280">
        <v>131</v>
      </c>
      <c r="C280">
        <v>13123</v>
      </c>
      <c r="D280" t="s">
        <v>291</v>
      </c>
      <c r="E280" t="s">
        <v>269</v>
      </c>
      <c r="F280" s="6">
        <v>86.29</v>
      </c>
      <c r="G280" s="6">
        <v>80.739999999999995</v>
      </c>
      <c r="H280" s="6">
        <v>60.89</v>
      </c>
      <c r="I280" s="6">
        <v>80.430000000000007</v>
      </c>
      <c r="J280" s="6">
        <v>68.47</v>
      </c>
      <c r="K280" s="6">
        <v>66.98</v>
      </c>
      <c r="L280" s="6">
        <v>71.650000000000006</v>
      </c>
      <c r="M280" s="7">
        <v>3</v>
      </c>
    </row>
    <row r="281" spans="1:13" x14ac:dyDescent="0.25">
      <c r="A281">
        <v>13</v>
      </c>
      <c r="B281">
        <v>131</v>
      </c>
      <c r="C281">
        <v>13124</v>
      </c>
      <c r="D281" t="s">
        <v>292</v>
      </c>
      <c r="E281" t="s">
        <v>269</v>
      </c>
      <c r="F281" s="6">
        <v>50.91</v>
      </c>
      <c r="G281" s="6">
        <v>77.34</v>
      </c>
      <c r="H281" s="6">
        <v>24.04</v>
      </c>
      <c r="I281" s="6">
        <v>37.770000000000003</v>
      </c>
      <c r="J281" s="6">
        <v>43.08</v>
      </c>
      <c r="K281" s="6">
        <v>51.73</v>
      </c>
      <c r="L281" s="6">
        <v>48.28</v>
      </c>
      <c r="M281" s="7">
        <v>25</v>
      </c>
    </row>
    <row r="282" spans="1:13" x14ac:dyDescent="0.25">
      <c r="A282">
        <v>13</v>
      </c>
      <c r="B282">
        <v>131</v>
      </c>
      <c r="C282">
        <v>13125</v>
      </c>
      <c r="D282" t="s">
        <v>293</v>
      </c>
      <c r="E282" t="s">
        <v>269</v>
      </c>
      <c r="F282" s="6">
        <v>56.65</v>
      </c>
      <c r="G282" s="6">
        <v>60.71</v>
      </c>
      <c r="H282" s="6">
        <v>30.03</v>
      </c>
      <c r="I282" s="6">
        <v>57.97</v>
      </c>
      <c r="J282" s="6">
        <v>54.4</v>
      </c>
      <c r="K282" s="6">
        <v>60.65</v>
      </c>
      <c r="L282" s="6">
        <v>53.67</v>
      </c>
      <c r="M282" s="7">
        <v>12</v>
      </c>
    </row>
    <row r="283" spans="1:13" x14ac:dyDescent="0.25">
      <c r="A283">
        <v>13</v>
      </c>
      <c r="B283">
        <v>131</v>
      </c>
      <c r="C283">
        <v>13126</v>
      </c>
      <c r="D283" t="s">
        <v>294</v>
      </c>
      <c r="E283" t="s">
        <v>269</v>
      </c>
      <c r="F283" s="6">
        <v>53.62</v>
      </c>
      <c r="G283" s="6">
        <v>31.59</v>
      </c>
      <c r="H283" s="6">
        <v>32.549999999999997</v>
      </c>
      <c r="I283" s="6">
        <v>48.35</v>
      </c>
      <c r="J283" s="6">
        <v>46.38</v>
      </c>
      <c r="K283" s="6">
        <v>45.89</v>
      </c>
      <c r="L283" s="6">
        <v>42.35</v>
      </c>
      <c r="M283" s="7">
        <v>61</v>
      </c>
    </row>
    <row r="284" spans="1:13" x14ac:dyDescent="0.25">
      <c r="A284">
        <v>13</v>
      </c>
      <c r="B284">
        <v>131</v>
      </c>
      <c r="C284">
        <v>13127</v>
      </c>
      <c r="D284" t="s">
        <v>295</v>
      </c>
      <c r="E284" t="s">
        <v>269</v>
      </c>
      <c r="F284" s="6">
        <v>43.46</v>
      </c>
      <c r="G284" s="6">
        <v>25.58</v>
      </c>
      <c r="H284" s="6">
        <v>40.200000000000003</v>
      </c>
      <c r="I284" s="6">
        <v>52.91</v>
      </c>
      <c r="J284" s="6">
        <v>44.28</v>
      </c>
      <c r="K284" s="6">
        <v>55.46</v>
      </c>
      <c r="L284" s="6">
        <v>44.55</v>
      </c>
      <c r="M284" s="7">
        <v>47</v>
      </c>
    </row>
    <row r="285" spans="1:13" x14ac:dyDescent="0.25">
      <c r="A285">
        <v>13</v>
      </c>
      <c r="B285">
        <v>131</v>
      </c>
      <c r="C285">
        <v>13128</v>
      </c>
      <c r="D285" t="s">
        <v>296</v>
      </c>
      <c r="E285" t="s">
        <v>269</v>
      </c>
      <c r="F285" s="6">
        <v>55.67</v>
      </c>
      <c r="G285" s="6">
        <v>35.520000000000003</v>
      </c>
      <c r="H285" s="6">
        <v>26.38</v>
      </c>
      <c r="I285" s="6">
        <v>48.49</v>
      </c>
      <c r="J285" s="6">
        <v>42.55</v>
      </c>
      <c r="K285" s="6">
        <v>57.56</v>
      </c>
      <c r="L285" s="6">
        <v>44.81</v>
      </c>
      <c r="M285" s="7">
        <v>43</v>
      </c>
    </row>
    <row r="286" spans="1:13" x14ac:dyDescent="0.25">
      <c r="A286">
        <v>13</v>
      </c>
      <c r="B286">
        <v>131</v>
      </c>
      <c r="C286">
        <v>13129</v>
      </c>
      <c r="D286" t="s">
        <v>297</v>
      </c>
      <c r="E286" t="s">
        <v>269</v>
      </c>
      <c r="F286" s="6">
        <v>40.619999999999997</v>
      </c>
      <c r="G286" s="6">
        <v>30.74</v>
      </c>
      <c r="H286" s="6">
        <v>25.01</v>
      </c>
      <c r="I286" s="6">
        <v>45.01</v>
      </c>
      <c r="J286" s="6">
        <v>40.26</v>
      </c>
      <c r="K286" s="6">
        <v>52.91</v>
      </c>
      <c r="L286" s="6">
        <v>40.270000000000003</v>
      </c>
      <c r="M286" s="7">
        <v>72</v>
      </c>
    </row>
    <row r="287" spans="1:13" x14ac:dyDescent="0.25">
      <c r="A287">
        <v>13</v>
      </c>
      <c r="B287">
        <v>131</v>
      </c>
      <c r="C287">
        <v>13130</v>
      </c>
      <c r="D287" t="s">
        <v>298</v>
      </c>
      <c r="E287" t="s">
        <v>269</v>
      </c>
      <c r="F287" s="6">
        <v>61.61</v>
      </c>
      <c r="G287" s="6">
        <v>36.58</v>
      </c>
      <c r="H287" s="6">
        <v>30.64</v>
      </c>
      <c r="I287" s="6">
        <v>66.12</v>
      </c>
      <c r="J287" s="6">
        <v>32.49</v>
      </c>
      <c r="K287" s="6">
        <v>55.51</v>
      </c>
      <c r="L287" s="6">
        <v>45.42</v>
      </c>
      <c r="M287" s="7">
        <v>40</v>
      </c>
    </row>
    <row r="288" spans="1:13" x14ac:dyDescent="0.25">
      <c r="A288">
        <v>13</v>
      </c>
      <c r="B288">
        <v>131</v>
      </c>
      <c r="C288">
        <v>13131</v>
      </c>
      <c r="D288" t="s">
        <v>299</v>
      </c>
      <c r="E288" t="s">
        <v>269</v>
      </c>
      <c r="F288" s="6">
        <v>26.56</v>
      </c>
      <c r="G288" s="6">
        <v>23.5</v>
      </c>
      <c r="H288" s="6">
        <v>28.63</v>
      </c>
      <c r="I288" s="6">
        <v>59.05</v>
      </c>
      <c r="J288" s="6">
        <v>40.58</v>
      </c>
      <c r="K288" s="6">
        <v>47.24</v>
      </c>
      <c r="L288" s="6">
        <v>38.07</v>
      </c>
      <c r="M288" s="7">
        <v>85</v>
      </c>
    </row>
    <row r="289" spans="1:13" x14ac:dyDescent="0.25">
      <c r="A289">
        <v>13</v>
      </c>
      <c r="B289">
        <v>131</v>
      </c>
      <c r="C289">
        <v>13132</v>
      </c>
      <c r="D289" t="s">
        <v>300</v>
      </c>
      <c r="E289" t="s">
        <v>269</v>
      </c>
      <c r="F289" s="6">
        <v>85.37</v>
      </c>
      <c r="G289" s="6">
        <v>82.03</v>
      </c>
      <c r="H289" s="6">
        <v>65.290000000000006</v>
      </c>
      <c r="I289" s="6">
        <v>58.24</v>
      </c>
      <c r="J289" s="6">
        <v>95.3</v>
      </c>
      <c r="K289" s="6">
        <v>99.97</v>
      </c>
      <c r="L289" s="6">
        <v>85.14</v>
      </c>
      <c r="M289" s="7">
        <v>1</v>
      </c>
    </row>
    <row r="290" spans="1:13" x14ac:dyDescent="0.25">
      <c r="A290">
        <v>13</v>
      </c>
      <c r="B290">
        <v>132</v>
      </c>
      <c r="C290">
        <v>13201</v>
      </c>
      <c r="D290" t="s">
        <v>301</v>
      </c>
      <c r="E290" t="s">
        <v>269</v>
      </c>
      <c r="F290" s="6">
        <v>36.21</v>
      </c>
      <c r="G290" s="6">
        <v>28.88</v>
      </c>
      <c r="H290" s="6">
        <v>30.26</v>
      </c>
      <c r="I290" s="6">
        <v>43.92</v>
      </c>
      <c r="J290" s="6">
        <v>25.73</v>
      </c>
      <c r="K290" s="6">
        <v>43.77</v>
      </c>
      <c r="L290" s="6">
        <v>35</v>
      </c>
      <c r="M290" s="7">
        <v>90</v>
      </c>
    </row>
    <row r="291" spans="1:13" x14ac:dyDescent="0.25">
      <c r="A291">
        <v>13</v>
      </c>
      <c r="B291">
        <v>132</v>
      </c>
      <c r="C291">
        <v>13202</v>
      </c>
      <c r="D291" t="s">
        <v>302</v>
      </c>
      <c r="E291" t="s">
        <v>269</v>
      </c>
      <c r="F291" s="6"/>
      <c r="G291" s="6"/>
      <c r="H291" s="6"/>
      <c r="I291" s="6"/>
      <c r="J291" s="6"/>
      <c r="K291" s="6"/>
      <c r="L291" s="6"/>
      <c r="M291" s="7"/>
    </row>
    <row r="292" spans="1:13" x14ac:dyDescent="0.25">
      <c r="A292">
        <v>13</v>
      </c>
      <c r="B292">
        <v>132</v>
      </c>
      <c r="C292">
        <v>13203</v>
      </c>
      <c r="D292" t="s">
        <v>303</v>
      </c>
      <c r="E292" t="s">
        <v>269</v>
      </c>
      <c r="F292" s="6"/>
      <c r="G292" s="6"/>
      <c r="H292" s="6"/>
      <c r="I292" s="6"/>
      <c r="J292" s="6"/>
      <c r="K292" s="6"/>
      <c r="L292" s="6"/>
      <c r="M292" s="7"/>
    </row>
    <row r="293" spans="1:13" x14ac:dyDescent="0.25">
      <c r="A293">
        <v>13</v>
      </c>
      <c r="B293">
        <v>133</v>
      </c>
      <c r="C293">
        <v>13301</v>
      </c>
      <c r="D293" t="s">
        <v>304</v>
      </c>
      <c r="E293" t="s">
        <v>269</v>
      </c>
      <c r="F293" s="6">
        <v>44.6</v>
      </c>
      <c r="G293" s="6">
        <v>67.989999999999995</v>
      </c>
      <c r="H293" s="6">
        <v>33.479999999999997</v>
      </c>
      <c r="I293" s="6">
        <v>39.950000000000003</v>
      </c>
      <c r="J293" s="6">
        <v>51.57</v>
      </c>
      <c r="K293" s="6">
        <v>53.84</v>
      </c>
      <c r="L293" s="6">
        <v>50.19</v>
      </c>
      <c r="M293" s="7">
        <v>19</v>
      </c>
    </row>
    <row r="294" spans="1:13" x14ac:dyDescent="0.25">
      <c r="A294">
        <v>13</v>
      </c>
      <c r="B294">
        <v>133</v>
      </c>
      <c r="C294">
        <v>13302</v>
      </c>
      <c r="D294" t="s">
        <v>305</v>
      </c>
      <c r="E294" t="s">
        <v>269</v>
      </c>
      <c r="F294" s="6">
        <v>40.24</v>
      </c>
      <c r="G294" s="6">
        <v>47.37</v>
      </c>
      <c r="H294" s="6">
        <v>18.36</v>
      </c>
      <c r="I294" s="6">
        <v>45.24</v>
      </c>
      <c r="J294" s="6">
        <v>52.61</v>
      </c>
      <c r="K294" s="6">
        <v>50.35</v>
      </c>
      <c r="L294" s="6">
        <v>43.4</v>
      </c>
      <c r="M294" s="7">
        <v>53</v>
      </c>
    </row>
    <row r="295" spans="1:13" x14ac:dyDescent="0.25">
      <c r="A295">
        <v>13</v>
      </c>
      <c r="B295">
        <v>133</v>
      </c>
      <c r="C295">
        <v>13303</v>
      </c>
      <c r="D295" t="s">
        <v>306</v>
      </c>
      <c r="E295" t="s">
        <v>269</v>
      </c>
      <c r="F295" s="6"/>
      <c r="G295" s="6"/>
      <c r="H295" s="6"/>
      <c r="I295" s="6"/>
      <c r="J295" s="6"/>
      <c r="K295" s="6"/>
      <c r="L295" s="6"/>
      <c r="M295" s="7"/>
    </row>
    <row r="296" spans="1:13" x14ac:dyDescent="0.25">
      <c r="A296">
        <v>13</v>
      </c>
      <c r="B296">
        <v>134</v>
      </c>
      <c r="C296">
        <v>13401</v>
      </c>
      <c r="D296" t="s">
        <v>307</v>
      </c>
      <c r="E296" t="s">
        <v>269</v>
      </c>
      <c r="F296" s="6">
        <v>49.95</v>
      </c>
      <c r="G296" s="6">
        <v>49.44</v>
      </c>
      <c r="H296" s="6">
        <v>30.43</v>
      </c>
      <c r="I296" s="6">
        <v>47.49</v>
      </c>
      <c r="J296" s="6">
        <v>31.46</v>
      </c>
      <c r="K296" s="6">
        <v>42.84</v>
      </c>
      <c r="L296" s="6">
        <v>40.83</v>
      </c>
      <c r="M296" s="7">
        <v>69</v>
      </c>
    </row>
    <row r="297" spans="1:13" x14ac:dyDescent="0.25">
      <c r="A297">
        <v>13</v>
      </c>
      <c r="B297">
        <v>134</v>
      </c>
      <c r="C297">
        <v>13402</v>
      </c>
      <c r="D297" t="s">
        <v>308</v>
      </c>
      <c r="E297" t="s">
        <v>269</v>
      </c>
      <c r="F297" s="6">
        <v>48.26</v>
      </c>
      <c r="G297" s="6">
        <v>35.44</v>
      </c>
      <c r="H297" s="6">
        <v>27.65</v>
      </c>
      <c r="I297" s="6">
        <v>40.26</v>
      </c>
      <c r="J297" s="6">
        <v>43.87</v>
      </c>
      <c r="K297" s="6">
        <v>52.78</v>
      </c>
      <c r="L297" s="6">
        <v>42.43</v>
      </c>
      <c r="M297" s="7">
        <v>60</v>
      </c>
    </row>
    <row r="298" spans="1:13" x14ac:dyDescent="0.25">
      <c r="A298">
        <v>13</v>
      </c>
      <c r="B298">
        <v>134</v>
      </c>
      <c r="C298">
        <v>13403</v>
      </c>
      <c r="D298" t="s">
        <v>309</v>
      </c>
      <c r="E298" t="s">
        <v>269</v>
      </c>
      <c r="F298" s="6"/>
      <c r="G298" s="6"/>
      <c r="H298" s="6"/>
      <c r="I298" s="6"/>
      <c r="J298" s="6"/>
      <c r="K298" s="6"/>
      <c r="L298" s="6"/>
      <c r="M298" s="7"/>
    </row>
    <row r="299" spans="1:13" x14ac:dyDescent="0.25">
      <c r="A299">
        <v>13</v>
      </c>
      <c r="B299">
        <v>134</v>
      </c>
      <c r="C299">
        <v>13404</v>
      </c>
      <c r="D299" t="s">
        <v>310</v>
      </c>
      <c r="E299" t="s">
        <v>269</v>
      </c>
      <c r="F299" s="6">
        <v>42.09</v>
      </c>
      <c r="G299" s="6">
        <v>41.15</v>
      </c>
      <c r="H299" s="6">
        <v>30.75</v>
      </c>
      <c r="I299" s="6">
        <v>45.42</v>
      </c>
      <c r="J299" s="6">
        <v>52.59</v>
      </c>
      <c r="K299" s="6">
        <v>46.66</v>
      </c>
      <c r="L299" s="6">
        <v>43.64</v>
      </c>
      <c r="M299" s="7">
        <v>52</v>
      </c>
    </row>
    <row r="300" spans="1:13" x14ac:dyDescent="0.25">
      <c r="A300">
        <v>13</v>
      </c>
      <c r="B300">
        <v>135</v>
      </c>
      <c r="C300">
        <v>13501</v>
      </c>
      <c r="D300" t="s">
        <v>311</v>
      </c>
      <c r="E300" t="s">
        <v>269</v>
      </c>
      <c r="F300" s="6">
        <v>32.6</v>
      </c>
      <c r="G300" s="6">
        <v>29.1</v>
      </c>
      <c r="H300" s="6">
        <v>26.94</v>
      </c>
      <c r="I300" s="6">
        <v>60.08</v>
      </c>
      <c r="J300" s="6">
        <v>51.27</v>
      </c>
      <c r="K300" s="6">
        <v>46.1</v>
      </c>
      <c r="L300" s="6">
        <v>41.02</v>
      </c>
      <c r="M300" s="7">
        <v>68</v>
      </c>
    </row>
    <row r="301" spans="1:13" x14ac:dyDescent="0.25">
      <c r="A301">
        <v>13</v>
      </c>
      <c r="B301">
        <v>135</v>
      </c>
      <c r="C301">
        <v>13502</v>
      </c>
      <c r="D301" t="s">
        <v>312</v>
      </c>
      <c r="E301" t="s">
        <v>269</v>
      </c>
      <c r="F301" s="6"/>
      <c r="G301" s="6"/>
      <c r="H301" s="6"/>
      <c r="I301" s="6"/>
      <c r="J301" s="6"/>
      <c r="K301" s="6"/>
      <c r="L301" s="6"/>
      <c r="M301" s="7"/>
    </row>
    <row r="302" spans="1:13" x14ac:dyDescent="0.25">
      <c r="A302">
        <v>13</v>
      </c>
      <c r="B302">
        <v>135</v>
      </c>
      <c r="C302">
        <v>13503</v>
      </c>
      <c r="D302" t="s">
        <v>313</v>
      </c>
      <c r="E302" t="s">
        <v>269</v>
      </c>
      <c r="F302" s="6"/>
      <c r="G302" s="6"/>
      <c r="H302" s="6"/>
      <c r="I302" s="6"/>
      <c r="J302" s="6"/>
      <c r="K302" s="6"/>
      <c r="L302" s="6"/>
      <c r="M302" s="7"/>
    </row>
    <row r="303" spans="1:13" x14ac:dyDescent="0.25">
      <c r="A303">
        <v>13</v>
      </c>
      <c r="B303">
        <v>135</v>
      </c>
      <c r="C303">
        <v>13504</v>
      </c>
      <c r="D303" t="s">
        <v>314</v>
      </c>
      <c r="E303" t="s">
        <v>269</v>
      </c>
      <c r="F303" s="6"/>
      <c r="G303" s="6"/>
      <c r="H303" s="6"/>
      <c r="I303" s="6"/>
      <c r="J303" s="6"/>
      <c r="K303" s="6"/>
      <c r="L303" s="6"/>
      <c r="M303" s="7"/>
    </row>
    <row r="304" spans="1:13" x14ac:dyDescent="0.25">
      <c r="A304">
        <v>13</v>
      </c>
      <c r="B304">
        <v>135</v>
      </c>
      <c r="C304">
        <v>13505</v>
      </c>
      <c r="D304" t="s">
        <v>315</v>
      </c>
      <c r="E304" t="s">
        <v>269</v>
      </c>
      <c r="F304" s="6"/>
      <c r="G304" s="6"/>
      <c r="H304" s="6"/>
      <c r="I304" s="6"/>
      <c r="J304" s="6"/>
      <c r="K304" s="6"/>
      <c r="L304" s="6"/>
      <c r="M304" s="7"/>
    </row>
    <row r="305" spans="1:13" x14ac:dyDescent="0.25">
      <c r="A305">
        <v>13</v>
      </c>
      <c r="B305">
        <v>136</v>
      </c>
      <c r="C305">
        <v>13601</v>
      </c>
      <c r="D305" t="s">
        <v>316</v>
      </c>
      <c r="E305" t="s">
        <v>269</v>
      </c>
      <c r="F305" s="6">
        <v>52.19</v>
      </c>
      <c r="G305" s="6">
        <v>31.39</v>
      </c>
      <c r="H305" s="6">
        <v>39.47</v>
      </c>
      <c r="I305" s="6">
        <v>38.32</v>
      </c>
      <c r="J305" s="6">
        <v>53.71</v>
      </c>
      <c r="K305" s="6">
        <v>43.98</v>
      </c>
      <c r="L305" s="6">
        <v>43.28</v>
      </c>
      <c r="M305" s="7">
        <v>54</v>
      </c>
    </row>
    <row r="306" spans="1:13" x14ac:dyDescent="0.25">
      <c r="A306">
        <v>13</v>
      </c>
      <c r="B306">
        <v>136</v>
      </c>
      <c r="C306">
        <v>13602</v>
      </c>
      <c r="D306" t="s">
        <v>317</v>
      </c>
      <c r="E306" t="s">
        <v>269</v>
      </c>
      <c r="F306" s="6"/>
      <c r="G306" s="6"/>
      <c r="H306" s="6"/>
      <c r="I306" s="6"/>
      <c r="J306" s="6"/>
      <c r="K306" s="6"/>
      <c r="L306" s="6"/>
      <c r="M306" s="7"/>
    </row>
    <row r="307" spans="1:13" x14ac:dyDescent="0.25">
      <c r="A307">
        <v>13</v>
      </c>
      <c r="B307">
        <v>136</v>
      </c>
      <c r="C307">
        <v>13603</v>
      </c>
      <c r="D307" t="s">
        <v>318</v>
      </c>
      <c r="E307" t="s">
        <v>269</v>
      </c>
      <c r="F307" s="6"/>
      <c r="G307" s="6"/>
      <c r="H307" s="6"/>
      <c r="I307" s="6"/>
      <c r="J307" s="6"/>
      <c r="K307" s="6"/>
      <c r="L307" s="6"/>
      <c r="M307" s="7"/>
    </row>
    <row r="308" spans="1:13" x14ac:dyDescent="0.25">
      <c r="A308">
        <v>13</v>
      </c>
      <c r="B308">
        <v>136</v>
      </c>
      <c r="C308">
        <v>13604</v>
      </c>
      <c r="D308" t="s">
        <v>319</v>
      </c>
      <c r="E308" t="s">
        <v>269</v>
      </c>
      <c r="F308" s="6">
        <v>45.24</v>
      </c>
      <c r="G308" s="6">
        <v>36.96</v>
      </c>
      <c r="H308" s="6">
        <v>18.28</v>
      </c>
      <c r="I308" s="6">
        <v>31.41</v>
      </c>
      <c r="J308" s="6">
        <v>47.09</v>
      </c>
      <c r="K308" s="6">
        <v>47.53</v>
      </c>
      <c r="L308" s="6">
        <v>39.03</v>
      </c>
      <c r="M308" s="7">
        <v>80</v>
      </c>
    </row>
    <row r="309" spans="1:13" x14ac:dyDescent="0.25">
      <c r="A309">
        <v>13</v>
      </c>
      <c r="B309">
        <v>136</v>
      </c>
      <c r="C309">
        <v>13605</v>
      </c>
      <c r="D309" t="s">
        <v>320</v>
      </c>
      <c r="E309" t="s">
        <v>269</v>
      </c>
      <c r="F309" s="6">
        <v>52.73</v>
      </c>
      <c r="G309" s="6">
        <v>39.03</v>
      </c>
      <c r="H309" s="6">
        <v>23.66</v>
      </c>
      <c r="I309" s="6">
        <v>33.14</v>
      </c>
      <c r="J309" s="6">
        <v>58.91</v>
      </c>
      <c r="K309" s="6">
        <v>49.6</v>
      </c>
      <c r="L309" s="6">
        <v>43.97</v>
      </c>
      <c r="M309" s="7">
        <v>50</v>
      </c>
    </row>
    <row r="310" spans="1:13" x14ac:dyDescent="0.25">
      <c r="A310">
        <v>14</v>
      </c>
      <c r="B310">
        <v>141</v>
      </c>
      <c r="C310">
        <v>14101</v>
      </c>
      <c r="D310" t="s">
        <v>321</v>
      </c>
      <c r="E310" t="s">
        <v>322</v>
      </c>
      <c r="F310" s="6">
        <v>41.83</v>
      </c>
      <c r="G310" s="6">
        <v>25.93</v>
      </c>
      <c r="H310" s="6">
        <v>41.21</v>
      </c>
      <c r="I310" s="6">
        <v>55.91</v>
      </c>
      <c r="J310" s="6">
        <v>52.32</v>
      </c>
      <c r="K310" s="6">
        <v>53.58</v>
      </c>
      <c r="L310" s="6">
        <v>45.85</v>
      </c>
      <c r="M310" s="7">
        <v>37</v>
      </c>
    </row>
    <row r="311" spans="1:13" x14ac:dyDescent="0.25">
      <c r="A311">
        <v>14</v>
      </c>
      <c r="B311">
        <v>141</v>
      </c>
      <c r="C311">
        <v>14102</v>
      </c>
      <c r="D311" t="s">
        <v>323</v>
      </c>
      <c r="E311" t="s">
        <v>322</v>
      </c>
      <c r="F311" s="6"/>
      <c r="G311" s="6"/>
      <c r="H311" s="6"/>
      <c r="I311" s="6"/>
      <c r="J311" s="6"/>
      <c r="K311" s="6"/>
      <c r="L311" s="6"/>
      <c r="M311" s="7"/>
    </row>
    <row r="312" spans="1:13" x14ac:dyDescent="0.25">
      <c r="A312">
        <v>14</v>
      </c>
      <c r="B312">
        <v>141</v>
      </c>
      <c r="C312">
        <v>14103</v>
      </c>
      <c r="D312" t="s">
        <v>324</v>
      </c>
      <c r="E312" t="s">
        <v>322</v>
      </c>
      <c r="F312" s="6"/>
      <c r="G312" s="6"/>
      <c r="H312" s="6"/>
      <c r="I312" s="6"/>
      <c r="J312" s="6"/>
      <c r="K312" s="6"/>
      <c r="L312" s="6"/>
      <c r="M312" s="7"/>
    </row>
    <row r="313" spans="1:13" x14ac:dyDescent="0.25">
      <c r="A313">
        <v>14</v>
      </c>
      <c r="B313">
        <v>141</v>
      </c>
      <c r="C313">
        <v>14104</v>
      </c>
      <c r="D313" t="s">
        <v>217</v>
      </c>
      <c r="E313" t="s">
        <v>322</v>
      </c>
      <c r="F313" s="6"/>
      <c r="G313" s="6"/>
      <c r="H313" s="6"/>
      <c r="I313" s="6"/>
      <c r="J313" s="6"/>
      <c r="K313" s="6"/>
      <c r="L313" s="6"/>
      <c r="M313" s="7"/>
    </row>
    <row r="314" spans="1:13" x14ac:dyDescent="0.25">
      <c r="A314">
        <v>14</v>
      </c>
      <c r="B314">
        <v>141</v>
      </c>
      <c r="C314">
        <v>14105</v>
      </c>
      <c r="D314" t="s">
        <v>325</v>
      </c>
      <c r="E314" t="s">
        <v>322</v>
      </c>
      <c r="F314" s="6"/>
      <c r="G314" s="6"/>
      <c r="H314" s="6"/>
      <c r="I314" s="6"/>
      <c r="J314" s="6"/>
      <c r="K314" s="6"/>
      <c r="L314" s="6"/>
      <c r="M314" s="7"/>
    </row>
    <row r="315" spans="1:13" x14ac:dyDescent="0.25">
      <c r="A315">
        <v>14</v>
      </c>
      <c r="B315">
        <v>141</v>
      </c>
      <c r="C315">
        <v>14106</v>
      </c>
      <c r="D315" t="s">
        <v>326</v>
      </c>
      <c r="E315" t="s">
        <v>322</v>
      </c>
      <c r="F315" s="6"/>
      <c r="G315" s="6"/>
      <c r="H315" s="6"/>
      <c r="I315" s="6"/>
      <c r="J315" s="6"/>
      <c r="K315" s="6"/>
      <c r="L315" s="6"/>
      <c r="M315" s="7"/>
    </row>
    <row r="316" spans="1:13" x14ac:dyDescent="0.25">
      <c r="A316">
        <v>14</v>
      </c>
      <c r="B316">
        <v>141</v>
      </c>
      <c r="C316">
        <v>14107</v>
      </c>
      <c r="D316" t="s">
        <v>327</v>
      </c>
      <c r="E316" t="s">
        <v>322</v>
      </c>
      <c r="F316" s="6"/>
      <c r="G316" s="6"/>
      <c r="H316" s="6"/>
      <c r="I316" s="6"/>
      <c r="J316" s="6"/>
      <c r="K316" s="6"/>
      <c r="L316" s="6"/>
      <c r="M316" s="7"/>
    </row>
    <row r="317" spans="1:13" x14ac:dyDescent="0.25">
      <c r="A317">
        <v>14</v>
      </c>
      <c r="B317">
        <v>141</v>
      </c>
      <c r="C317">
        <v>14108</v>
      </c>
      <c r="D317" t="s">
        <v>328</v>
      </c>
      <c r="E317" t="s">
        <v>322</v>
      </c>
      <c r="F317" s="6"/>
      <c r="G317" s="6"/>
      <c r="H317" s="6"/>
      <c r="I317" s="6"/>
      <c r="J317" s="6"/>
      <c r="K317" s="6"/>
      <c r="L317" s="6"/>
      <c r="M317" s="7"/>
    </row>
    <row r="318" spans="1:13" x14ac:dyDescent="0.25">
      <c r="A318">
        <v>14</v>
      </c>
      <c r="B318">
        <v>142</v>
      </c>
      <c r="C318">
        <v>14201</v>
      </c>
      <c r="D318" t="s">
        <v>329</v>
      </c>
      <c r="E318" t="s">
        <v>322</v>
      </c>
      <c r="F318" s="6"/>
      <c r="G318" s="6"/>
      <c r="H318" s="6"/>
      <c r="I318" s="6"/>
      <c r="J318" s="6"/>
      <c r="K318" s="6"/>
      <c r="L318" s="6"/>
      <c r="M318" s="7"/>
    </row>
    <row r="319" spans="1:13" x14ac:dyDescent="0.25">
      <c r="A319">
        <v>14</v>
      </c>
      <c r="B319">
        <v>142</v>
      </c>
      <c r="C319">
        <v>14202</v>
      </c>
      <c r="D319" t="s">
        <v>330</v>
      </c>
      <c r="E319" t="s">
        <v>322</v>
      </c>
      <c r="F319" s="6"/>
      <c r="G319" s="6"/>
      <c r="H319" s="6"/>
      <c r="I319" s="6"/>
      <c r="J319" s="6"/>
      <c r="K319" s="6"/>
      <c r="L319" s="6"/>
      <c r="M319" s="7"/>
    </row>
    <row r="320" spans="1:13" x14ac:dyDescent="0.25">
      <c r="A320">
        <v>14</v>
      </c>
      <c r="B320">
        <v>142</v>
      </c>
      <c r="C320">
        <v>14203</v>
      </c>
      <c r="D320" t="s">
        <v>331</v>
      </c>
      <c r="E320" t="s">
        <v>322</v>
      </c>
      <c r="F320" s="6"/>
      <c r="G320" s="6"/>
      <c r="H320" s="6"/>
      <c r="I320" s="6"/>
      <c r="J320" s="6"/>
      <c r="K320" s="6"/>
      <c r="L320" s="6"/>
      <c r="M320" s="7"/>
    </row>
    <row r="321" spans="1:13" x14ac:dyDescent="0.25">
      <c r="A321">
        <v>14</v>
      </c>
      <c r="B321">
        <v>142</v>
      </c>
      <c r="C321">
        <v>14204</v>
      </c>
      <c r="D321" t="s">
        <v>332</v>
      </c>
      <c r="E321" t="s">
        <v>322</v>
      </c>
      <c r="F321" s="6"/>
      <c r="G321" s="6"/>
      <c r="H321" s="6"/>
      <c r="I321" s="6"/>
      <c r="J321" s="6"/>
      <c r="K321" s="6"/>
      <c r="L321" s="6"/>
      <c r="M321" s="7"/>
    </row>
    <row r="322" spans="1:13" x14ac:dyDescent="0.25">
      <c r="A322">
        <v>15</v>
      </c>
      <c r="B322">
        <v>151</v>
      </c>
      <c r="C322">
        <v>15101</v>
      </c>
      <c r="D322" t="s">
        <v>333</v>
      </c>
      <c r="E322" t="s">
        <v>334</v>
      </c>
      <c r="F322" s="6">
        <v>42.13</v>
      </c>
      <c r="G322" s="6">
        <v>31.13</v>
      </c>
      <c r="H322" s="6">
        <v>34.54</v>
      </c>
      <c r="I322" s="6">
        <v>63.07</v>
      </c>
      <c r="J322" s="6">
        <v>46.84</v>
      </c>
      <c r="K322" s="6">
        <v>54.46</v>
      </c>
      <c r="L322" s="6">
        <v>45.46</v>
      </c>
      <c r="M322" s="7">
        <v>39</v>
      </c>
    </row>
    <row r="323" spans="1:13" x14ac:dyDescent="0.25">
      <c r="A323">
        <v>15</v>
      </c>
      <c r="B323">
        <v>151</v>
      </c>
      <c r="C323">
        <v>15102</v>
      </c>
      <c r="D323" t="s">
        <v>335</v>
      </c>
      <c r="E323" t="s">
        <v>334</v>
      </c>
      <c r="F323" s="6"/>
      <c r="G323" s="6"/>
      <c r="H323" s="6"/>
      <c r="I323" s="6"/>
      <c r="J323" s="6"/>
      <c r="K323" s="6"/>
      <c r="L323" s="6"/>
      <c r="M323" s="7"/>
    </row>
    <row r="324" spans="1:13" x14ac:dyDescent="0.25">
      <c r="A324">
        <v>15</v>
      </c>
      <c r="B324">
        <v>152</v>
      </c>
      <c r="C324">
        <v>15201</v>
      </c>
      <c r="D324" t="s">
        <v>336</v>
      </c>
      <c r="E324" t="s">
        <v>334</v>
      </c>
      <c r="F324" s="6"/>
      <c r="G324" s="6"/>
      <c r="H324" s="6"/>
      <c r="I324" s="6"/>
      <c r="J324" s="6"/>
      <c r="K324" s="6"/>
      <c r="L324" s="6"/>
      <c r="M324" s="7"/>
    </row>
    <row r="325" spans="1:13" x14ac:dyDescent="0.25">
      <c r="A325">
        <v>15</v>
      </c>
      <c r="B325">
        <v>152</v>
      </c>
      <c r="C325">
        <v>15202</v>
      </c>
      <c r="D325" t="s">
        <v>337</v>
      </c>
      <c r="E325" t="s">
        <v>334</v>
      </c>
      <c r="F325" s="6"/>
      <c r="G325" s="6"/>
      <c r="H325" s="6"/>
      <c r="I325" s="6"/>
      <c r="J325" s="6"/>
      <c r="K325" s="6"/>
      <c r="L325" s="6"/>
      <c r="M325" s="7"/>
    </row>
    <row r="326" spans="1:13" x14ac:dyDescent="0.25">
      <c r="A326">
        <v>16</v>
      </c>
      <c r="B326">
        <v>161</v>
      </c>
      <c r="C326">
        <v>16101</v>
      </c>
      <c r="D326" t="s">
        <v>338</v>
      </c>
      <c r="E326" t="s">
        <v>339</v>
      </c>
      <c r="F326" s="6">
        <v>36.03</v>
      </c>
      <c r="G326" s="6">
        <v>37.72</v>
      </c>
      <c r="H326" s="6">
        <v>43.23</v>
      </c>
      <c r="I326" s="6">
        <v>47.13</v>
      </c>
      <c r="J326" s="6">
        <v>39.619999999999997</v>
      </c>
      <c r="K326" s="6">
        <v>47.31</v>
      </c>
      <c r="L326" s="6">
        <v>42.61</v>
      </c>
      <c r="M326" s="7">
        <v>57</v>
      </c>
    </row>
    <row r="327" spans="1:13" x14ac:dyDescent="0.25">
      <c r="A327">
        <v>16</v>
      </c>
      <c r="B327">
        <v>161</v>
      </c>
      <c r="C327">
        <v>16102</v>
      </c>
      <c r="D327" t="s">
        <v>340</v>
      </c>
      <c r="E327" t="s">
        <v>339</v>
      </c>
      <c r="F327" s="6"/>
      <c r="G327" s="6"/>
      <c r="H327" s="6"/>
      <c r="I327" s="6"/>
      <c r="J327" s="6"/>
      <c r="K327" s="6"/>
      <c r="L327" s="6"/>
      <c r="M327" s="7"/>
    </row>
    <row r="328" spans="1:13" x14ac:dyDescent="0.25">
      <c r="A328">
        <v>16</v>
      </c>
      <c r="B328">
        <v>161</v>
      </c>
      <c r="C328">
        <v>16103</v>
      </c>
      <c r="D328" t="s">
        <v>341</v>
      </c>
      <c r="E328" t="s">
        <v>339</v>
      </c>
      <c r="F328" s="6">
        <v>39.83</v>
      </c>
      <c r="G328" s="6">
        <v>24.12</v>
      </c>
      <c r="H328" s="6">
        <v>44.04</v>
      </c>
      <c r="I328" s="6">
        <v>36.49</v>
      </c>
      <c r="J328" s="6">
        <v>47.32</v>
      </c>
      <c r="K328" s="6">
        <v>40.99</v>
      </c>
      <c r="L328" s="6">
        <v>39.49</v>
      </c>
      <c r="M328" s="7">
        <v>76</v>
      </c>
    </row>
    <row r="329" spans="1:13" x14ac:dyDescent="0.25">
      <c r="A329">
        <v>16</v>
      </c>
      <c r="B329">
        <v>161</v>
      </c>
      <c r="C329">
        <v>16104</v>
      </c>
      <c r="D329" t="s">
        <v>342</v>
      </c>
      <c r="E329" t="s">
        <v>339</v>
      </c>
      <c r="F329" s="6"/>
      <c r="G329" s="6"/>
      <c r="H329" s="6"/>
      <c r="I329" s="6"/>
      <c r="J329" s="6"/>
      <c r="K329" s="6"/>
      <c r="L329" s="6"/>
      <c r="M329" s="7"/>
    </row>
    <row r="330" spans="1:13" x14ac:dyDescent="0.25">
      <c r="A330">
        <v>16</v>
      </c>
      <c r="B330">
        <v>161</v>
      </c>
      <c r="C330">
        <v>16105</v>
      </c>
      <c r="D330" t="s">
        <v>343</v>
      </c>
      <c r="E330" t="s">
        <v>339</v>
      </c>
      <c r="F330" s="6"/>
      <c r="G330" s="6"/>
      <c r="H330" s="6"/>
      <c r="I330" s="6"/>
      <c r="J330" s="6"/>
      <c r="K330" s="6"/>
      <c r="L330" s="6"/>
      <c r="M330" s="7"/>
    </row>
    <row r="331" spans="1:13" x14ac:dyDescent="0.25">
      <c r="A331">
        <v>16</v>
      </c>
      <c r="B331">
        <v>161</v>
      </c>
      <c r="C331">
        <v>16106</v>
      </c>
      <c r="D331" t="s">
        <v>344</v>
      </c>
      <c r="E331" t="s">
        <v>339</v>
      </c>
      <c r="F331" s="6"/>
      <c r="G331" s="6"/>
      <c r="H331" s="6"/>
      <c r="I331" s="6"/>
      <c r="J331" s="6"/>
      <c r="K331" s="6"/>
      <c r="L331" s="6"/>
      <c r="M331" s="7"/>
    </row>
    <row r="332" spans="1:13" x14ac:dyDescent="0.25">
      <c r="A332">
        <v>16</v>
      </c>
      <c r="B332">
        <v>161</v>
      </c>
      <c r="C332">
        <v>16107</v>
      </c>
      <c r="D332" t="s">
        <v>345</v>
      </c>
      <c r="E332" t="s">
        <v>339</v>
      </c>
      <c r="F332" s="6"/>
      <c r="G332" s="6"/>
      <c r="H332" s="6"/>
      <c r="I332" s="6"/>
      <c r="J332" s="6"/>
      <c r="K332" s="6"/>
      <c r="L332" s="6"/>
      <c r="M332" s="7"/>
    </row>
    <row r="333" spans="1:13" x14ac:dyDescent="0.25">
      <c r="A333">
        <v>16</v>
      </c>
      <c r="B333">
        <v>161</v>
      </c>
      <c r="C333">
        <v>16108</v>
      </c>
      <c r="D333" t="s">
        <v>346</v>
      </c>
      <c r="E333" t="s">
        <v>339</v>
      </c>
      <c r="F333" s="6"/>
      <c r="G333" s="6"/>
      <c r="H333" s="6"/>
      <c r="I333" s="6"/>
      <c r="J333" s="6"/>
      <c r="K333" s="6"/>
      <c r="L333" s="6"/>
      <c r="M333" s="7"/>
    </row>
    <row r="334" spans="1:13" x14ac:dyDescent="0.25">
      <c r="A334">
        <v>16</v>
      </c>
      <c r="B334">
        <v>161</v>
      </c>
      <c r="C334">
        <v>16109</v>
      </c>
      <c r="D334" t="s">
        <v>347</v>
      </c>
      <c r="E334" t="s">
        <v>339</v>
      </c>
      <c r="F334" s="6"/>
      <c r="G334" s="6"/>
      <c r="H334" s="6"/>
      <c r="I334" s="6"/>
      <c r="J334" s="6"/>
      <c r="K334" s="6"/>
      <c r="L334" s="6"/>
      <c r="M334" s="7"/>
    </row>
    <row r="335" spans="1:13" x14ac:dyDescent="0.25">
      <c r="A335">
        <v>16</v>
      </c>
      <c r="B335">
        <v>162</v>
      </c>
      <c r="C335">
        <v>16201</v>
      </c>
      <c r="D335" t="s">
        <v>348</v>
      </c>
      <c r="E335" t="s">
        <v>339</v>
      </c>
      <c r="F335" s="6"/>
      <c r="G335" s="6"/>
      <c r="H335" s="6"/>
      <c r="I335" s="6"/>
      <c r="J335" s="6"/>
      <c r="K335" s="6"/>
      <c r="L335" s="6"/>
      <c r="M335" s="7"/>
    </row>
    <row r="336" spans="1:13" x14ac:dyDescent="0.25">
      <c r="A336">
        <v>16</v>
      </c>
      <c r="B336">
        <v>162</v>
      </c>
      <c r="C336">
        <v>16202</v>
      </c>
      <c r="D336" t="s">
        <v>349</v>
      </c>
      <c r="E336" t="s">
        <v>339</v>
      </c>
      <c r="F336" s="6"/>
      <c r="G336" s="6"/>
      <c r="H336" s="6"/>
      <c r="I336" s="6"/>
      <c r="J336" s="6"/>
      <c r="K336" s="6"/>
      <c r="L336" s="6"/>
      <c r="M336" s="7"/>
    </row>
    <row r="337" spans="1:13" x14ac:dyDescent="0.25">
      <c r="A337">
        <v>16</v>
      </c>
      <c r="B337">
        <v>162</v>
      </c>
      <c r="C337">
        <v>16203</v>
      </c>
      <c r="D337" t="s">
        <v>350</v>
      </c>
      <c r="E337" t="s">
        <v>339</v>
      </c>
      <c r="F337" s="6"/>
      <c r="G337" s="6"/>
      <c r="H337" s="6"/>
      <c r="I337" s="6"/>
      <c r="J337" s="6"/>
      <c r="K337" s="6"/>
      <c r="L337" s="6"/>
      <c r="M337" s="7"/>
    </row>
    <row r="338" spans="1:13" x14ac:dyDescent="0.25">
      <c r="A338">
        <v>16</v>
      </c>
      <c r="B338">
        <v>162</v>
      </c>
      <c r="C338">
        <v>16204</v>
      </c>
      <c r="D338" t="s">
        <v>351</v>
      </c>
      <c r="E338" t="s">
        <v>339</v>
      </c>
      <c r="F338" s="6"/>
      <c r="G338" s="6"/>
      <c r="H338" s="6"/>
      <c r="I338" s="6"/>
      <c r="J338" s="6"/>
      <c r="K338" s="6"/>
      <c r="L338" s="6"/>
      <c r="M338" s="7"/>
    </row>
    <row r="339" spans="1:13" x14ac:dyDescent="0.25">
      <c r="A339">
        <v>16</v>
      </c>
      <c r="B339">
        <v>162</v>
      </c>
      <c r="C339">
        <v>16205</v>
      </c>
      <c r="D339" t="s">
        <v>352</v>
      </c>
      <c r="E339" t="s">
        <v>339</v>
      </c>
      <c r="F339" s="6"/>
      <c r="G339" s="6"/>
      <c r="H339" s="6"/>
      <c r="I339" s="6"/>
      <c r="J339" s="6"/>
      <c r="K339" s="6"/>
      <c r="L339" s="6"/>
      <c r="M339" s="7"/>
    </row>
    <row r="340" spans="1:13" x14ac:dyDescent="0.25">
      <c r="A340">
        <v>16</v>
      </c>
      <c r="B340">
        <v>162</v>
      </c>
      <c r="C340">
        <v>16206</v>
      </c>
      <c r="D340" t="s">
        <v>353</v>
      </c>
      <c r="E340" t="s">
        <v>339</v>
      </c>
      <c r="F340" s="6"/>
      <c r="G340" s="6"/>
      <c r="H340" s="6"/>
      <c r="I340" s="6"/>
      <c r="J340" s="6"/>
      <c r="K340" s="6"/>
      <c r="L340" s="6"/>
      <c r="M340" s="7"/>
    </row>
    <row r="341" spans="1:13" x14ac:dyDescent="0.25">
      <c r="A341">
        <v>16</v>
      </c>
      <c r="B341">
        <v>162</v>
      </c>
      <c r="C341">
        <v>16207</v>
      </c>
      <c r="D341" t="s">
        <v>354</v>
      </c>
      <c r="E341" t="s">
        <v>339</v>
      </c>
      <c r="F341" s="6"/>
      <c r="G341" s="6"/>
      <c r="H341" s="6"/>
      <c r="I341" s="6"/>
      <c r="J341" s="6"/>
      <c r="K341" s="6"/>
      <c r="L341" s="6"/>
      <c r="M341" s="7"/>
    </row>
    <row r="342" spans="1:13" x14ac:dyDescent="0.25">
      <c r="A342">
        <v>16</v>
      </c>
      <c r="B342">
        <v>163</v>
      </c>
      <c r="C342">
        <v>16301</v>
      </c>
      <c r="D342" t="s">
        <v>355</v>
      </c>
      <c r="E342" t="s">
        <v>339</v>
      </c>
      <c r="F342" s="6">
        <v>23.02</v>
      </c>
      <c r="G342" s="6">
        <v>31.98</v>
      </c>
      <c r="H342" s="6">
        <v>50.71</v>
      </c>
      <c r="I342" s="6">
        <v>42.77</v>
      </c>
      <c r="J342" s="6">
        <v>45.02</v>
      </c>
      <c r="K342" s="6">
        <v>40.72</v>
      </c>
      <c r="L342" s="6">
        <v>40.43</v>
      </c>
      <c r="M342" s="7">
        <v>70</v>
      </c>
    </row>
    <row r="343" spans="1:13" x14ac:dyDescent="0.25">
      <c r="A343">
        <v>16</v>
      </c>
      <c r="B343">
        <v>163</v>
      </c>
      <c r="C343">
        <v>16302</v>
      </c>
      <c r="D343" t="s">
        <v>356</v>
      </c>
      <c r="E343" t="s">
        <v>339</v>
      </c>
      <c r="F343" s="6"/>
      <c r="G343" s="6"/>
      <c r="H343" s="6"/>
      <c r="I343" s="6"/>
      <c r="J343" s="6"/>
      <c r="K343" s="6"/>
      <c r="L343" s="6"/>
      <c r="M343" s="7"/>
    </row>
    <row r="344" spans="1:13" x14ac:dyDescent="0.25">
      <c r="A344">
        <v>16</v>
      </c>
      <c r="B344">
        <v>163</v>
      </c>
      <c r="C344">
        <v>16303</v>
      </c>
      <c r="D344" t="s">
        <v>357</v>
      </c>
      <c r="E344" t="s">
        <v>339</v>
      </c>
      <c r="F344" s="6"/>
      <c r="G344" s="6"/>
      <c r="H344" s="6"/>
      <c r="I344" s="6"/>
      <c r="J344" s="6"/>
      <c r="K344" s="6"/>
      <c r="L344" s="6"/>
      <c r="M344" s="7"/>
    </row>
    <row r="345" spans="1:13" x14ac:dyDescent="0.25">
      <c r="A345">
        <v>16</v>
      </c>
      <c r="B345">
        <v>163</v>
      </c>
      <c r="C345">
        <v>16304</v>
      </c>
      <c r="D345" t="s">
        <v>358</v>
      </c>
      <c r="E345" t="s">
        <v>339</v>
      </c>
      <c r="F345" s="6"/>
      <c r="G345" s="6"/>
      <c r="H345" s="6"/>
      <c r="I345" s="6"/>
      <c r="J345" s="6"/>
      <c r="K345" s="6"/>
      <c r="L345" s="6"/>
      <c r="M345" s="7"/>
    </row>
    <row r="346" spans="1:13" x14ac:dyDescent="0.25">
      <c r="A346">
        <v>16</v>
      </c>
      <c r="B346">
        <v>163</v>
      </c>
      <c r="C346">
        <v>16305</v>
      </c>
      <c r="D346" t="s">
        <v>359</v>
      </c>
      <c r="E346" t="s">
        <v>339</v>
      </c>
      <c r="F346" s="6"/>
      <c r="G346" s="6"/>
      <c r="H346" s="6"/>
      <c r="I346" s="6"/>
      <c r="J346" s="6"/>
      <c r="K346" s="6"/>
      <c r="L346" s="6"/>
      <c r="M346" s="7"/>
    </row>
    <row r="349" spans="1:13" x14ac:dyDescent="0.25">
      <c r="F349" s="6"/>
      <c r="G349" s="6"/>
      <c r="H349" s="6"/>
      <c r="I349" s="6"/>
      <c r="J349" s="6"/>
      <c r="K349" s="6"/>
      <c r="L349" s="6"/>
      <c r="M349" s="7"/>
    </row>
  </sheetData>
  <autoFilter ref="A1:N346" xr:uid="{81F874DA-3834-4DD6-8FE5-B50900CE2037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35920-33C8-4AC7-921F-CF7E08D2EBB8}">
  <dimension ref="A1:N349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N1" sqref="N1"/>
    </sheetView>
  </sheetViews>
  <sheetFormatPr baseColWidth="10" defaultRowHeight="15" x14ac:dyDescent="0.25"/>
  <cols>
    <col min="1" max="1" width="6.7109375" bestFit="1" customWidth="1"/>
    <col min="2" max="2" width="7.85546875" bestFit="1" customWidth="1"/>
    <col min="3" max="3" width="7.7109375" bestFit="1" customWidth="1"/>
    <col min="4" max="4" width="19.28515625" bestFit="1" customWidth="1"/>
    <col min="5" max="5" width="15.7109375" bestFit="1" customWidth="1"/>
    <col min="6" max="12" width="11.7109375" customWidth="1"/>
  </cols>
  <sheetData>
    <row r="1" spans="1:14" ht="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364</v>
      </c>
      <c r="G1" s="4" t="s">
        <v>365</v>
      </c>
      <c r="H1" s="4" t="s">
        <v>366</v>
      </c>
      <c r="I1" s="4" t="s">
        <v>367</v>
      </c>
      <c r="J1" s="4" t="s">
        <v>368</v>
      </c>
      <c r="K1" s="4" t="s">
        <v>369</v>
      </c>
      <c r="L1" s="4" t="s">
        <v>370</v>
      </c>
      <c r="M1" s="4" t="s">
        <v>373</v>
      </c>
      <c r="N1" s="4" t="s">
        <v>399</v>
      </c>
    </row>
    <row r="2" spans="1:14" x14ac:dyDescent="0.25">
      <c r="A2">
        <v>1</v>
      </c>
      <c r="B2">
        <v>11</v>
      </c>
      <c r="C2">
        <v>1101</v>
      </c>
      <c r="D2" t="s">
        <v>5</v>
      </c>
      <c r="E2" t="s">
        <v>6</v>
      </c>
      <c r="F2" s="6">
        <v>37.700000000000003</v>
      </c>
      <c r="G2" s="6">
        <v>49.9</v>
      </c>
      <c r="H2" s="6">
        <v>32.700000000000003</v>
      </c>
      <c r="I2" s="6">
        <v>57.4</v>
      </c>
      <c r="J2" s="6">
        <v>56.5</v>
      </c>
      <c r="K2" s="6">
        <v>35.200000000000003</v>
      </c>
      <c r="L2" s="6">
        <v>43.4</v>
      </c>
      <c r="M2" s="7">
        <v>58</v>
      </c>
    </row>
    <row r="3" spans="1:14" x14ac:dyDescent="0.25">
      <c r="A3">
        <v>1</v>
      </c>
      <c r="B3">
        <v>11</v>
      </c>
      <c r="C3">
        <v>1107</v>
      </c>
      <c r="D3" t="s">
        <v>7</v>
      </c>
      <c r="E3" t="s">
        <v>6</v>
      </c>
      <c r="F3" s="6">
        <v>25.4</v>
      </c>
      <c r="G3" s="6">
        <v>39.299999999999997</v>
      </c>
      <c r="H3" s="6">
        <v>12.7</v>
      </c>
      <c r="I3" s="6">
        <v>35.5</v>
      </c>
      <c r="J3" s="6">
        <v>53.8</v>
      </c>
      <c r="K3" s="6">
        <v>19.899999999999999</v>
      </c>
      <c r="L3" s="6">
        <v>30.1</v>
      </c>
      <c r="M3" s="7">
        <v>93</v>
      </c>
    </row>
    <row r="4" spans="1:14" x14ac:dyDescent="0.25">
      <c r="A4">
        <v>1</v>
      </c>
      <c r="B4">
        <v>14</v>
      </c>
      <c r="C4">
        <v>1401</v>
      </c>
      <c r="D4" t="s">
        <v>8</v>
      </c>
      <c r="E4" t="s">
        <v>6</v>
      </c>
      <c r="F4" s="6"/>
      <c r="G4" s="6"/>
      <c r="H4" s="6"/>
      <c r="I4" s="6"/>
      <c r="J4" s="6"/>
      <c r="K4" s="6"/>
      <c r="L4" s="6"/>
      <c r="M4" s="7"/>
    </row>
    <row r="5" spans="1:14" x14ac:dyDescent="0.25">
      <c r="A5">
        <v>1</v>
      </c>
      <c r="B5">
        <v>14</v>
      </c>
      <c r="C5">
        <v>1402</v>
      </c>
      <c r="D5" t="s">
        <v>9</v>
      </c>
      <c r="E5" t="s">
        <v>6</v>
      </c>
      <c r="F5" s="6"/>
      <c r="G5" s="6"/>
      <c r="H5" s="6"/>
      <c r="I5" s="6"/>
      <c r="J5" s="6"/>
      <c r="K5" s="6"/>
      <c r="L5" s="6"/>
      <c r="M5" s="7"/>
    </row>
    <row r="6" spans="1:14" x14ac:dyDescent="0.25">
      <c r="A6">
        <v>1</v>
      </c>
      <c r="B6">
        <v>14</v>
      </c>
      <c r="C6">
        <v>1403</v>
      </c>
      <c r="D6" t="s">
        <v>10</v>
      </c>
      <c r="E6" t="s">
        <v>6</v>
      </c>
      <c r="F6" s="6"/>
      <c r="G6" s="6"/>
      <c r="H6" s="6"/>
      <c r="I6" s="6"/>
      <c r="J6" s="6"/>
      <c r="K6" s="6"/>
      <c r="L6" s="6"/>
      <c r="M6" s="7"/>
    </row>
    <row r="7" spans="1:14" x14ac:dyDescent="0.25">
      <c r="A7">
        <v>1</v>
      </c>
      <c r="B7">
        <v>14</v>
      </c>
      <c r="C7">
        <v>1404</v>
      </c>
      <c r="D7" t="s">
        <v>11</v>
      </c>
      <c r="E7" t="s">
        <v>6</v>
      </c>
      <c r="F7" s="6"/>
      <c r="G7" s="6"/>
      <c r="H7" s="6"/>
      <c r="I7" s="6"/>
      <c r="J7" s="6"/>
      <c r="K7" s="6"/>
      <c r="L7" s="6"/>
      <c r="M7" s="7"/>
    </row>
    <row r="8" spans="1:14" x14ac:dyDescent="0.25">
      <c r="A8">
        <v>1</v>
      </c>
      <c r="B8">
        <v>14</v>
      </c>
      <c r="C8">
        <v>1405</v>
      </c>
      <c r="D8" t="s">
        <v>12</v>
      </c>
      <c r="E8" t="s">
        <v>6</v>
      </c>
      <c r="F8" s="6"/>
      <c r="G8" s="6"/>
      <c r="H8" s="6"/>
      <c r="I8" s="6"/>
      <c r="J8" s="6"/>
      <c r="K8" s="6"/>
      <c r="L8" s="6"/>
      <c r="M8" s="7"/>
    </row>
    <row r="9" spans="1:14" x14ac:dyDescent="0.25">
      <c r="A9">
        <v>2</v>
      </c>
      <c r="B9">
        <v>21</v>
      </c>
      <c r="C9">
        <v>2101</v>
      </c>
      <c r="D9" t="s">
        <v>13</v>
      </c>
      <c r="E9" t="s">
        <v>13</v>
      </c>
      <c r="F9" s="6">
        <v>58.9</v>
      </c>
      <c r="G9" s="6">
        <v>44.2</v>
      </c>
      <c r="H9" s="6">
        <v>32.700000000000003</v>
      </c>
      <c r="I9" s="6">
        <v>68.3</v>
      </c>
      <c r="J9" s="6">
        <v>60.1</v>
      </c>
      <c r="K9" s="6">
        <v>42.6</v>
      </c>
      <c r="L9" s="6">
        <v>48.3</v>
      </c>
      <c r="M9" s="7">
        <v>26</v>
      </c>
    </row>
    <row r="10" spans="1:14" x14ac:dyDescent="0.25">
      <c r="A10">
        <v>2</v>
      </c>
      <c r="B10">
        <v>21</v>
      </c>
      <c r="C10">
        <v>2102</v>
      </c>
      <c r="D10" t="s">
        <v>14</v>
      </c>
      <c r="E10" t="s">
        <v>13</v>
      </c>
      <c r="F10" s="6"/>
      <c r="G10" s="6"/>
      <c r="H10" s="6"/>
      <c r="I10" s="6"/>
      <c r="J10" s="6"/>
      <c r="K10" s="6"/>
      <c r="L10" s="6"/>
      <c r="M10" s="7"/>
    </row>
    <row r="11" spans="1:14" x14ac:dyDescent="0.25">
      <c r="A11">
        <v>2</v>
      </c>
      <c r="B11">
        <v>21</v>
      </c>
      <c r="C11">
        <v>2103</v>
      </c>
      <c r="D11" t="s">
        <v>15</v>
      </c>
      <c r="E11" t="s">
        <v>13</v>
      </c>
      <c r="F11" s="6"/>
      <c r="G11" s="6"/>
      <c r="H11" s="6"/>
      <c r="I11" s="6"/>
      <c r="J11" s="6"/>
      <c r="K11" s="6"/>
      <c r="L11" s="6"/>
      <c r="M11" s="7"/>
    </row>
    <row r="12" spans="1:14" x14ac:dyDescent="0.25">
      <c r="A12">
        <v>2</v>
      </c>
      <c r="B12">
        <v>21</v>
      </c>
      <c r="C12">
        <v>2104</v>
      </c>
      <c r="D12" t="s">
        <v>16</v>
      </c>
      <c r="E12" t="s">
        <v>13</v>
      </c>
      <c r="F12" s="6"/>
      <c r="G12" s="6"/>
      <c r="H12" s="6"/>
      <c r="I12" s="6"/>
      <c r="J12" s="6"/>
      <c r="K12" s="6"/>
      <c r="L12" s="6"/>
      <c r="M12" s="7"/>
    </row>
    <row r="13" spans="1:14" x14ac:dyDescent="0.25">
      <c r="A13">
        <v>2</v>
      </c>
      <c r="B13">
        <v>22</v>
      </c>
      <c r="C13">
        <v>2201</v>
      </c>
      <c r="D13" t="s">
        <v>17</v>
      </c>
      <c r="E13" t="s">
        <v>13</v>
      </c>
      <c r="F13" s="6">
        <v>62.1</v>
      </c>
      <c r="G13" s="6">
        <v>45</v>
      </c>
      <c r="H13" s="6">
        <v>32.1</v>
      </c>
      <c r="I13" s="6">
        <v>63.3</v>
      </c>
      <c r="J13" s="6">
        <v>61.3</v>
      </c>
      <c r="K13" s="6">
        <v>39.1</v>
      </c>
      <c r="L13" s="6">
        <v>47.4</v>
      </c>
      <c r="M13" s="7">
        <v>36</v>
      </c>
    </row>
    <row r="14" spans="1:14" x14ac:dyDescent="0.25">
      <c r="A14">
        <v>2</v>
      </c>
      <c r="B14">
        <v>22</v>
      </c>
      <c r="C14">
        <v>2202</v>
      </c>
      <c r="D14" t="s">
        <v>18</v>
      </c>
      <c r="E14" t="s">
        <v>13</v>
      </c>
      <c r="F14" s="6"/>
      <c r="G14" s="6"/>
      <c r="H14" s="6"/>
      <c r="I14" s="6"/>
      <c r="J14" s="6"/>
      <c r="K14" s="6"/>
      <c r="L14" s="6"/>
      <c r="M14" s="7"/>
    </row>
    <row r="15" spans="1:14" x14ac:dyDescent="0.25">
      <c r="A15">
        <v>2</v>
      </c>
      <c r="B15">
        <v>22</v>
      </c>
      <c r="C15">
        <v>2203</v>
      </c>
      <c r="D15" t="s">
        <v>19</v>
      </c>
      <c r="E15" t="s">
        <v>13</v>
      </c>
      <c r="F15" s="6"/>
      <c r="G15" s="6"/>
      <c r="H15" s="6"/>
      <c r="I15" s="6"/>
      <c r="J15" s="6"/>
      <c r="K15" s="6"/>
      <c r="L15" s="6"/>
      <c r="M15" s="7"/>
    </row>
    <row r="16" spans="1:14" x14ac:dyDescent="0.25">
      <c r="A16">
        <v>2</v>
      </c>
      <c r="B16">
        <v>23</v>
      </c>
      <c r="C16">
        <v>2301</v>
      </c>
      <c r="D16" t="s">
        <v>20</v>
      </c>
      <c r="E16" t="s">
        <v>13</v>
      </c>
      <c r="F16" s="6"/>
      <c r="G16" s="6"/>
      <c r="H16" s="6"/>
      <c r="I16" s="6"/>
      <c r="J16" s="6"/>
      <c r="K16" s="6"/>
      <c r="L16" s="6"/>
      <c r="M16" s="7"/>
    </row>
    <row r="17" spans="1:13" x14ac:dyDescent="0.25">
      <c r="A17">
        <v>2</v>
      </c>
      <c r="B17">
        <v>23</v>
      </c>
      <c r="C17">
        <v>2302</v>
      </c>
      <c r="D17" t="s">
        <v>21</v>
      </c>
      <c r="E17" t="s">
        <v>13</v>
      </c>
      <c r="F17" s="6"/>
      <c r="G17" s="6"/>
      <c r="H17" s="6"/>
      <c r="I17" s="6"/>
      <c r="J17" s="6"/>
      <c r="K17" s="6"/>
      <c r="L17" s="6"/>
      <c r="M17" s="7"/>
    </row>
    <row r="18" spans="1:13" x14ac:dyDescent="0.25">
      <c r="A18">
        <v>3</v>
      </c>
      <c r="B18">
        <v>31</v>
      </c>
      <c r="C18">
        <v>3101</v>
      </c>
      <c r="D18" t="s">
        <v>22</v>
      </c>
      <c r="E18" t="s">
        <v>23</v>
      </c>
      <c r="F18" s="6">
        <v>57.3</v>
      </c>
      <c r="G18" s="6">
        <v>42.1</v>
      </c>
      <c r="H18" s="6">
        <v>32.299999999999997</v>
      </c>
      <c r="I18" s="6">
        <v>66.599999999999994</v>
      </c>
      <c r="J18" s="6">
        <v>57.5</v>
      </c>
      <c r="K18" s="6">
        <v>47.8</v>
      </c>
      <c r="L18" s="6">
        <v>48.6</v>
      </c>
      <c r="M18" s="7">
        <v>23</v>
      </c>
    </row>
    <row r="19" spans="1:13" x14ac:dyDescent="0.25">
      <c r="A19">
        <v>3</v>
      </c>
      <c r="B19">
        <v>31</v>
      </c>
      <c r="C19">
        <v>3102</v>
      </c>
      <c r="D19" t="s">
        <v>24</v>
      </c>
      <c r="E19" t="s">
        <v>23</v>
      </c>
      <c r="F19" s="6"/>
      <c r="G19" s="6"/>
      <c r="H19" s="6"/>
      <c r="I19" s="6"/>
      <c r="J19" s="6"/>
      <c r="K19" s="6"/>
      <c r="L19" s="6"/>
      <c r="M19" s="7"/>
    </row>
    <row r="20" spans="1:13" x14ac:dyDescent="0.25">
      <c r="A20">
        <v>3</v>
      </c>
      <c r="B20">
        <v>31</v>
      </c>
      <c r="C20">
        <v>3103</v>
      </c>
      <c r="D20" t="s">
        <v>25</v>
      </c>
      <c r="E20" t="s">
        <v>23</v>
      </c>
      <c r="F20" s="6"/>
      <c r="G20" s="6"/>
      <c r="H20" s="6"/>
      <c r="I20" s="6"/>
      <c r="J20" s="6"/>
      <c r="K20" s="6"/>
      <c r="L20" s="6"/>
      <c r="M20" s="7"/>
    </row>
    <row r="21" spans="1:13" x14ac:dyDescent="0.25">
      <c r="A21">
        <v>3</v>
      </c>
      <c r="B21">
        <v>32</v>
      </c>
      <c r="C21">
        <v>3201</v>
      </c>
      <c r="D21" t="s">
        <v>26</v>
      </c>
      <c r="E21" t="s">
        <v>23</v>
      </c>
      <c r="F21" s="6"/>
      <c r="G21" s="6"/>
      <c r="H21" s="6"/>
      <c r="I21" s="6"/>
      <c r="J21" s="6"/>
      <c r="K21" s="6"/>
      <c r="L21" s="6"/>
      <c r="M21" s="7"/>
    </row>
    <row r="22" spans="1:13" x14ac:dyDescent="0.25">
      <c r="A22">
        <v>3</v>
      </c>
      <c r="B22">
        <v>32</v>
      </c>
      <c r="C22">
        <v>3202</v>
      </c>
      <c r="D22" t="s">
        <v>27</v>
      </c>
      <c r="E22" t="s">
        <v>23</v>
      </c>
      <c r="F22" s="6"/>
      <c r="G22" s="6"/>
      <c r="H22" s="6"/>
      <c r="I22" s="6"/>
      <c r="J22" s="6"/>
      <c r="K22" s="6"/>
      <c r="L22" s="6"/>
      <c r="M22" s="7"/>
    </row>
    <row r="23" spans="1:13" x14ac:dyDescent="0.25">
      <c r="A23">
        <v>3</v>
      </c>
      <c r="B23">
        <v>33</v>
      </c>
      <c r="C23">
        <v>3301</v>
      </c>
      <c r="D23" t="s">
        <v>28</v>
      </c>
      <c r="E23" t="s">
        <v>23</v>
      </c>
      <c r="F23" s="6">
        <v>52.6</v>
      </c>
      <c r="G23" s="6">
        <v>32.4</v>
      </c>
      <c r="H23" s="6">
        <v>26.5</v>
      </c>
      <c r="I23" s="6">
        <v>54.1</v>
      </c>
      <c r="J23" s="6">
        <v>51.4</v>
      </c>
      <c r="K23" s="6">
        <v>64</v>
      </c>
      <c r="L23" s="6">
        <v>48</v>
      </c>
      <c r="M23" s="7">
        <v>31</v>
      </c>
    </row>
    <row r="24" spans="1:13" x14ac:dyDescent="0.25">
      <c r="A24">
        <v>3</v>
      </c>
      <c r="B24">
        <v>33</v>
      </c>
      <c r="C24">
        <v>3302</v>
      </c>
      <c r="D24" t="s">
        <v>29</v>
      </c>
      <c r="E24" t="s">
        <v>23</v>
      </c>
      <c r="F24" s="6"/>
      <c r="G24" s="6"/>
      <c r="H24" s="6"/>
      <c r="I24" s="6"/>
      <c r="J24" s="6"/>
      <c r="K24" s="6"/>
      <c r="L24" s="6"/>
      <c r="M24" s="7"/>
    </row>
    <row r="25" spans="1:13" x14ac:dyDescent="0.25">
      <c r="A25">
        <v>3</v>
      </c>
      <c r="B25">
        <v>33</v>
      </c>
      <c r="C25">
        <v>3303</v>
      </c>
      <c r="D25" t="s">
        <v>30</v>
      </c>
      <c r="E25" t="s">
        <v>23</v>
      </c>
      <c r="F25" s="6"/>
      <c r="G25" s="6"/>
      <c r="H25" s="6"/>
      <c r="I25" s="6"/>
      <c r="J25" s="6"/>
      <c r="K25" s="6"/>
      <c r="L25" s="6"/>
      <c r="M25" s="7"/>
    </row>
    <row r="26" spans="1:13" x14ac:dyDescent="0.25">
      <c r="A26">
        <v>3</v>
      </c>
      <c r="B26">
        <v>33</v>
      </c>
      <c r="C26">
        <v>3304</v>
      </c>
      <c r="D26" t="s">
        <v>31</v>
      </c>
      <c r="E26" t="s">
        <v>23</v>
      </c>
      <c r="F26" s="6"/>
      <c r="G26" s="6"/>
      <c r="H26" s="6"/>
      <c r="I26" s="6"/>
      <c r="J26" s="6"/>
      <c r="K26" s="6"/>
      <c r="L26" s="6"/>
      <c r="M26" s="7"/>
    </row>
    <row r="27" spans="1:13" x14ac:dyDescent="0.25">
      <c r="A27">
        <v>4</v>
      </c>
      <c r="B27">
        <v>41</v>
      </c>
      <c r="C27">
        <v>4101</v>
      </c>
      <c r="D27" t="s">
        <v>32</v>
      </c>
      <c r="E27" t="s">
        <v>33</v>
      </c>
      <c r="F27" s="6">
        <v>51.4</v>
      </c>
      <c r="G27" s="6">
        <v>36</v>
      </c>
      <c r="H27" s="6">
        <v>43.7</v>
      </c>
      <c r="I27" s="6">
        <v>68.2</v>
      </c>
      <c r="J27" s="6">
        <v>58.8</v>
      </c>
      <c r="K27" s="6">
        <v>41.3</v>
      </c>
      <c r="L27" s="6">
        <v>47.5</v>
      </c>
      <c r="M27" s="7">
        <v>35</v>
      </c>
    </row>
    <row r="28" spans="1:13" x14ac:dyDescent="0.25">
      <c r="A28">
        <v>4</v>
      </c>
      <c r="B28">
        <v>41</v>
      </c>
      <c r="C28">
        <v>4102</v>
      </c>
      <c r="D28" t="s">
        <v>33</v>
      </c>
      <c r="E28" t="s">
        <v>33</v>
      </c>
      <c r="F28" s="6">
        <v>54.9</v>
      </c>
      <c r="G28" s="6">
        <v>38.9</v>
      </c>
      <c r="H28" s="6">
        <v>35.1</v>
      </c>
      <c r="I28" s="6">
        <v>58.9</v>
      </c>
      <c r="J28" s="6">
        <v>46.8</v>
      </c>
      <c r="K28" s="6">
        <v>56.4</v>
      </c>
      <c r="L28" s="6">
        <v>48.1</v>
      </c>
      <c r="M28" s="7">
        <v>29</v>
      </c>
    </row>
    <row r="29" spans="1:13" x14ac:dyDescent="0.25">
      <c r="A29">
        <v>4</v>
      </c>
      <c r="B29">
        <v>41</v>
      </c>
      <c r="C29">
        <v>4103</v>
      </c>
      <c r="D29" t="s">
        <v>34</v>
      </c>
      <c r="E29" t="s">
        <v>33</v>
      </c>
      <c r="F29" s="6"/>
      <c r="G29" s="6"/>
      <c r="H29" s="6"/>
      <c r="I29" s="6"/>
      <c r="J29" s="6"/>
      <c r="K29" s="6"/>
      <c r="L29" s="6"/>
      <c r="M29" s="7"/>
    </row>
    <row r="30" spans="1:13" x14ac:dyDescent="0.25">
      <c r="A30">
        <v>4</v>
      </c>
      <c r="B30">
        <v>41</v>
      </c>
      <c r="C30">
        <v>4104</v>
      </c>
      <c r="D30" t="s">
        <v>35</v>
      </c>
      <c r="E30" t="s">
        <v>33</v>
      </c>
      <c r="F30" s="6"/>
      <c r="G30" s="6"/>
      <c r="H30" s="6"/>
      <c r="I30" s="6"/>
      <c r="J30" s="6"/>
      <c r="K30" s="6"/>
      <c r="L30" s="6"/>
      <c r="M30" s="7"/>
    </row>
    <row r="31" spans="1:13" x14ac:dyDescent="0.25">
      <c r="A31">
        <v>4</v>
      </c>
      <c r="B31">
        <v>41</v>
      </c>
      <c r="C31">
        <v>4105</v>
      </c>
      <c r="D31" t="s">
        <v>36</v>
      </c>
      <c r="E31" t="s">
        <v>33</v>
      </c>
      <c r="F31" s="6"/>
      <c r="G31" s="6"/>
      <c r="H31" s="6"/>
      <c r="I31" s="6"/>
      <c r="J31" s="6"/>
      <c r="K31" s="6"/>
      <c r="L31" s="6"/>
      <c r="M31" s="7"/>
    </row>
    <row r="32" spans="1:13" x14ac:dyDescent="0.25">
      <c r="A32">
        <v>4</v>
      </c>
      <c r="B32">
        <v>41</v>
      </c>
      <c r="C32">
        <v>4106</v>
      </c>
      <c r="D32" t="s">
        <v>37</v>
      </c>
      <c r="E32" t="s">
        <v>33</v>
      </c>
      <c r="F32" s="6"/>
      <c r="G32" s="6"/>
      <c r="H32" s="6"/>
      <c r="I32" s="6"/>
      <c r="J32" s="6"/>
      <c r="K32" s="6"/>
      <c r="L32" s="6"/>
      <c r="M32" s="7"/>
    </row>
    <row r="33" spans="1:13" x14ac:dyDescent="0.25">
      <c r="A33">
        <v>4</v>
      </c>
      <c r="B33">
        <v>42</v>
      </c>
      <c r="C33">
        <v>4201</v>
      </c>
      <c r="D33" t="s">
        <v>38</v>
      </c>
      <c r="E33" t="s">
        <v>33</v>
      </c>
      <c r="F33" s="6"/>
      <c r="G33" s="6"/>
      <c r="H33" s="6"/>
      <c r="I33" s="6"/>
      <c r="J33" s="6"/>
      <c r="K33" s="6"/>
      <c r="L33" s="6"/>
      <c r="M33" s="7"/>
    </row>
    <row r="34" spans="1:13" x14ac:dyDescent="0.25">
      <c r="A34">
        <v>4</v>
      </c>
      <c r="B34">
        <v>42</v>
      </c>
      <c r="C34">
        <v>4202</v>
      </c>
      <c r="D34" t="s">
        <v>39</v>
      </c>
      <c r="E34" t="s">
        <v>33</v>
      </c>
      <c r="F34" s="6"/>
      <c r="G34" s="6"/>
      <c r="H34" s="6"/>
      <c r="I34" s="6"/>
      <c r="J34" s="6"/>
      <c r="K34" s="6"/>
      <c r="L34" s="6"/>
      <c r="M34" s="7"/>
    </row>
    <row r="35" spans="1:13" x14ac:dyDescent="0.25">
      <c r="A35">
        <v>4</v>
      </c>
      <c r="B35">
        <v>42</v>
      </c>
      <c r="C35">
        <v>4203</v>
      </c>
      <c r="D35" t="s">
        <v>40</v>
      </c>
      <c r="E35" t="s">
        <v>33</v>
      </c>
      <c r="F35" s="6"/>
      <c r="G35" s="6"/>
      <c r="H35" s="6"/>
      <c r="I35" s="6"/>
      <c r="J35" s="6"/>
      <c r="K35" s="6"/>
      <c r="L35" s="6"/>
      <c r="M35" s="7"/>
    </row>
    <row r="36" spans="1:13" x14ac:dyDescent="0.25">
      <c r="A36">
        <v>4</v>
      </c>
      <c r="B36">
        <v>42</v>
      </c>
      <c r="C36">
        <v>4204</v>
      </c>
      <c r="D36" t="s">
        <v>41</v>
      </c>
      <c r="E36" t="s">
        <v>33</v>
      </c>
      <c r="F36" s="6"/>
      <c r="G36" s="6"/>
      <c r="H36" s="6"/>
      <c r="I36" s="6"/>
      <c r="J36" s="6"/>
      <c r="K36" s="6"/>
      <c r="L36" s="6"/>
      <c r="M36" s="7"/>
    </row>
    <row r="37" spans="1:13" x14ac:dyDescent="0.25">
      <c r="A37">
        <v>4</v>
      </c>
      <c r="B37">
        <v>43</v>
      </c>
      <c r="C37">
        <v>4301</v>
      </c>
      <c r="D37" t="s">
        <v>42</v>
      </c>
      <c r="E37" t="s">
        <v>33</v>
      </c>
      <c r="F37" s="6">
        <v>38.6</v>
      </c>
      <c r="G37" s="6">
        <v>46.1</v>
      </c>
      <c r="H37" s="6">
        <v>40.799999999999997</v>
      </c>
      <c r="I37" s="6">
        <v>49.5</v>
      </c>
      <c r="J37" s="6">
        <v>51.2</v>
      </c>
      <c r="K37" s="6">
        <v>38.299999999999997</v>
      </c>
      <c r="L37" s="6">
        <v>43.5</v>
      </c>
      <c r="M37" s="7">
        <v>57</v>
      </c>
    </row>
    <row r="38" spans="1:13" x14ac:dyDescent="0.25">
      <c r="A38">
        <v>4</v>
      </c>
      <c r="B38">
        <v>43</v>
      </c>
      <c r="C38">
        <v>4302</v>
      </c>
      <c r="D38" t="s">
        <v>43</v>
      </c>
      <c r="E38" t="s">
        <v>33</v>
      </c>
      <c r="F38" s="6"/>
      <c r="G38" s="6"/>
      <c r="H38" s="6"/>
      <c r="I38" s="6"/>
      <c r="J38" s="6"/>
      <c r="K38" s="6"/>
      <c r="L38" s="6"/>
      <c r="M38" s="7"/>
    </row>
    <row r="39" spans="1:13" x14ac:dyDescent="0.25">
      <c r="A39">
        <v>4</v>
      </c>
      <c r="B39">
        <v>43</v>
      </c>
      <c r="C39">
        <v>4303</v>
      </c>
      <c r="D39" t="s">
        <v>44</v>
      </c>
      <c r="E39" t="s">
        <v>33</v>
      </c>
      <c r="F39" s="6"/>
      <c r="G39" s="6"/>
      <c r="H39" s="6"/>
      <c r="I39" s="6"/>
      <c r="J39" s="6"/>
      <c r="K39" s="6"/>
      <c r="L39" s="6"/>
      <c r="M39" s="7"/>
    </row>
    <row r="40" spans="1:13" x14ac:dyDescent="0.25">
      <c r="A40">
        <v>4</v>
      </c>
      <c r="B40">
        <v>43</v>
      </c>
      <c r="C40">
        <v>4304</v>
      </c>
      <c r="D40" t="s">
        <v>45</v>
      </c>
      <c r="E40" t="s">
        <v>33</v>
      </c>
      <c r="F40" s="6"/>
      <c r="G40" s="6"/>
      <c r="H40" s="6"/>
      <c r="I40" s="6"/>
      <c r="J40" s="6"/>
      <c r="K40" s="6"/>
      <c r="L40" s="6"/>
      <c r="M40" s="7"/>
    </row>
    <row r="41" spans="1:13" x14ac:dyDescent="0.25">
      <c r="A41">
        <v>4</v>
      </c>
      <c r="B41">
        <v>43</v>
      </c>
      <c r="C41">
        <v>4305</v>
      </c>
      <c r="D41" t="s">
        <v>46</v>
      </c>
      <c r="E41" t="s">
        <v>33</v>
      </c>
      <c r="F41" s="6"/>
      <c r="G41" s="6"/>
      <c r="H41" s="6"/>
      <c r="I41" s="6"/>
      <c r="J41" s="6"/>
      <c r="K41" s="6"/>
      <c r="L41" s="6"/>
      <c r="M41" s="7"/>
    </row>
    <row r="42" spans="1:13" x14ac:dyDescent="0.25">
      <c r="A42">
        <v>5</v>
      </c>
      <c r="B42">
        <v>51</v>
      </c>
      <c r="C42">
        <v>5101</v>
      </c>
      <c r="D42" t="s">
        <v>47</v>
      </c>
      <c r="E42" t="s">
        <v>47</v>
      </c>
      <c r="F42" s="6">
        <v>37.6</v>
      </c>
      <c r="G42" s="6">
        <v>34.6</v>
      </c>
      <c r="H42" s="6">
        <v>26</v>
      </c>
      <c r="I42" s="6">
        <v>52.3</v>
      </c>
      <c r="J42" s="6">
        <v>43.8</v>
      </c>
      <c r="K42" s="6">
        <v>49.8</v>
      </c>
      <c r="L42" s="6">
        <v>41.2</v>
      </c>
      <c r="M42" s="7">
        <v>69</v>
      </c>
    </row>
    <row r="43" spans="1:13" x14ac:dyDescent="0.25">
      <c r="A43">
        <v>5</v>
      </c>
      <c r="B43">
        <v>51</v>
      </c>
      <c r="C43">
        <v>5102</v>
      </c>
      <c r="D43" t="s">
        <v>48</v>
      </c>
      <c r="E43" t="s">
        <v>47</v>
      </c>
      <c r="F43" s="6"/>
      <c r="G43" s="6"/>
      <c r="H43" s="6"/>
      <c r="I43" s="6"/>
      <c r="J43" s="6"/>
      <c r="K43" s="6"/>
      <c r="L43" s="6"/>
      <c r="M43" s="7"/>
    </row>
    <row r="44" spans="1:13" x14ac:dyDescent="0.25">
      <c r="A44">
        <v>5</v>
      </c>
      <c r="B44">
        <v>51</v>
      </c>
      <c r="C44">
        <v>5103</v>
      </c>
      <c r="D44" t="s">
        <v>49</v>
      </c>
      <c r="E44" t="s">
        <v>47</v>
      </c>
      <c r="F44" s="6">
        <v>70.599999999999994</v>
      </c>
      <c r="G44" s="6">
        <v>27.5</v>
      </c>
      <c r="H44" s="6">
        <v>48.5</v>
      </c>
      <c r="I44" s="6">
        <v>50.1</v>
      </c>
      <c r="J44" s="6">
        <v>71.2</v>
      </c>
      <c r="K44" s="6">
        <v>44.2</v>
      </c>
      <c r="L44" s="6">
        <v>50.3</v>
      </c>
      <c r="M44" s="7">
        <v>15</v>
      </c>
    </row>
    <row r="45" spans="1:13" x14ac:dyDescent="0.25">
      <c r="A45">
        <v>5</v>
      </c>
      <c r="B45">
        <v>51</v>
      </c>
      <c r="C45">
        <v>5104</v>
      </c>
      <c r="D45" t="s">
        <v>50</v>
      </c>
      <c r="E45" t="s">
        <v>47</v>
      </c>
      <c r="F45" s="6"/>
      <c r="G45" s="6"/>
      <c r="H45" s="6"/>
      <c r="I45" s="6"/>
      <c r="J45" s="6"/>
      <c r="K45" s="6"/>
      <c r="L45" s="6"/>
      <c r="M45" s="7"/>
    </row>
    <row r="46" spans="1:13" x14ac:dyDescent="0.25">
      <c r="A46">
        <v>5</v>
      </c>
      <c r="B46">
        <v>51</v>
      </c>
      <c r="C46">
        <v>5105</v>
      </c>
      <c r="D46" t="s">
        <v>51</v>
      </c>
      <c r="E46" t="s">
        <v>47</v>
      </c>
      <c r="F46" s="6"/>
      <c r="G46" s="6"/>
      <c r="H46" s="6"/>
      <c r="I46" s="6"/>
      <c r="J46" s="6"/>
      <c r="K46" s="6"/>
      <c r="L46" s="6"/>
      <c r="M46" s="7"/>
    </row>
    <row r="47" spans="1:13" x14ac:dyDescent="0.25">
      <c r="A47">
        <v>5</v>
      </c>
      <c r="B47">
        <v>51</v>
      </c>
      <c r="C47">
        <v>5107</v>
      </c>
      <c r="D47" t="s">
        <v>52</v>
      </c>
      <c r="E47" t="s">
        <v>47</v>
      </c>
      <c r="F47" s="6"/>
      <c r="G47" s="6"/>
      <c r="H47" s="6"/>
      <c r="I47" s="6"/>
      <c r="J47" s="6"/>
      <c r="K47" s="6"/>
      <c r="L47" s="6"/>
      <c r="M47" s="7"/>
    </row>
    <row r="48" spans="1:13" x14ac:dyDescent="0.25">
      <c r="A48">
        <v>5</v>
      </c>
      <c r="B48">
        <v>51</v>
      </c>
      <c r="C48">
        <v>5109</v>
      </c>
      <c r="D48" t="s">
        <v>53</v>
      </c>
      <c r="E48" t="s">
        <v>47</v>
      </c>
      <c r="F48" s="6">
        <v>46.4</v>
      </c>
      <c r="G48" s="6">
        <v>40.700000000000003</v>
      </c>
      <c r="H48" s="6">
        <v>35.1</v>
      </c>
      <c r="I48" s="6">
        <v>55.6</v>
      </c>
      <c r="J48" s="6">
        <v>55.6</v>
      </c>
      <c r="K48" s="6">
        <v>52.9</v>
      </c>
      <c r="L48" s="6">
        <v>48</v>
      </c>
      <c r="M48" s="7">
        <v>30</v>
      </c>
    </row>
    <row r="49" spans="1:13" x14ac:dyDescent="0.25">
      <c r="A49">
        <v>5</v>
      </c>
      <c r="B49">
        <v>52</v>
      </c>
      <c r="C49">
        <v>5201</v>
      </c>
      <c r="D49" t="s">
        <v>54</v>
      </c>
      <c r="E49" t="s">
        <v>47</v>
      </c>
      <c r="F49" s="6"/>
      <c r="G49" s="6"/>
      <c r="H49" s="6"/>
      <c r="I49" s="6"/>
      <c r="J49" s="6"/>
      <c r="K49" s="6"/>
      <c r="L49" s="6"/>
      <c r="M49" s="7"/>
    </row>
    <row r="50" spans="1:13" x14ac:dyDescent="0.25">
      <c r="A50">
        <v>5</v>
      </c>
      <c r="B50">
        <v>53</v>
      </c>
      <c r="C50">
        <v>5301</v>
      </c>
      <c r="D50" t="s">
        <v>55</v>
      </c>
      <c r="E50" t="s">
        <v>47</v>
      </c>
      <c r="F50" s="6">
        <v>56.2</v>
      </c>
      <c r="G50" s="6">
        <v>33</v>
      </c>
      <c r="H50" s="6">
        <v>36.1</v>
      </c>
      <c r="I50" s="6">
        <v>62.8</v>
      </c>
      <c r="J50" s="6">
        <v>50.9</v>
      </c>
      <c r="K50" s="6">
        <v>55.3</v>
      </c>
      <c r="L50" s="6">
        <v>48.3</v>
      </c>
      <c r="M50" s="7">
        <v>27</v>
      </c>
    </row>
    <row r="51" spans="1:13" x14ac:dyDescent="0.25">
      <c r="A51">
        <v>5</v>
      </c>
      <c r="B51">
        <v>53</v>
      </c>
      <c r="C51">
        <v>5302</v>
      </c>
      <c r="D51" t="s">
        <v>56</v>
      </c>
      <c r="E51" t="s">
        <v>47</v>
      </c>
      <c r="F51" s="6"/>
      <c r="G51" s="6"/>
      <c r="H51" s="6"/>
      <c r="I51" s="6"/>
      <c r="J51" s="6"/>
      <c r="K51" s="6"/>
      <c r="L51" s="6"/>
      <c r="M51" s="7"/>
    </row>
    <row r="52" spans="1:13" x14ac:dyDescent="0.25">
      <c r="A52">
        <v>5</v>
      </c>
      <c r="B52">
        <v>53</v>
      </c>
      <c r="C52">
        <v>5303</v>
      </c>
      <c r="D52" t="s">
        <v>57</v>
      </c>
      <c r="E52" t="s">
        <v>47</v>
      </c>
      <c r="F52" s="6"/>
      <c r="G52" s="6"/>
      <c r="H52" s="6"/>
      <c r="I52" s="6"/>
      <c r="J52" s="6"/>
      <c r="K52" s="6"/>
      <c r="L52" s="6"/>
      <c r="M52" s="7"/>
    </row>
    <row r="53" spans="1:13" x14ac:dyDescent="0.25">
      <c r="A53">
        <v>5</v>
      </c>
      <c r="B53">
        <v>53</v>
      </c>
      <c r="C53">
        <v>5304</v>
      </c>
      <c r="D53" t="s">
        <v>58</v>
      </c>
      <c r="E53" t="s">
        <v>47</v>
      </c>
      <c r="F53" s="6"/>
      <c r="G53" s="6"/>
      <c r="H53" s="6"/>
      <c r="I53" s="6"/>
      <c r="J53" s="6"/>
      <c r="K53" s="6"/>
      <c r="L53" s="6"/>
      <c r="M53" s="7"/>
    </row>
    <row r="54" spans="1:13" x14ac:dyDescent="0.25">
      <c r="A54">
        <v>5</v>
      </c>
      <c r="B54">
        <v>54</v>
      </c>
      <c r="C54">
        <v>5401</v>
      </c>
      <c r="D54" t="s">
        <v>59</v>
      </c>
      <c r="E54" t="s">
        <v>47</v>
      </c>
      <c r="F54" s="6"/>
      <c r="G54" s="6"/>
      <c r="H54" s="6"/>
      <c r="I54" s="6"/>
      <c r="J54" s="6"/>
      <c r="K54" s="6"/>
      <c r="L54" s="6"/>
      <c r="M54" s="7"/>
    </row>
    <row r="55" spans="1:13" x14ac:dyDescent="0.25">
      <c r="A55">
        <v>5</v>
      </c>
      <c r="B55">
        <v>54</v>
      </c>
      <c r="C55">
        <v>5402</v>
      </c>
      <c r="D55" t="s">
        <v>60</v>
      </c>
      <c r="E55" t="s">
        <v>47</v>
      </c>
      <c r="F55" s="6"/>
      <c r="G55" s="6"/>
      <c r="H55" s="6"/>
      <c r="I55" s="6"/>
      <c r="J55" s="6"/>
      <c r="K55" s="6"/>
      <c r="L55" s="6"/>
      <c r="M55" s="7"/>
    </row>
    <row r="56" spans="1:13" x14ac:dyDescent="0.25">
      <c r="A56">
        <v>5</v>
      </c>
      <c r="B56">
        <v>54</v>
      </c>
      <c r="C56">
        <v>5403</v>
      </c>
      <c r="D56" t="s">
        <v>61</v>
      </c>
      <c r="E56" t="s">
        <v>47</v>
      </c>
      <c r="F56" s="6"/>
      <c r="G56" s="6"/>
      <c r="H56" s="6"/>
      <c r="I56" s="6"/>
      <c r="J56" s="6"/>
      <c r="K56" s="6"/>
      <c r="L56" s="6"/>
      <c r="M56" s="7"/>
    </row>
    <row r="57" spans="1:13" x14ac:dyDescent="0.25">
      <c r="A57">
        <v>5</v>
      </c>
      <c r="B57">
        <v>54</v>
      </c>
      <c r="C57">
        <v>5404</v>
      </c>
      <c r="D57" t="s">
        <v>62</v>
      </c>
      <c r="E57" t="s">
        <v>47</v>
      </c>
      <c r="F57" s="6"/>
      <c r="G57" s="6"/>
      <c r="H57" s="6"/>
      <c r="I57" s="6"/>
      <c r="J57" s="6"/>
      <c r="K57" s="6"/>
      <c r="L57" s="6"/>
      <c r="M57" s="7"/>
    </row>
    <row r="58" spans="1:13" x14ac:dyDescent="0.25">
      <c r="A58">
        <v>5</v>
      </c>
      <c r="B58">
        <v>54</v>
      </c>
      <c r="C58">
        <v>5405</v>
      </c>
      <c r="D58" t="s">
        <v>63</v>
      </c>
      <c r="E58" t="s">
        <v>47</v>
      </c>
      <c r="F58" s="6"/>
      <c r="G58" s="6"/>
      <c r="H58" s="6"/>
      <c r="I58" s="6"/>
      <c r="J58" s="6"/>
      <c r="K58" s="6"/>
      <c r="L58" s="6"/>
      <c r="M58" s="7"/>
    </row>
    <row r="59" spans="1:13" x14ac:dyDescent="0.25">
      <c r="A59">
        <v>5</v>
      </c>
      <c r="B59">
        <v>55</v>
      </c>
      <c r="C59">
        <v>5501</v>
      </c>
      <c r="D59" t="s">
        <v>64</v>
      </c>
      <c r="E59" t="s">
        <v>47</v>
      </c>
      <c r="F59" s="6">
        <v>43.8</v>
      </c>
      <c r="G59" s="6">
        <v>39</v>
      </c>
      <c r="H59" s="6">
        <v>41.2</v>
      </c>
      <c r="I59" s="6">
        <v>56.2</v>
      </c>
      <c r="J59" s="6">
        <v>58.6</v>
      </c>
      <c r="K59" s="6">
        <v>56.9</v>
      </c>
      <c r="L59" s="6">
        <v>50.3</v>
      </c>
      <c r="M59" s="7">
        <v>14</v>
      </c>
    </row>
    <row r="60" spans="1:13" x14ac:dyDescent="0.25">
      <c r="A60">
        <v>5</v>
      </c>
      <c r="B60">
        <v>55</v>
      </c>
      <c r="C60">
        <v>5502</v>
      </c>
      <c r="D60" t="s">
        <v>65</v>
      </c>
      <c r="E60" t="s">
        <v>47</v>
      </c>
      <c r="F60" s="6">
        <v>36</v>
      </c>
      <c r="G60" s="6">
        <v>37.700000000000003</v>
      </c>
      <c r="H60" s="6">
        <v>35.700000000000003</v>
      </c>
      <c r="I60" s="6">
        <v>49.1</v>
      </c>
      <c r="J60" s="6">
        <v>55.9</v>
      </c>
      <c r="K60" s="6">
        <v>63</v>
      </c>
      <c r="L60" s="6">
        <v>49</v>
      </c>
      <c r="M60" s="7">
        <v>20</v>
      </c>
    </row>
    <row r="61" spans="1:13" x14ac:dyDescent="0.25">
      <c r="A61">
        <v>5</v>
      </c>
      <c r="B61">
        <v>55</v>
      </c>
      <c r="C61">
        <v>5503</v>
      </c>
      <c r="D61" t="s">
        <v>66</v>
      </c>
      <c r="E61" t="s">
        <v>47</v>
      </c>
      <c r="F61" s="6"/>
      <c r="G61" s="6"/>
      <c r="H61" s="6"/>
      <c r="I61" s="6"/>
      <c r="J61" s="6"/>
      <c r="K61" s="6"/>
      <c r="L61" s="6"/>
      <c r="M61" s="7"/>
    </row>
    <row r="62" spans="1:13" x14ac:dyDescent="0.25">
      <c r="A62">
        <v>5</v>
      </c>
      <c r="B62">
        <v>55</v>
      </c>
      <c r="C62">
        <v>5504</v>
      </c>
      <c r="D62" t="s">
        <v>67</v>
      </c>
      <c r="E62" t="s">
        <v>47</v>
      </c>
      <c r="F62" s="6"/>
      <c r="G62" s="6"/>
      <c r="H62" s="6"/>
      <c r="I62" s="6"/>
      <c r="J62" s="6"/>
      <c r="K62" s="6"/>
      <c r="L62" s="6"/>
      <c r="M62" s="7"/>
    </row>
    <row r="63" spans="1:13" x14ac:dyDescent="0.25">
      <c r="A63">
        <v>5</v>
      </c>
      <c r="B63">
        <v>55</v>
      </c>
      <c r="C63">
        <v>5506</v>
      </c>
      <c r="D63" t="s">
        <v>68</v>
      </c>
      <c r="E63" t="s">
        <v>47</v>
      </c>
      <c r="F63" s="6"/>
      <c r="G63" s="6"/>
      <c r="H63" s="6"/>
      <c r="I63" s="6"/>
      <c r="J63" s="6"/>
      <c r="K63" s="6"/>
      <c r="L63" s="6"/>
      <c r="M63" s="7"/>
    </row>
    <row r="64" spans="1:13" x14ac:dyDescent="0.25">
      <c r="A64">
        <v>5</v>
      </c>
      <c r="B64">
        <v>56</v>
      </c>
      <c r="C64">
        <v>5601</v>
      </c>
      <c r="D64" t="s">
        <v>69</v>
      </c>
      <c r="E64" t="s">
        <v>47</v>
      </c>
      <c r="F64" s="6">
        <v>48.1</v>
      </c>
      <c r="G64" s="6">
        <v>18.7</v>
      </c>
      <c r="H64" s="6">
        <v>32.700000000000003</v>
      </c>
      <c r="I64" s="6">
        <v>58.4</v>
      </c>
      <c r="J64" s="6">
        <v>39.9</v>
      </c>
      <c r="K64" s="6">
        <v>56.3</v>
      </c>
      <c r="L64" s="6">
        <v>42.4</v>
      </c>
      <c r="M64" s="7">
        <v>63</v>
      </c>
    </row>
    <row r="65" spans="1:13" x14ac:dyDescent="0.25">
      <c r="A65">
        <v>5</v>
      </c>
      <c r="B65">
        <v>56</v>
      </c>
      <c r="C65">
        <v>5602</v>
      </c>
      <c r="D65" t="s">
        <v>70</v>
      </c>
      <c r="E65" t="s">
        <v>47</v>
      </c>
      <c r="F65" s="6"/>
      <c r="G65" s="6"/>
      <c r="H65" s="6"/>
      <c r="I65" s="6"/>
      <c r="J65" s="6"/>
      <c r="K65" s="6"/>
      <c r="L65" s="6"/>
      <c r="M65" s="7"/>
    </row>
    <row r="66" spans="1:13" x14ac:dyDescent="0.25">
      <c r="A66">
        <v>5</v>
      </c>
      <c r="B66">
        <v>56</v>
      </c>
      <c r="C66">
        <v>5603</v>
      </c>
      <c r="D66" t="s">
        <v>71</v>
      </c>
      <c r="E66" t="s">
        <v>47</v>
      </c>
      <c r="F66" s="6"/>
      <c r="G66" s="6"/>
      <c r="H66" s="6"/>
      <c r="I66" s="6"/>
      <c r="J66" s="6"/>
      <c r="K66" s="6"/>
      <c r="L66" s="6"/>
      <c r="M66" s="7"/>
    </row>
    <row r="67" spans="1:13" x14ac:dyDescent="0.25">
      <c r="A67">
        <v>5</v>
      </c>
      <c r="B67">
        <v>56</v>
      </c>
      <c r="C67">
        <v>5604</v>
      </c>
      <c r="D67" t="s">
        <v>72</v>
      </c>
      <c r="E67" t="s">
        <v>47</v>
      </c>
      <c r="F67" s="6"/>
      <c r="G67" s="6"/>
      <c r="H67" s="6"/>
      <c r="I67" s="6"/>
      <c r="J67" s="6"/>
      <c r="K67" s="6"/>
      <c r="L67" s="6"/>
      <c r="M67" s="7"/>
    </row>
    <row r="68" spans="1:13" x14ac:dyDescent="0.25">
      <c r="A68">
        <v>5</v>
      </c>
      <c r="B68">
        <v>56</v>
      </c>
      <c r="C68">
        <v>5605</v>
      </c>
      <c r="D68" t="s">
        <v>73</v>
      </c>
      <c r="E68" t="s">
        <v>47</v>
      </c>
      <c r="F68" s="6"/>
      <c r="G68" s="6"/>
      <c r="H68" s="6"/>
      <c r="I68" s="6"/>
      <c r="J68" s="6"/>
      <c r="K68" s="6"/>
      <c r="L68" s="6"/>
      <c r="M68" s="7"/>
    </row>
    <row r="69" spans="1:13" x14ac:dyDescent="0.25">
      <c r="A69">
        <v>5</v>
      </c>
      <c r="B69">
        <v>56</v>
      </c>
      <c r="C69">
        <v>5606</v>
      </c>
      <c r="D69" t="s">
        <v>74</v>
      </c>
      <c r="E69" t="s">
        <v>47</v>
      </c>
      <c r="F69" s="6"/>
      <c r="G69" s="6"/>
      <c r="H69" s="6"/>
      <c r="I69" s="6"/>
      <c r="J69" s="6"/>
      <c r="K69" s="6"/>
      <c r="L69" s="6"/>
      <c r="M69" s="7"/>
    </row>
    <row r="70" spans="1:13" x14ac:dyDescent="0.25">
      <c r="A70">
        <v>5</v>
      </c>
      <c r="B70">
        <v>57</v>
      </c>
      <c r="C70">
        <v>5701</v>
      </c>
      <c r="D70" t="s">
        <v>75</v>
      </c>
      <c r="E70" t="s">
        <v>47</v>
      </c>
      <c r="F70" s="6">
        <v>53.1</v>
      </c>
      <c r="G70" s="6">
        <v>37</v>
      </c>
      <c r="H70" s="6">
        <v>26.8</v>
      </c>
      <c r="I70" s="6">
        <v>38.5</v>
      </c>
      <c r="J70" s="6">
        <v>47.4</v>
      </c>
      <c r="K70" s="6">
        <v>42.9</v>
      </c>
      <c r="L70" s="6">
        <v>40.5</v>
      </c>
      <c r="M70" s="7">
        <v>74</v>
      </c>
    </row>
    <row r="71" spans="1:13" x14ac:dyDescent="0.25">
      <c r="A71">
        <v>5</v>
      </c>
      <c r="B71">
        <v>57</v>
      </c>
      <c r="C71">
        <v>5702</v>
      </c>
      <c r="D71" t="s">
        <v>76</v>
      </c>
      <c r="E71" t="s">
        <v>47</v>
      </c>
      <c r="F71" s="6"/>
      <c r="G71" s="6"/>
      <c r="H71" s="6"/>
      <c r="I71" s="6"/>
      <c r="J71" s="6"/>
      <c r="K71" s="6"/>
      <c r="L71" s="6"/>
      <c r="M71" s="7"/>
    </row>
    <row r="72" spans="1:13" x14ac:dyDescent="0.25">
      <c r="A72">
        <v>5</v>
      </c>
      <c r="B72">
        <v>57</v>
      </c>
      <c r="C72">
        <v>5703</v>
      </c>
      <c r="D72" t="s">
        <v>77</v>
      </c>
      <c r="E72" t="s">
        <v>47</v>
      </c>
      <c r="F72" s="6"/>
      <c r="G72" s="6"/>
      <c r="H72" s="6"/>
      <c r="I72" s="6"/>
      <c r="J72" s="6"/>
      <c r="K72" s="6"/>
      <c r="L72" s="6"/>
      <c r="M72" s="7"/>
    </row>
    <row r="73" spans="1:13" x14ac:dyDescent="0.25">
      <c r="A73">
        <v>5</v>
      </c>
      <c r="B73">
        <v>57</v>
      </c>
      <c r="C73">
        <v>5704</v>
      </c>
      <c r="D73" t="s">
        <v>78</v>
      </c>
      <c r="E73" t="s">
        <v>47</v>
      </c>
      <c r="F73" s="6"/>
      <c r="G73" s="6"/>
      <c r="H73" s="6"/>
      <c r="I73" s="6"/>
      <c r="J73" s="6"/>
      <c r="K73" s="6"/>
      <c r="L73" s="6"/>
      <c r="M73" s="7"/>
    </row>
    <row r="74" spans="1:13" x14ac:dyDescent="0.25">
      <c r="A74">
        <v>5</v>
      </c>
      <c r="B74">
        <v>57</v>
      </c>
      <c r="C74">
        <v>5705</v>
      </c>
      <c r="D74" t="s">
        <v>79</v>
      </c>
      <c r="E74" t="s">
        <v>47</v>
      </c>
      <c r="F74" s="6"/>
      <c r="G74" s="6"/>
      <c r="H74" s="6"/>
      <c r="I74" s="6"/>
      <c r="J74" s="6"/>
      <c r="K74" s="6"/>
      <c r="L74" s="6"/>
      <c r="M74" s="7"/>
    </row>
    <row r="75" spans="1:13" x14ac:dyDescent="0.25">
      <c r="A75">
        <v>5</v>
      </c>
      <c r="B75">
        <v>57</v>
      </c>
      <c r="C75">
        <v>5706</v>
      </c>
      <c r="D75" t="s">
        <v>80</v>
      </c>
      <c r="E75" t="s">
        <v>47</v>
      </c>
      <c r="F75" s="6"/>
      <c r="G75" s="6"/>
      <c r="H75" s="6"/>
      <c r="I75" s="6"/>
      <c r="J75" s="6"/>
      <c r="K75" s="6"/>
      <c r="L75" s="6"/>
      <c r="M75" s="7"/>
    </row>
    <row r="76" spans="1:13" x14ac:dyDescent="0.25">
      <c r="A76">
        <v>5</v>
      </c>
      <c r="B76">
        <v>58</v>
      </c>
      <c r="C76">
        <v>5801</v>
      </c>
      <c r="D76" t="s">
        <v>81</v>
      </c>
      <c r="E76" t="s">
        <v>47</v>
      </c>
      <c r="F76" s="6">
        <v>49</v>
      </c>
      <c r="G76" s="6">
        <v>35</v>
      </c>
      <c r="H76" s="6">
        <v>34.799999999999997</v>
      </c>
      <c r="I76" s="6">
        <v>51.2</v>
      </c>
      <c r="J76" s="6">
        <v>58.4</v>
      </c>
      <c r="K76" s="6">
        <v>60.1</v>
      </c>
      <c r="L76" s="6">
        <v>49.4</v>
      </c>
      <c r="M76" s="7">
        <v>19</v>
      </c>
    </row>
    <row r="77" spans="1:13" x14ac:dyDescent="0.25">
      <c r="A77">
        <v>5</v>
      </c>
      <c r="B77">
        <v>58</v>
      </c>
      <c r="C77">
        <v>5802</v>
      </c>
      <c r="D77" t="s">
        <v>82</v>
      </c>
      <c r="E77" t="s">
        <v>47</v>
      </c>
      <c r="F77" s="6"/>
      <c r="G77" s="6"/>
      <c r="H77" s="6"/>
      <c r="I77" s="6"/>
      <c r="J77" s="6"/>
      <c r="K77" s="6"/>
      <c r="L77" s="6"/>
      <c r="M77" s="7"/>
    </row>
    <row r="78" spans="1:13" x14ac:dyDescent="0.25">
      <c r="A78">
        <v>5</v>
      </c>
      <c r="B78">
        <v>58</v>
      </c>
      <c r="C78">
        <v>5803</v>
      </c>
      <c r="D78" t="s">
        <v>83</v>
      </c>
      <c r="E78" t="s">
        <v>47</v>
      </c>
      <c r="F78" s="6"/>
      <c r="G78" s="6"/>
      <c r="H78" s="6"/>
      <c r="I78" s="6"/>
      <c r="J78" s="6"/>
      <c r="K78" s="6"/>
      <c r="L78" s="6"/>
      <c r="M78" s="7"/>
    </row>
    <row r="79" spans="1:13" x14ac:dyDescent="0.25">
      <c r="A79">
        <v>5</v>
      </c>
      <c r="B79">
        <v>58</v>
      </c>
      <c r="C79">
        <v>5804</v>
      </c>
      <c r="D79" t="s">
        <v>84</v>
      </c>
      <c r="E79" t="s">
        <v>47</v>
      </c>
      <c r="F79" s="6">
        <v>45</v>
      </c>
      <c r="G79" s="6">
        <v>35.200000000000003</v>
      </c>
      <c r="H79" s="6">
        <v>39.6</v>
      </c>
      <c r="I79" s="6">
        <v>38.6</v>
      </c>
      <c r="J79" s="6">
        <v>58.6</v>
      </c>
      <c r="K79" s="6">
        <v>52.6</v>
      </c>
      <c r="L79" s="6">
        <v>46.6</v>
      </c>
      <c r="M79" s="7">
        <v>40</v>
      </c>
    </row>
    <row r="80" spans="1:13" x14ac:dyDescent="0.25">
      <c r="A80">
        <v>6</v>
      </c>
      <c r="B80">
        <v>61</v>
      </c>
      <c r="C80">
        <v>6101</v>
      </c>
      <c r="D80" t="s">
        <v>85</v>
      </c>
      <c r="E80" t="s">
        <v>86</v>
      </c>
      <c r="F80" s="6">
        <v>70.400000000000006</v>
      </c>
      <c r="G80" s="6">
        <v>38.4</v>
      </c>
      <c r="H80" s="6">
        <v>32</v>
      </c>
      <c r="I80" s="6">
        <v>60.5</v>
      </c>
      <c r="J80" s="6">
        <v>50.4</v>
      </c>
      <c r="K80" s="6">
        <v>52.7</v>
      </c>
      <c r="L80" s="6">
        <v>48.7</v>
      </c>
      <c r="M80" s="7">
        <v>21</v>
      </c>
    </row>
    <row r="81" spans="1:13" x14ac:dyDescent="0.25">
      <c r="A81">
        <v>6</v>
      </c>
      <c r="B81">
        <v>61</v>
      </c>
      <c r="C81">
        <v>6102</v>
      </c>
      <c r="D81" t="s">
        <v>87</v>
      </c>
      <c r="E81" t="s">
        <v>86</v>
      </c>
      <c r="F81" s="6"/>
      <c r="G81" s="6"/>
      <c r="H81" s="6"/>
      <c r="I81" s="6"/>
      <c r="J81" s="6"/>
      <c r="K81" s="6"/>
      <c r="L81" s="6"/>
      <c r="M81" s="7"/>
    </row>
    <row r="82" spans="1:13" x14ac:dyDescent="0.25">
      <c r="A82">
        <v>6</v>
      </c>
      <c r="B82">
        <v>61</v>
      </c>
      <c r="C82">
        <v>6103</v>
      </c>
      <c r="D82" t="s">
        <v>88</v>
      </c>
      <c r="E82" t="s">
        <v>86</v>
      </c>
      <c r="F82" s="6"/>
      <c r="G82" s="6"/>
      <c r="H82" s="6"/>
      <c r="I82" s="6"/>
      <c r="J82" s="6"/>
      <c r="K82" s="6"/>
      <c r="L82" s="6"/>
      <c r="M82" s="7"/>
    </row>
    <row r="83" spans="1:13" x14ac:dyDescent="0.25">
      <c r="A83">
        <v>6</v>
      </c>
      <c r="B83">
        <v>61</v>
      </c>
      <c r="C83">
        <v>6104</v>
      </c>
      <c r="D83" t="s">
        <v>89</v>
      </c>
      <c r="E83" t="s">
        <v>86</v>
      </c>
      <c r="F83" s="6"/>
      <c r="G83" s="6"/>
      <c r="H83" s="6"/>
      <c r="I83" s="6"/>
      <c r="J83" s="6"/>
      <c r="K83" s="6"/>
      <c r="L83" s="6"/>
      <c r="M83" s="7"/>
    </row>
    <row r="84" spans="1:13" x14ac:dyDescent="0.25">
      <c r="A84">
        <v>6</v>
      </c>
      <c r="B84">
        <v>61</v>
      </c>
      <c r="C84">
        <v>6105</v>
      </c>
      <c r="D84" t="s">
        <v>90</v>
      </c>
      <c r="E84" t="s">
        <v>86</v>
      </c>
      <c r="F84" s="6"/>
      <c r="G84" s="6"/>
      <c r="H84" s="6"/>
      <c r="I84" s="6"/>
      <c r="J84" s="6"/>
      <c r="K84" s="6"/>
      <c r="L84" s="6"/>
      <c r="M84" s="7"/>
    </row>
    <row r="85" spans="1:13" x14ac:dyDescent="0.25">
      <c r="A85">
        <v>6</v>
      </c>
      <c r="B85">
        <v>61</v>
      </c>
      <c r="C85">
        <v>6106</v>
      </c>
      <c r="D85" t="s">
        <v>91</v>
      </c>
      <c r="E85" t="s">
        <v>86</v>
      </c>
      <c r="F85" s="6"/>
      <c r="G85" s="6"/>
      <c r="H85" s="6"/>
      <c r="I85" s="6"/>
      <c r="J85" s="6"/>
      <c r="K85" s="6"/>
      <c r="L85" s="6"/>
      <c r="M85" s="7"/>
    </row>
    <row r="86" spans="1:13" x14ac:dyDescent="0.25">
      <c r="A86">
        <v>6</v>
      </c>
      <c r="B86">
        <v>61</v>
      </c>
      <c r="C86">
        <v>6107</v>
      </c>
      <c r="D86" t="s">
        <v>92</v>
      </c>
      <c r="E86" t="s">
        <v>86</v>
      </c>
      <c r="F86" s="6"/>
      <c r="G86" s="6"/>
      <c r="H86" s="6"/>
      <c r="I86" s="6"/>
      <c r="J86" s="6"/>
      <c r="K86" s="6"/>
      <c r="L86" s="6"/>
      <c r="M86" s="7"/>
    </row>
    <row r="87" spans="1:13" x14ac:dyDescent="0.25">
      <c r="A87">
        <v>6</v>
      </c>
      <c r="B87">
        <v>61</v>
      </c>
      <c r="C87">
        <v>6108</v>
      </c>
      <c r="D87" t="s">
        <v>93</v>
      </c>
      <c r="E87" t="s">
        <v>86</v>
      </c>
      <c r="F87" s="6">
        <v>58.1</v>
      </c>
      <c r="G87" s="6">
        <v>38.799999999999997</v>
      </c>
      <c r="H87" s="6">
        <v>43</v>
      </c>
      <c r="I87" s="6">
        <v>57.3</v>
      </c>
      <c r="J87" s="6">
        <v>69.400000000000006</v>
      </c>
      <c r="K87" s="6">
        <v>57.9</v>
      </c>
      <c r="L87" s="6">
        <v>54.3</v>
      </c>
      <c r="M87" s="7">
        <v>8</v>
      </c>
    </row>
    <row r="88" spans="1:13" x14ac:dyDescent="0.25">
      <c r="A88">
        <v>6</v>
      </c>
      <c r="B88">
        <v>61</v>
      </c>
      <c r="C88">
        <v>6109</v>
      </c>
      <c r="D88" t="s">
        <v>94</v>
      </c>
      <c r="E88" t="s">
        <v>86</v>
      </c>
      <c r="F88" s="6"/>
      <c r="G88" s="6"/>
      <c r="H88" s="6"/>
      <c r="I88" s="6"/>
      <c r="J88" s="6"/>
      <c r="K88" s="6"/>
      <c r="L88" s="6"/>
      <c r="M88" s="7"/>
    </row>
    <row r="89" spans="1:13" x14ac:dyDescent="0.25">
      <c r="A89">
        <v>6</v>
      </c>
      <c r="B89">
        <v>61</v>
      </c>
      <c r="C89">
        <v>6110</v>
      </c>
      <c r="D89" t="s">
        <v>95</v>
      </c>
      <c r="E89" t="s">
        <v>86</v>
      </c>
      <c r="F89" s="6"/>
      <c r="G89" s="6"/>
      <c r="H89" s="6"/>
      <c r="I89" s="6"/>
      <c r="J89" s="6"/>
      <c r="K89" s="6"/>
      <c r="L89" s="6"/>
      <c r="M89" s="7"/>
    </row>
    <row r="90" spans="1:13" x14ac:dyDescent="0.25">
      <c r="A90">
        <v>6</v>
      </c>
      <c r="B90">
        <v>61</v>
      </c>
      <c r="C90">
        <v>6111</v>
      </c>
      <c r="D90" t="s">
        <v>96</v>
      </c>
      <c r="E90" t="s">
        <v>86</v>
      </c>
      <c r="F90" s="6"/>
      <c r="G90" s="6"/>
      <c r="H90" s="6"/>
      <c r="I90" s="6"/>
      <c r="J90" s="6"/>
      <c r="K90" s="6"/>
      <c r="L90" s="6"/>
      <c r="M90" s="7"/>
    </row>
    <row r="91" spans="1:13" x14ac:dyDescent="0.25">
      <c r="A91">
        <v>6</v>
      </c>
      <c r="B91">
        <v>61</v>
      </c>
      <c r="C91">
        <v>6112</v>
      </c>
      <c r="D91" t="s">
        <v>97</v>
      </c>
      <c r="E91" t="s">
        <v>86</v>
      </c>
      <c r="F91" s="6"/>
      <c r="G91" s="6"/>
      <c r="H91" s="6"/>
      <c r="I91" s="6"/>
      <c r="J91" s="6"/>
      <c r="K91" s="6"/>
      <c r="L91" s="6"/>
      <c r="M91" s="7"/>
    </row>
    <row r="92" spans="1:13" x14ac:dyDescent="0.25">
      <c r="A92">
        <v>6</v>
      </c>
      <c r="B92">
        <v>61</v>
      </c>
      <c r="C92">
        <v>6113</v>
      </c>
      <c r="D92" t="s">
        <v>98</v>
      </c>
      <c r="E92" t="s">
        <v>86</v>
      </c>
      <c r="F92" s="6"/>
      <c r="G92" s="6"/>
      <c r="H92" s="6"/>
      <c r="I92" s="6"/>
      <c r="J92" s="6"/>
      <c r="K92" s="6"/>
      <c r="L92" s="6"/>
      <c r="M92" s="7"/>
    </row>
    <row r="93" spans="1:13" x14ac:dyDescent="0.25">
      <c r="A93">
        <v>6</v>
      </c>
      <c r="B93">
        <v>61</v>
      </c>
      <c r="C93">
        <v>6114</v>
      </c>
      <c r="D93" t="s">
        <v>99</v>
      </c>
      <c r="E93" t="s">
        <v>86</v>
      </c>
      <c r="F93" s="6"/>
      <c r="G93" s="6"/>
      <c r="H93" s="6"/>
      <c r="I93" s="6"/>
      <c r="J93" s="6"/>
      <c r="K93" s="6"/>
      <c r="L93" s="6"/>
      <c r="M93" s="7"/>
    </row>
    <row r="94" spans="1:13" x14ac:dyDescent="0.25">
      <c r="A94">
        <v>6</v>
      </c>
      <c r="B94">
        <v>61</v>
      </c>
      <c r="C94">
        <v>6115</v>
      </c>
      <c r="D94" t="s">
        <v>100</v>
      </c>
      <c r="E94" t="s">
        <v>86</v>
      </c>
      <c r="F94" s="6">
        <v>72.599999999999994</v>
      </c>
      <c r="G94" s="6">
        <v>42.7</v>
      </c>
      <c r="H94" s="6">
        <v>32.299999999999997</v>
      </c>
      <c r="I94" s="6">
        <v>65.099999999999994</v>
      </c>
      <c r="J94" s="6">
        <v>48.3</v>
      </c>
      <c r="K94" s="6">
        <v>59.5</v>
      </c>
      <c r="L94" s="6">
        <v>51.7</v>
      </c>
      <c r="M94" s="7">
        <v>11</v>
      </c>
    </row>
    <row r="95" spans="1:13" x14ac:dyDescent="0.25">
      <c r="A95">
        <v>6</v>
      </c>
      <c r="B95">
        <v>61</v>
      </c>
      <c r="C95">
        <v>6116</v>
      </c>
      <c r="D95" t="s">
        <v>101</v>
      </c>
      <c r="E95" t="s">
        <v>86</v>
      </c>
      <c r="F95" s="6"/>
      <c r="G95" s="6"/>
      <c r="H95" s="6"/>
      <c r="I95" s="6"/>
      <c r="J95" s="6"/>
      <c r="K95" s="6"/>
      <c r="L95" s="6"/>
      <c r="M95" s="7"/>
    </row>
    <row r="96" spans="1:13" x14ac:dyDescent="0.25">
      <c r="A96">
        <v>6</v>
      </c>
      <c r="B96">
        <v>61</v>
      </c>
      <c r="C96">
        <v>6117</v>
      </c>
      <c r="D96" t="s">
        <v>102</v>
      </c>
      <c r="E96" t="s">
        <v>86</v>
      </c>
      <c r="F96" s="6"/>
      <c r="G96" s="6"/>
      <c r="H96" s="6"/>
      <c r="I96" s="6"/>
      <c r="J96" s="6"/>
      <c r="K96" s="6"/>
      <c r="L96" s="6"/>
      <c r="M96" s="7"/>
    </row>
    <row r="97" spans="1:13" x14ac:dyDescent="0.25">
      <c r="A97">
        <v>6</v>
      </c>
      <c r="B97">
        <v>62</v>
      </c>
      <c r="C97">
        <v>6201</v>
      </c>
      <c r="D97" t="s">
        <v>103</v>
      </c>
      <c r="E97" t="s">
        <v>86</v>
      </c>
      <c r="F97" s="6"/>
      <c r="G97" s="6"/>
      <c r="H97" s="6"/>
      <c r="I97" s="6"/>
      <c r="J97" s="6"/>
      <c r="K97" s="6"/>
      <c r="L97" s="6"/>
      <c r="M97" s="7"/>
    </row>
    <row r="98" spans="1:13" x14ac:dyDescent="0.25">
      <c r="A98">
        <v>6</v>
      </c>
      <c r="B98">
        <v>62</v>
      </c>
      <c r="C98">
        <v>6202</v>
      </c>
      <c r="D98" t="s">
        <v>104</v>
      </c>
      <c r="E98" t="s">
        <v>86</v>
      </c>
      <c r="F98" s="6"/>
      <c r="G98" s="6"/>
      <c r="H98" s="6"/>
      <c r="I98" s="6"/>
      <c r="J98" s="6"/>
      <c r="K98" s="6"/>
      <c r="L98" s="6"/>
      <c r="M98" s="7"/>
    </row>
    <row r="99" spans="1:13" x14ac:dyDescent="0.25">
      <c r="A99">
        <v>6</v>
      </c>
      <c r="B99">
        <v>62</v>
      </c>
      <c r="C99">
        <v>6203</v>
      </c>
      <c r="D99" t="s">
        <v>105</v>
      </c>
      <c r="E99" t="s">
        <v>86</v>
      </c>
      <c r="F99" s="6"/>
      <c r="G99" s="6"/>
      <c r="H99" s="6"/>
      <c r="I99" s="6"/>
      <c r="J99" s="6"/>
      <c r="K99" s="6"/>
      <c r="L99" s="6"/>
      <c r="M99" s="7"/>
    </row>
    <row r="100" spans="1:13" x14ac:dyDescent="0.25">
      <c r="A100">
        <v>6</v>
      </c>
      <c r="B100">
        <v>62</v>
      </c>
      <c r="C100">
        <v>6204</v>
      </c>
      <c r="D100" t="s">
        <v>106</v>
      </c>
      <c r="E100" t="s">
        <v>86</v>
      </c>
      <c r="F100" s="6"/>
      <c r="G100" s="6"/>
      <c r="H100" s="6"/>
      <c r="I100" s="6"/>
      <c r="J100" s="6"/>
      <c r="K100" s="6"/>
      <c r="L100" s="6"/>
      <c r="M100" s="7"/>
    </row>
    <row r="101" spans="1:13" x14ac:dyDescent="0.25">
      <c r="A101">
        <v>6</v>
      </c>
      <c r="B101">
        <v>62</v>
      </c>
      <c r="C101">
        <v>6205</v>
      </c>
      <c r="D101" t="s">
        <v>107</v>
      </c>
      <c r="E101" t="s">
        <v>86</v>
      </c>
      <c r="F101" s="6"/>
      <c r="G101" s="6"/>
      <c r="H101" s="6"/>
      <c r="I101" s="6"/>
      <c r="J101" s="6"/>
      <c r="K101" s="6"/>
      <c r="L101" s="6"/>
      <c r="M101" s="7"/>
    </row>
    <row r="102" spans="1:13" x14ac:dyDescent="0.25">
      <c r="A102">
        <v>6</v>
      </c>
      <c r="B102">
        <v>62</v>
      </c>
      <c r="C102">
        <v>6206</v>
      </c>
      <c r="D102" t="s">
        <v>108</v>
      </c>
      <c r="E102" t="s">
        <v>86</v>
      </c>
      <c r="F102" s="6"/>
      <c r="G102" s="6"/>
      <c r="H102" s="6"/>
      <c r="I102" s="6"/>
      <c r="J102" s="6"/>
      <c r="K102" s="6"/>
      <c r="L102" s="6"/>
      <c r="M102" s="7"/>
    </row>
    <row r="103" spans="1:13" x14ac:dyDescent="0.25">
      <c r="A103">
        <v>6</v>
      </c>
      <c r="B103">
        <v>63</v>
      </c>
      <c r="C103">
        <v>6301</v>
      </c>
      <c r="D103" t="s">
        <v>109</v>
      </c>
      <c r="E103" t="s">
        <v>86</v>
      </c>
      <c r="F103" s="6">
        <v>43.7</v>
      </c>
      <c r="G103" s="6">
        <v>29.4</v>
      </c>
      <c r="H103" s="6">
        <v>26.1</v>
      </c>
      <c r="I103" s="6">
        <v>65.900000000000006</v>
      </c>
      <c r="J103" s="6">
        <v>45.6</v>
      </c>
      <c r="K103" s="6">
        <v>52.6</v>
      </c>
      <c r="L103" s="6">
        <v>43.3</v>
      </c>
      <c r="M103" s="7">
        <v>60</v>
      </c>
    </row>
    <row r="104" spans="1:13" x14ac:dyDescent="0.25">
      <c r="A104">
        <v>6</v>
      </c>
      <c r="B104">
        <v>63</v>
      </c>
      <c r="C104">
        <v>6302</v>
      </c>
      <c r="D104" t="s">
        <v>110</v>
      </c>
      <c r="E104" t="s">
        <v>86</v>
      </c>
      <c r="F104" s="6"/>
      <c r="G104" s="6"/>
      <c r="H104" s="6"/>
      <c r="I104" s="6"/>
      <c r="J104" s="6"/>
      <c r="K104" s="6"/>
      <c r="L104" s="6"/>
      <c r="M104" s="7"/>
    </row>
    <row r="105" spans="1:13" x14ac:dyDescent="0.25">
      <c r="A105">
        <v>6</v>
      </c>
      <c r="B105">
        <v>63</v>
      </c>
      <c r="C105">
        <v>6303</v>
      </c>
      <c r="D105" t="s">
        <v>111</v>
      </c>
      <c r="E105" t="s">
        <v>86</v>
      </c>
      <c r="F105" s="6"/>
      <c r="G105" s="6"/>
      <c r="H105" s="6"/>
      <c r="I105" s="6"/>
      <c r="J105" s="6"/>
      <c r="K105" s="6"/>
      <c r="L105" s="6"/>
      <c r="M105" s="7"/>
    </row>
    <row r="106" spans="1:13" x14ac:dyDescent="0.25">
      <c r="A106">
        <v>6</v>
      </c>
      <c r="B106">
        <v>63</v>
      </c>
      <c r="C106">
        <v>6304</v>
      </c>
      <c r="D106" t="s">
        <v>112</v>
      </c>
      <c r="E106" t="s">
        <v>86</v>
      </c>
      <c r="F106" s="6"/>
      <c r="G106" s="6"/>
      <c r="H106" s="6"/>
      <c r="I106" s="6"/>
      <c r="J106" s="6"/>
      <c r="K106" s="6"/>
      <c r="L106" s="6"/>
      <c r="M106" s="7"/>
    </row>
    <row r="107" spans="1:13" x14ac:dyDescent="0.25">
      <c r="A107">
        <v>6</v>
      </c>
      <c r="B107">
        <v>63</v>
      </c>
      <c r="C107">
        <v>6305</v>
      </c>
      <c r="D107" t="s">
        <v>113</v>
      </c>
      <c r="E107" t="s">
        <v>86</v>
      </c>
      <c r="F107" s="6"/>
      <c r="G107" s="6"/>
      <c r="H107" s="6"/>
      <c r="I107" s="6"/>
      <c r="J107" s="6"/>
      <c r="K107" s="6"/>
      <c r="L107" s="6"/>
      <c r="M107" s="7"/>
    </row>
    <row r="108" spans="1:13" x14ac:dyDescent="0.25">
      <c r="A108">
        <v>6</v>
      </c>
      <c r="B108">
        <v>63</v>
      </c>
      <c r="C108">
        <v>6306</v>
      </c>
      <c r="D108" t="s">
        <v>114</v>
      </c>
      <c r="E108" t="s">
        <v>86</v>
      </c>
      <c r="F108" s="6"/>
      <c r="G108" s="6"/>
      <c r="H108" s="6"/>
      <c r="I108" s="6"/>
      <c r="J108" s="6"/>
      <c r="K108" s="6"/>
      <c r="L108" s="6"/>
      <c r="M108" s="7"/>
    </row>
    <row r="109" spans="1:13" x14ac:dyDescent="0.25">
      <c r="A109">
        <v>6</v>
      </c>
      <c r="B109">
        <v>63</v>
      </c>
      <c r="C109">
        <v>6307</v>
      </c>
      <c r="D109" t="s">
        <v>115</v>
      </c>
      <c r="E109" t="s">
        <v>86</v>
      </c>
      <c r="F109" s="6"/>
      <c r="G109" s="6"/>
      <c r="H109" s="6"/>
      <c r="I109" s="6"/>
      <c r="J109" s="6"/>
      <c r="K109" s="6"/>
      <c r="L109" s="6"/>
      <c r="M109" s="7"/>
    </row>
    <row r="110" spans="1:13" x14ac:dyDescent="0.25">
      <c r="A110">
        <v>6</v>
      </c>
      <c r="B110">
        <v>63</v>
      </c>
      <c r="C110">
        <v>6308</v>
      </c>
      <c r="D110" t="s">
        <v>116</v>
      </c>
      <c r="E110" t="s">
        <v>86</v>
      </c>
      <c r="F110" s="6"/>
      <c r="G110" s="6"/>
      <c r="H110" s="6"/>
      <c r="I110" s="6"/>
      <c r="J110" s="6"/>
      <c r="K110" s="6"/>
      <c r="L110" s="6"/>
      <c r="M110" s="7"/>
    </row>
    <row r="111" spans="1:13" x14ac:dyDescent="0.25">
      <c r="A111">
        <v>6</v>
      </c>
      <c r="B111">
        <v>63</v>
      </c>
      <c r="C111">
        <v>6309</v>
      </c>
      <c r="D111" t="s">
        <v>117</v>
      </c>
      <c r="E111" t="s">
        <v>86</v>
      </c>
      <c r="F111" s="6"/>
      <c r="G111" s="6"/>
      <c r="H111" s="6"/>
      <c r="I111" s="6"/>
      <c r="J111" s="6"/>
      <c r="K111" s="6"/>
      <c r="L111" s="6"/>
      <c r="M111" s="7"/>
    </row>
    <row r="112" spans="1:13" x14ac:dyDescent="0.25">
      <c r="A112">
        <v>6</v>
      </c>
      <c r="B112">
        <v>63</v>
      </c>
      <c r="C112">
        <v>6310</v>
      </c>
      <c r="D112" t="s">
        <v>118</v>
      </c>
      <c r="E112" t="s">
        <v>86</v>
      </c>
      <c r="F112" s="6"/>
      <c r="G112" s="6"/>
      <c r="H112" s="6"/>
      <c r="I112" s="6"/>
      <c r="J112" s="6"/>
      <c r="K112" s="6"/>
      <c r="L112" s="6"/>
      <c r="M112" s="7"/>
    </row>
    <row r="113" spans="1:13" x14ac:dyDescent="0.25">
      <c r="A113">
        <v>7</v>
      </c>
      <c r="B113">
        <v>71</v>
      </c>
      <c r="C113">
        <v>7101</v>
      </c>
      <c r="D113" t="s">
        <v>119</v>
      </c>
      <c r="E113" t="s">
        <v>120</v>
      </c>
      <c r="F113" s="6">
        <v>35.6</v>
      </c>
      <c r="G113" s="6">
        <v>39</v>
      </c>
      <c r="H113" s="6">
        <v>42.4</v>
      </c>
      <c r="I113" s="6">
        <v>52.1</v>
      </c>
      <c r="J113" s="6">
        <v>41.9</v>
      </c>
      <c r="K113" s="6">
        <v>48.3</v>
      </c>
      <c r="L113" s="6">
        <v>43.7</v>
      </c>
      <c r="M113" s="7">
        <v>55</v>
      </c>
    </row>
    <row r="114" spans="1:13" x14ac:dyDescent="0.25">
      <c r="A114">
        <v>7</v>
      </c>
      <c r="B114">
        <v>71</v>
      </c>
      <c r="C114">
        <v>7102</v>
      </c>
      <c r="D114" t="s">
        <v>121</v>
      </c>
      <c r="E114" t="s">
        <v>120</v>
      </c>
      <c r="F114" s="6"/>
      <c r="G114" s="6"/>
      <c r="H114" s="6"/>
      <c r="I114" s="6"/>
      <c r="J114" s="6"/>
      <c r="K114" s="6"/>
      <c r="L114" s="6"/>
      <c r="M114" s="7"/>
    </row>
    <row r="115" spans="1:13" x14ac:dyDescent="0.25">
      <c r="A115">
        <v>7</v>
      </c>
      <c r="B115">
        <v>71</v>
      </c>
      <c r="C115">
        <v>7103</v>
      </c>
      <c r="D115" t="s">
        <v>122</v>
      </c>
      <c r="E115" t="s">
        <v>120</v>
      </c>
      <c r="F115" s="6"/>
      <c r="G115" s="6"/>
      <c r="H115" s="6"/>
      <c r="I115" s="6"/>
      <c r="J115" s="6"/>
      <c r="K115" s="6"/>
      <c r="L115" s="6"/>
      <c r="M115" s="7"/>
    </row>
    <row r="116" spans="1:13" x14ac:dyDescent="0.25">
      <c r="A116">
        <v>7</v>
      </c>
      <c r="B116">
        <v>71</v>
      </c>
      <c r="C116">
        <v>7104</v>
      </c>
      <c r="D116" t="s">
        <v>123</v>
      </c>
      <c r="E116" t="s">
        <v>120</v>
      </c>
      <c r="F116" s="6"/>
      <c r="G116" s="6"/>
      <c r="H116" s="6"/>
      <c r="I116" s="6"/>
      <c r="J116" s="6"/>
      <c r="K116" s="6"/>
      <c r="L116" s="6"/>
      <c r="M116" s="7"/>
    </row>
    <row r="117" spans="1:13" x14ac:dyDescent="0.25">
      <c r="A117">
        <v>7</v>
      </c>
      <c r="B117">
        <v>71</v>
      </c>
      <c r="C117">
        <v>7105</v>
      </c>
      <c r="D117" t="s">
        <v>120</v>
      </c>
      <c r="E117" t="s">
        <v>120</v>
      </c>
      <c r="F117" s="6"/>
      <c r="G117" s="6"/>
      <c r="H117" s="6"/>
      <c r="I117" s="6"/>
      <c r="J117" s="6"/>
      <c r="K117" s="6"/>
      <c r="L117" s="6"/>
      <c r="M117" s="7"/>
    </row>
    <row r="118" spans="1:13" x14ac:dyDescent="0.25">
      <c r="A118">
        <v>7</v>
      </c>
      <c r="B118">
        <v>71</v>
      </c>
      <c r="C118">
        <v>7106</v>
      </c>
      <c r="D118" t="s">
        <v>124</v>
      </c>
      <c r="E118" t="s">
        <v>120</v>
      </c>
      <c r="F118" s="6"/>
      <c r="G118" s="6"/>
      <c r="H118" s="6"/>
      <c r="I118" s="6"/>
      <c r="J118" s="6"/>
      <c r="K118" s="6"/>
      <c r="L118" s="6"/>
      <c r="M118" s="7"/>
    </row>
    <row r="119" spans="1:13" x14ac:dyDescent="0.25">
      <c r="A119">
        <v>7</v>
      </c>
      <c r="B119">
        <v>71</v>
      </c>
      <c r="C119">
        <v>7107</v>
      </c>
      <c r="D119" t="s">
        <v>125</v>
      </c>
      <c r="E119" t="s">
        <v>120</v>
      </c>
      <c r="F119" s="6"/>
      <c r="G119" s="6"/>
      <c r="H119" s="6"/>
      <c r="I119" s="6"/>
      <c r="J119" s="6"/>
      <c r="K119" s="6"/>
      <c r="L119" s="6"/>
      <c r="M119" s="7"/>
    </row>
    <row r="120" spans="1:13" x14ac:dyDescent="0.25">
      <c r="A120">
        <v>7</v>
      </c>
      <c r="B120">
        <v>71</v>
      </c>
      <c r="C120">
        <v>7108</v>
      </c>
      <c r="D120" t="s">
        <v>126</v>
      </c>
      <c r="E120" t="s">
        <v>120</v>
      </c>
      <c r="F120" s="6"/>
      <c r="G120" s="6"/>
      <c r="H120" s="6"/>
      <c r="I120" s="6"/>
      <c r="J120" s="6"/>
      <c r="K120" s="6"/>
      <c r="L120" s="6"/>
      <c r="M120" s="7"/>
    </row>
    <row r="121" spans="1:13" x14ac:dyDescent="0.25">
      <c r="A121">
        <v>7</v>
      </c>
      <c r="B121">
        <v>71</v>
      </c>
      <c r="C121">
        <v>7109</v>
      </c>
      <c r="D121" t="s">
        <v>127</v>
      </c>
      <c r="E121" t="s">
        <v>120</v>
      </c>
      <c r="F121" s="6"/>
      <c r="G121" s="6"/>
      <c r="H121" s="6"/>
      <c r="I121" s="6"/>
      <c r="J121" s="6"/>
      <c r="K121" s="6"/>
      <c r="L121" s="6"/>
      <c r="M121" s="7"/>
    </row>
    <row r="122" spans="1:13" x14ac:dyDescent="0.25">
      <c r="A122">
        <v>7</v>
      </c>
      <c r="B122">
        <v>71</v>
      </c>
      <c r="C122">
        <v>7110</v>
      </c>
      <c r="D122" t="s">
        <v>128</v>
      </c>
      <c r="E122" t="s">
        <v>120</v>
      </c>
      <c r="F122" s="6"/>
      <c r="G122" s="6"/>
      <c r="H122" s="6"/>
      <c r="I122" s="6"/>
      <c r="J122" s="6"/>
      <c r="K122" s="6"/>
      <c r="L122" s="6"/>
      <c r="M122" s="7"/>
    </row>
    <row r="123" spans="1:13" x14ac:dyDescent="0.25">
      <c r="A123">
        <v>7</v>
      </c>
      <c r="B123">
        <v>72</v>
      </c>
      <c r="C123">
        <v>7201</v>
      </c>
      <c r="D123" t="s">
        <v>129</v>
      </c>
      <c r="E123" t="s">
        <v>120</v>
      </c>
      <c r="F123" s="6"/>
      <c r="G123" s="6"/>
      <c r="H123" s="6"/>
      <c r="I123" s="6"/>
      <c r="J123" s="6"/>
      <c r="K123" s="6"/>
      <c r="L123" s="6"/>
      <c r="M123" s="7"/>
    </row>
    <row r="124" spans="1:13" x14ac:dyDescent="0.25">
      <c r="A124">
        <v>7</v>
      </c>
      <c r="B124">
        <v>72</v>
      </c>
      <c r="C124">
        <v>7202</v>
      </c>
      <c r="D124" t="s">
        <v>130</v>
      </c>
      <c r="E124" t="s">
        <v>120</v>
      </c>
      <c r="F124" s="6"/>
      <c r="G124" s="6"/>
      <c r="H124" s="6"/>
      <c r="I124" s="6"/>
      <c r="J124" s="6"/>
      <c r="K124" s="6"/>
      <c r="L124" s="6"/>
      <c r="M124" s="7"/>
    </row>
    <row r="125" spans="1:13" x14ac:dyDescent="0.25">
      <c r="A125">
        <v>7</v>
      </c>
      <c r="B125">
        <v>72</v>
      </c>
      <c r="C125">
        <v>7203</v>
      </c>
      <c r="D125" t="s">
        <v>131</v>
      </c>
      <c r="E125" t="s">
        <v>120</v>
      </c>
      <c r="F125" s="6"/>
      <c r="G125" s="6"/>
      <c r="H125" s="6"/>
      <c r="I125" s="6"/>
      <c r="J125" s="6"/>
      <c r="K125" s="6"/>
      <c r="L125" s="6"/>
      <c r="M125" s="7"/>
    </row>
    <row r="126" spans="1:13" x14ac:dyDescent="0.25">
      <c r="A126">
        <v>7</v>
      </c>
      <c r="B126">
        <v>73</v>
      </c>
      <c r="C126">
        <v>7301</v>
      </c>
      <c r="D126" t="s">
        <v>132</v>
      </c>
      <c r="E126" t="s">
        <v>120</v>
      </c>
      <c r="F126" s="6">
        <v>43.8</v>
      </c>
      <c r="G126" s="6">
        <v>40.9</v>
      </c>
      <c r="H126" s="6">
        <v>33</v>
      </c>
      <c r="I126" s="6">
        <v>57</v>
      </c>
      <c r="J126" s="6">
        <v>44</v>
      </c>
      <c r="K126" s="6">
        <v>47.8</v>
      </c>
      <c r="L126" s="6">
        <v>43.9</v>
      </c>
      <c r="M126" s="7">
        <v>53</v>
      </c>
    </row>
    <row r="127" spans="1:13" x14ac:dyDescent="0.25">
      <c r="A127">
        <v>7</v>
      </c>
      <c r="B127">
        <v>73</v>
      </c>
      <c r="C127">
        <v>7302</v>
      </c>
      <c r="D127" t="s">
        <v>133</v>
      </c>
      <c r="E127" t="s">
        <v>120</v>
      </c>
      <c r="F127" s="6"/>
      <c r="G127" s="6"/>
      <c r="H127" s="6"/>
      <c r="I127" s="6"/>
      <c r="J127" s="6"/>
      <c r="K127" s="6"/>
      <c r="L127" s="6"/>
      <c r="M127" s="7"/>
    </row>
    <row r="128" spans="1:13" x14ac:dyDescent="0.25">
      <c r="A128">
        <v>7</v>
      </c>
      <c r="B128">
        <v>73</v>
      </c>
      <c r="C128">
        <v>7303</v>
      </c>
      <c r="D128" t="s">
        <v>134</v>
      </c>
      <c r="E128" t="s">
        <v>120</v>
      </c>
      <c r="F128" s="6"/>
      <c r="G128" s="6"/>
      <c r="H128" s="6"/>
      <c r="I128" s="6"/>
      <c r="J128" s="6"/>
      <c r="K128" s="6"/>
      <c r="L128" s="6"/>
      <c r="M128" s="7"/>
    </row>
    <row r="129" spans="1:13" x14ac:dyDescent="0.25">
      <c r="A129">
        <v>7</v>
      </c>
      <c r="B129">
        <v>73</v>
      </c>
      <c r="C129">
        <v>7304</v>
      </c>
      <c r="D129" t="s">
        <v>135</v>
      </c>
      <c r="E129" t="s">
        <v>120</v>
      </c>
      <c r="F129" s="6"/>
      <c r="G129" s="6"/>
      <c r="H129" s="6"/>
      <c r="I129" s="6"/>
      <c r="J129" s="6"/>
      <c r="K129" s="6"/>
      <c r="L129" s="6"/>
      <c r="M129" s="7"/>
    </row>
    <row r="130" spans="1:13" x14ac:dyDescent="0.25">
      <c r="A130">
        <v>7</v>
      </c>
      <c r="B130">
        <v>73</v>
      </c>
      <c r="C130">
        <v>7305</v>
      </c>
      <c r="D130" t="s">
        <v>136</v>
      </c>
      <c r="E130" t="s">
        <v>120</v>
      </c>
      <c r="F130" s="6"/>
      <c r="G130" s="6"/>
      <c r="H130" s="6"/>
      <c r="I130" s="6"/>
      <c r="J130" s="6"/>
      <c r="K130" s="6"/>
      <c r="L130" s="6"/>
      <c r="M130" s="7"/>
    </row>
    <row r="131" spans="1:13" x14ac:dyDescent="0.25">
      <c r="A131">
        <v>7</v>
      </c>
      <c r="B131">
        <v>73</v>
      </c>
      <c r="C131">
        <v>7306</v>
      </c>
      <c r="D131" t="s">
        <v>137</v>
      </c>
      <c r="E131" t="s">
        <v>120</v>
      </c>
      <c r="F131" s="6"/>
      <c r="G131" s="6"/>
      <c r="H131" s="6"/>
      <c r="I131" s="6"/>
      <c r="J131" s="6"/>
      <c r="K131" s="6"/>
      <c r="L131" s="6"/>
      <c r="M131" s="7"/>
    </row>
    <row r="132" spans="1:13" x14ac:dyDescent="0.25">
      <c r="A132">
        <v>7</v>
      </c>
      <c r="B132">
        <v>73</v>
      </c>
      <c r="C132">
        <v>7307</v>
      </c>
      <c r="D132" t="s">
        <v>138</v>
      </c>
      <c r="E132" t="s">
        <v>120</v>
      </c>
      <c r="F132" s="6"/>
      <c r="G132" s="6"/>
      <c r="H132" s="6"/>
      <c r="I132" s="6"/>
      <c r="J132" s="6"/>
      <c r="K132" s="6"/>
      <c r="L132" s="6"/>
      <c r="M132" s="7"/>
    </row>
    <row r="133" spans="1:13" x14ac:dyDescent="0.25">
      <c r="A133">
        <v>7</v>
      </c>
      <c r="B133">
        <v>73</v>
      </c>
      <c r="C133">
        <v>7308</v>
      </c>
      <c r="D133" t="s">
        <v>139</v>
      </c>
      <c r="E133" t="s">
        <v>120</v>
      </c>
      <c r="F133" s="6"/>
      <c r="G133" s="6"/>
      <c r="H133" s="6"/>
      <c r="I133" s="6"/>
      <c r="J133" s="6"/>
      <c r="K133" s="6"/>
      <c r="L133" s="6"/>
      <c r="M133" s="7"/>
    </row>
    <row r="134" spans="1:13" x14ac:dyDescent="0.25">
      <c r="A134">
        <v>7</v>
      </c>
      <c r="B134">
        <v>73</v>
      </c>
      <c r="C134">
        <v>7309</v>
      </c>
      <c r="D134" t="s">
        <v>140</v>
      </c>
      <c r="E134" t="s">
        <v>120</v>
      </c>
      <c r="F134" s="6"/>
      <c r="G134" s="6"/>
      <c r="H134" s="6"/>
      <c r="I134" s="6"/>
      <c r="J134" s="6"/>
      <c r="K134" s="6"/>
      <c r="L134" s="6"/>
      <c r="M134" s="7"/>
    </row>
    <row r="135" spans="1:13" x14ac:dyDescent="0.25">
      <c r="A135">
        <v>7</v>
      </c>
      <c r="B135">
        <v>74</v>
      </c>
      <c r="C135">
        <v>7401</v>
      </c>
      <c r="D135" t="s">
        <v>141</v>
      </c>
      <c r="E135" t="s">
        <v>120</v>
      </c>
      <c r="F135" s="6">
        <v>19.5</v>
      </c>
      <c r="G135" s="6">
        <v>39.6</v>
      </c>
      <c r="H135" s="6">
        <v>41.7</v>
      </c>
      <c r="I135" s="6">
        <v>59.7</v>
      </c>
      <c r="J135" s="6">
        <v>40.5</v>
      </c>
      <c r="K135" s="6">
        <v>44.6</v>
      </c>
      <c r="L135" s="6">
        <v>41.5</v>
      </c>
      <c r="M135" s="7">
        <v>67</v>
      </c>
    </row>
    <row r="136" spans="1:13" x14ac:dyDescent="0.25">
      <c r="A136">
        <v>7</v>
      </c>
      <c r="B136">
        <v>74</v>
      </c>
      <c r="C136">
        <v>7402</v>
      </c>
      <c r="D136" t="s">
        <v>142</v>
      </c>
      <c r="E136" t="s">
        <v>120</v>
      </c>
      <c r="F136" s="6"/>
      <c r="G136" s="6"/>
      <c r="H136" s="6"/>
      <c r="I136" s="6"/>
      <c r="J136" s="6"/>
      <c r="K136" s="6"/>
      <c r="L136" s="6"/>
      <c r="M136" s="7"/>
    </row>
    <row r="137" spans="1:13" x14ac:dyDescent="0.25">
      <c r="A137">
        <v>7</v>
      </c>
      <c r="B137">
        <v>74</v>
      </c>
      <c r="C137">
        <v>7403</v>
      </c>
      <c r="D137" t="s">
        <v>143</v>
      </c>
      <c r="E137" t="s">
        <v>120</v>
      </c>
      <c r="F137" s="6"/>
      <c r="G137" s="6"/>
      <c r="H137" s="6"/>
      <c r="I137" s="6"/>
      <c r="J137" s="6"/>
      <c r="K137" s="6"/>
      <c r="L137" s="6"/>
      <c r="M137" s="7"/>
    </row>
    <row r="138" spans="1:13" x14ac:dyDescent="0.25">
      <c r="A138">
        <v>7</v>
      </c>
      <c r="B138">
        <v>74</v>
      </c>
      <c r="C138">
        <v>7404</v>
      </c>
      <c r="D138" t="s">
        <v>144</v>
      </c>
      <c r="E138" t="s">
        <v>120</v>
      </c>
      <c r="F138" s="6"/>
      <c r="G138" s="6"/>
      <c r="H138" s="6"/>
      <c r="I138" s="6"/>
      <c r="J138" s="6"/>
      <c r="K138" s="6"/>
      <c r="L138" s="6"/>
      <c r="M138" s="7"/>
    </row>
    <row r="139" spans="1:13" x14ac:dyDescent="0.25">
      <c r="A139">
        <v>7</v>
      </c>
      <c r="B139">
        <v>74</v>
      </c>
      <c r="C139">
        <v>7405</v>
      </c>
      <c r="D139" t="s">
        <v>145</v>
      </c>
      <c r="E139" t="s">
        <v>120</v>
      </c>
      <c r="F139" s="6"/>
      <c r="G139" s="6"/>
      <c r="H139" s="6"/>
      <c r="I139" s="6"/>
      <c r="J139" s="6"/>
      <c r="K139" s="6"/>
      <c r="L139" s="6"/>
      <c r="M139" s="7"/>
    </row>
    <row r="140" spans="1:13" x14ac:dyDescent="0.25">
      <c r="A140">
        <v>7</v>
      </c>
      <c r="B140">
        <v>74</v>
      </c>
      <c r="C140">
        <v>7406</v>
      </c>
      <c r="D140" t="s">
        <v>146</v>
      </c>
      <c r="E140" t="s">
        <v>120</v>
      </c>
      <c r="F140" s="6"/>
      <c r="G140" s="6"/>
      <c r="H140" s="6"/>
      <c r="I140" s="6"/>
      <c r="J140" s="6"/>
      <c r="K140" s="6"/>
      <c r="L140" s="6"/>
      <c r="M140" s="7"/>
    </row>
    <row r="141" spans="1:13" x14ac:dyDescent="0.25">
      <c r="A141">
        <v>7</v>
      </c>
      <c r="B141">
        <v>74</v>
      </c>
      <c r="C141">
        <v>7407</v>
      </c>
      <c r="D141" t="s">
        <v>147</v>
      </c>
      <c r="E141" t="s">
        <v>120</v>
      </c>
      <c r="F141" s="6"/>
      <c r="G141" s="6"/>
      <c r="H141" s="6"/>
      <c r="I141" s="6"/>
      <c r="J141" s="6"/>
      <c r="K141" s="6"/>
      <c r="L141" s="6"/>
      <c r="M141" s="7"/>
    </row>
    <row r="142" spans="1:13" x14ac:dyDescent="0.25">
      <c r="A142">
        <v>7</v>
      </c>
      <c r="B142">
        <v>74</v>
      </c>
      <c r="C142">
        <v>7408</v>
      </c>
      <c r="D142" t="s">
        <v>148</v>
      </c>
      <c r="E142" t="s">
        <v>120</v>
      </c>
      <c r="F142" s="6"/>
      <c r="G142" s="6"/>
      <c r="H142" s="6"/>
      <c r="I142" s="6"/>
      <c r="J142" s="6"/>
      <c r="K142" s="6"/>
      <c r="L142" s="6"/>
      <c r="M142" s="7"/>
    </row>
    <row r="143" spans="1:13" x14ac:dyDescent="0.25">
      <c r="A143">
        <v>8</v>
      </c>
      <c r="B143">
        <v>81</v>
      </c>
      <c r="C143">
        <v>8101</v>
      </c>
      <c r="D143" t="s">
        <v>149</v>
      </c>
      <c r="E143" t="s">
        <v>150</v>
      </c>
      <c r="F143" s="6">
        <v>51.9</v>
      </c>
      <c r="G143" s="6">
        <v>41.9</v>
      </c>
      <c r="H143" s="6">
        <v>44.3</v>
      </c>
      <c r="I143" s="6">
        <v>51.4</v>
      </c>
      <c r="J143" s="6">
        <v>40.9</v>
      </c>
      <c r="K143" s="6">
        <v>50.6</v>
      </c>
      <c r="L143" s="6">
        <v>46.5</v>
      </c>
      <c r="M143" s="7">
        <v>43</v>
      </c>
    </row>
    <row r="144" spans="1:13" x14ac:dyDescent="0.25">
      <c r="A144">
        <v>8</v>
      </c>
      <c r="B144">
        <v>81</v>
      </c>
      <c r="C144">
        <v>8102</v>
      </c>
      <c r="D144" t="s">
        <v>151</v>
      </c>
      <c r="E144" t="s">
        <v>150</v>
      </c>
      <c r="F144" s="6">
        <v>44.9</v>
      </c>
      <c r="G144" s="6">
        <v>37.4</v>
      </c>
      <c r="H144" s="6">
        <v>38</v>
      </c>
      <c r="I144" s="6">
        <v>48.3</v>
      </c>
      <c r="J144" s="6">
        <v>47.5</v>
      </c>
      <c r="K144" s="6">
        <v>55.9</v>
      </c>
      <c r="L144" s="6">
        <v>46.5</v>
      </c>
      <c r="M144" s="7">
        <v>42</v>
      </c>
    </row>
    <row r="145" spans="1:13" x14ac:dyDescent="0.25">
      <c r="A145">
        <v>8</v>
      </c>
      <c r="B145">
        <v>81</v>
      </c>
      <c r="C145">
        <v>8103</v>
      </c>
      <c r="D145" t="s">
        <v>152</v>
      </c>
      <c r="E145" t="s">
        <v>150</v>
      </c>
      <c r="F145" s="6">
        <v>56</v>
      </c>
      <c r="G145" s="6">
        <v>42.2</v>
      </c>
      <c r="H145" s="6">
        <v>47.6</v>
      </c>
      <c r="I145" s="6">
        <v>49.8</v>
      </c>
      <c r="J145" s="6">
        <v>54.7</v>
      </c>
      <c r="K145" s="6">
        <v>51.8</v>
      </c>
      <c r="L145" s="6">
        <v>50.3</v>
      </c>
      <c r="M145" s="7">
        <v>13</v>
      </c>
    </row>
    <row r="146" spans="1:13" x14ac:dyDescent="0.25">
      <c r="A146">
        <v>8</v>
      </c>
      <c r="B146">
        <v>81</v>
      </c>
      <c r="C146">
        <v>8104</v>
      </c>
      <c r="D146" t="s">
        <v>153</v>
      </c>
      <c r="E146" t="s">
        <v>150</v>
      </c>
      <c r="F146" s="6"/>
      <c r="G146" s="6"/>
      <c r="H146" s="6"/>
      <c r="I146" s="6"/>
      <c r="J146" s="6"/>
      <c r="K146" s="6"/>
      <c r="L146" s="6"/>
      <c r="M146" s="7"/>
    </row>
    <row r="147" spans="1:13" x14ac:dyDescent="0.25">
      <c r="A147">
        <v>8</v>
      </c>
      <c r="B147">
        <v>81</v>
      </c>
      <c r="C147">
        <v>8105</v>
      </c>
      <c r="D147" t="s">
        <v>154</v>
      </c>
      <c r="E147" t="s">
        <v>150</v>
      </c>
      <c r="F147" s="6"/>
      <c r="G147" s="6"/>
      <c r="H147" s="6"/>
      <c r="I147" s="6"/>
      <c r="J147" s="6"/>
      <c r="K147" s="6"/>
      <c r="L147" s="6"/>
      <c r="M147" s="7"/>
    </row>
    <row r="148" spans="1:13" x14ac:dyDescent="0.25">
      <c r="A148">
        <v>8</v>
      </c>
      <c r="B148">
        <v>81</v>
      </c>
      <c r="C148">
        <v>8106</v>
      </c>
      <c r="D148" t="s">
        <v>155</v>
      </c>
      <c r="E148" t="s">
        <v>150</v>
      </c>
      <c r="F148" s="6">
        <v>42.5</v>
      </c>
      <c r="G148" s="6">
        <v>1.7</v>
      </c>
      <c r="H148" s="6">
        <v>58</v>
      </c>
      <c r="I148" s="6">
        <v>33.4</v>
      </c>
      <c r="J148" s="6">
        <v>18.8</v>
      </c>
      <c r="K148" s="6">
        <v>62.7</v>
      </c>
      <c r="L148" s="6">
        <v>39.200000000000003</v>
      </c>
      <c r="M148" s="7">
        <v>77</v>
      </c>
    </row>
    <row r="149" spans="1:13" x14ac:dyDescent="0.25">
      <c r="A149">
        <v>8</v>
      </c>
      <c r="B149">
        <v>81</v>
      </c>
      <c r="C149">
        <v>8107</v>
      </c>
      <c r="D149" t="s">
        <v>156</v>
      </c>
      <c r="E149" t="s">
        <v>150</v>
      </c>
      <c r="F149" s="6">
        <v>52.2</v>
      </c>
      <c r="G149" s="6">
        <v>12.3</v>
      </c>
      <c r="H149" s="6">
        <v>36.4</v>
      </c>
      <c r="I149" s="6">
        <v>41.4</v>
      </c>
      <c r="J149" s="6">
        <v>47.2</v>
      </c>
      <c r="K149" s="6">
        <v>42.6</v>
      </c>
      <c r="L149" s="6">
        <v>38.200000000000003</v>
      </c>
      <c r="M149" s="7">
        <v>81</v>
      </c>
    </row>
    <row r="150" spans="1:13" x14ac:dyDescent="0.25">
      <c r="A150">
        <v>8</v>
      </c>
      <c r="B150">
        <v>81</v>
      </c>
      <c r="C150">
        <v>8108</v>
      </c>
      <c r="D150" t="s">
        <v>157</v>
      </c>
      <c r="E150" t="s">
        <v>150</v>
      </c>
      <c r="F150" s="6">
        <v>59.8</v>
      </c>
      <c r="G150" s="6">
        <v>42.2</v>
      </c>
      <c r="H150" s="6">
        <v>29.6</v>
      </c>
      <c r="I150" s="6">
        <v>48.5</v>
      </c>
      <c r="J150" s="6">
        <v>56.3</v>
      </c>
      <c r="K150" s="6">
        <v>37</v>
      </c>
      <c r="L150" s="6">
        <v>43.4</v>
      </c>
      <c r="M150" s="7">
        <v>59</v>
      </c>
    </row>
    <row r="151" spans="1:13" x14ac:dyDescent="0.25">
      <c r="A151">
        <v>8</v>
      </c>
      <c r="B151">
        <v>81</v>
      </c>
      <c r="C151">
        <v>8109</v>
      </c>
      <c r="D151" t="s">
        <v>158</v>
      </c>
      <c r="E151" t="s">
        <v>150</v>
      </c>
      <c r="F151" s="6"/>
      <c r="G151" s="6"/>
      <c r="H151" s="6"/>
      <c r="I151" s="6"/>
      <c r="J151" s="6"/>
      <c r="K151" s="6"/>
      <c r="L151" s="6"/>
      <c r="M151" s="7"/>
    </row>
    <row r="152" spans="1:13" x14ac:dyDescent="0.25">
      <c r="A152">
        <v>8</v>
      </c>
      <c r="B152">
        <v>81</v>
      </c>
      <c r="C152">
        <v>8110</v>
      </c>
      <c r="D152" t="s">
        <v>159</v>
      </c>
      <c r="E152" t="s">
        <v>150</v>
      </c>
      <c r="F152" s="6">
        <v>51.9</v>
      </c>
      <c r="G152" s="6">
        <v>19.100000000000001</v>
      </c>
      <c r="H152" s="6">
        <v>45.4</v>
      </c>
      <c r="I152" s="6">
        <v>52.1</v>
      </c>
      <c r="J152" s="6">
        <v>54.9</v>
      </c>
      <c r="K152" s="6">
        <v>37.700000000000003</v>
      </c>
      <c r="L152" s="6">
        <v>41.8</v>
      </c>
      <c r="M152" s="7">
        <v>65</v>
      </c>
    </row>
    <row r="153" spans="1:13" x14ac:dyDescent="0.25">
      <c r="A153">
        <v>8</v>
      </c>
      <c r="B153">
        <v>81</v>
      </c>
      <c r="C153">
        <v>8111</v>
      </c>
      <c r="D153" t="s">
        <v>160</v>
      </c>
      <c r="E153" t="s">
        <v>150</v>
      </c>
      <c r="F153" s="6">
        <v>52.5</v>
      </c>
      <c r="G153" s="6">
        <v>32.6</v>
      </c>
      <c r="H153" s="6">
        <v>46.2</v>
      </c>
      <c r="I153" s="6">
        <v>33.5</v>
      </c>
      <c r="J153" s="6">
        <v>36.799999999999997</v>
      </c>
      <c r="K153" s="6">
        <v>69.900000000000006</v>
      </c>
      <c r="L153" s="6">
        <v>48.6</v>
      </c>
      <c r="M153" s="7">
        <v>24</v>
      </c>
    </row>
    <row r="154" spans="1:13" x14ac:dyDescent="0.25">
      <c r="A154">
        <v>8</v>
      </c>
      <c r="B154">
        <v>81</v>
      </c>
      <c r="C154">
        <v>8112</v>
      </c>
      <c r="D154" t="s">
        <v>161</v>
      </c>
      <c r="E154" t="s">
        <v>150</v>
      </c>
      <c r="F154" s="6">
        <v>65.5</v>
      </c>
      <c r="G154" s="6">
        <v>15.3</v>
      </c>
      <c r="H154" s="6">
        <v>35.4</v>
      </c>
      <c r="I154" s="6">
        <v>34.5</v>
      </c>
      <c r="J154" s="6">
        <v>45.6</v>
      </c>
      <c r="K154" s="6">
        <v>45</v>
      </c>
      <c r="L154" s="6">
        <v>39.5</v>
      </c>
      <c r="M154" s="7">
        <v>75</v>
      </c>
    </row>
    <row r="155" spans="1:13" x14ac:dyDescent="0.25">
      <c r="A155">
        <v>8</v>
      </c>
      <c r="B155">
        <v>82</v>
      </c>
      <c r="C155">
        <v>8201</v>
      </c>
      <c r="D155" t="s">
        <v>162</v>
      </c>
      <c r="E155" t="s">
        <v>150</v>
      </c>
      <c r="F155" s="6"/>
      <c r="G155" s="6"/>
      <c r="H155" s="6"/>
      <c r="I155" s="6"/>
      <c r="J155" s="6"/>
      <c r="K155" s="6"/>
      <c r="L155" s="6"/>
      <c r="M155" s="7"/>
    </row>
    <row r="156" spans="1:13" x14ac:dyDescent="0.25">
      <c r="A156">
        <v>8</v>
      </c>
      <c r="B156">
        <v>82</v>
      </c>
      <c r="C156">
        <v>8202</v>
      </c>
      <c r="D156" t="s">
        <v>163</v>
      </c>
      <c r="E156" t="s">
        <v>150</v>
      </c>
      <c r="F156" s="6"/>
      <c r="G156" s="6"/>
      <c r="H156" s="6"/>
      <c r="I156" s="6"/>
      <c r="J156" s="6"/>
      <c r="K156" s="6"/>
      <c r="L156" s="6"/>
      <c r="M156" s="7"/>
    </row>
    <row r="157" spans="1:13" x14ac:dyDescent="0.25">
      <c r="A157">
        <v>8</v>
      </c>
      <c r="B157">
        <v>82</v>
      </c>
      <c r="C157">
        <v>8203</v>
      </c>
      <c r="D157" t="s">
        <v>164</v>
      </c>
      <c r="E157" t="s">
        <v>150</v>
      </c>
      <c r="F157" s="6"/>
      <c r="G157" s="6"/>
      <c r="H157" s="6"/>
      <c r="I157" s="6"/>
      <c r="J157" s="6"/>
      <c r="K157" s="6"/>
      <c r="L157" s="6"/>
      <c r="M157" s="7"/>
    </row>
    <row r="158" spans="1:13" x14ac:dyDescent="0.25">
      <c r="A158">
        <v>8</v>
      </c>
      <c r="B158">
        <v>82</v>
      </c>
      <c r="C158">
        <v>8204</v>
      </c>
      <c r="D158" t="s">
        <v>165</v>
      </c>
      <c r="E158" t="s">
        <v>150</v>
      </c>
      <c r="F158" s="6"/>
      <c r="G158" s="6"/>
      <c r="H158" s="6"/>
      <c r="I158" s="6"/>
      <c r="J158" s="6"/>
      <c r="K158" s="6"/>
      <c r="L158" s="6"/>
      <c r="M158" s="7"/>
    </row>
    <row r="159" spans="1:13" x14ac:dyDescent="0.25">
      <c r="A159">
        <v>8</v>
      </c>
      <c r="B159">
        <v>82</v>
      </c>
      <c r="C159">
        <v>8205</v>
      </c>
      <c r="D159" t="s">
        <v>166</v>
      </c>
      <c r="E159" t="s">
        <v>150</v>
      </c>
      <c r="F159" s="6"/>
      <c r="G159" s="6"/>
      <c r="H159" s="6"/>
      <c r="I159" s="6"/>
      <c r="J159" s="6"/>
      <c r="K159" s="6"/>
      <c r="L159" s="6"/>
      <c r="M159" s="7"/>
    </row>
    <row r="160" spans="1:13" x14ac:dyDescent="0.25">
      <c r="A160">
        <v>8</v>
      </c>
      <c r="B160">
        <v>82</v>
      </c>
      <c r="C160">
        <v>8206</v>
      </c>
      <c r="D160" t="s">
        <v>167</v>
      </c>
      <c r="E160" t="s">
        <v>150</v>
      </c>
      <c r="F160" s="6"/>
      <c r="G160" s="6"/>
      <c r="H160" s="6"/>
      <c r="I160" s="6"/>
      <c r="J160" s="6"/>
      <c r="K160" s="6"/>
      <c r="L160" s="6"/>
      <c r="M160" s="7"/>
    </row>
    <row r="161" spans="1:13" x14ac:dyDescent="0.25">
      <c r="A161">
        <v>8</v>
      </c>
      <c r="B161">
        <v>82</v>
      </c>
      <c r="C161">
        <v>8207</v>
      </c>
      <c r="D161" t="s">
        <v>168</v>
      </c>
      <c r="E161" t="s">
        <v>150</v>
      </c>
      <c r="F161" s="6"/>
      <c r="G161" s="6"/>
      <c r="H161" s="6"/>
      <c r="I161" s="6"/>
      <c r="J161" s="6"/>
      <c r="K161" s="6"/>
      <c r="L161" s="6"/>
      <c r="M161" s="7"/>
    </row>
    <row r="162" spans="1:13" x14ac:dyDescent="0.25">
      <c r="A162">
        <v>8</v>
      </c>
      <c r="B162">
        <v>83</v>
      </c>
      <c r="C162">
        <v>8301</v>
      </c>
      <c r="D162" t="s">
        <v>169</v>
      </c>
      <c r="E162" t="s">
        <v>150</v>
      </c>
      <c r="F162" s="6">
        <v>46.9</v>
      </c>
      <c r="G162" s="6">
        <v>23.9</v>
      </c>
      <c r="H162" s="6">
        <v>23.5</v>
      </c>
      <c r="I162" s="6">
        <v>58</v>
      </c>
      <c r="J162" s="6">
        <v>49.1</v>
      </c>
      <c r="K162" s="6">
        <v>48.3</v>
      </c>
      <c r="L162" s="6">
        <v>40.9</v>
      </c>
      <c r="M162" s="7">
        <v>71</v>
      </c>
    </row>
    <row r="163" spans="1:13" x14ac:dyDescent="0.25">
      <c r="A163">
        <v>8</v>
      </c>
      <c r="B163">
        <v>83</v>
      </c>
      <c r="C163">
        <v>8302</v>
      </c>
      <c r="D163" t="s">
        <v>170</v>
      </c>
      <c r="E163" t="s">
        <v>150</v>
      </c>
      <c r="F163" s="6"/>
      <c r="G163" s="6"/>
      <c r="H163" s="6"/>
      <c r="I163" s="6"/>
      <c r="J163" s="6"/>
      <c r="K163" s="6"/>
      <c r="L163" s="6"/>
      <c r="M163" s="7"/>
    </row>
    <row r="164" spans="1:13" x14ac:dyDescent="0.25">
      <c r="A164">
        <v>8</v>
      </c>
      <c r="B164">
        <v>83</v>
      </c>
      <c r="C164">
        <v>8303</v>
      </c>
      <c r="D164" t="s">
        <v>171</v>
      </c>
      <c r="E164" t="s">
        <v>150</v>
      </c>
      <c r="F164" s="6"/>
      <c r="G164" s="6"/>
      <c r="H164" s="6"/>
      <c r="I164" s="6"/>
      <c r="J164" s="6"/>
      <c r="K164" s="6"/>
      <c r="L164" s="6"/>
      <c r="M164" s="7"/>
    </row>
    <row r="165" spans="1:13" x14ac:dyDescent="0.25">
      <c r="A165">
        <v>8</v>
      </c>
      <c r="B165">
        <v>83</v>
      </c>
      <c r="C165">
        <v>8304</v>
      </c>
      <c r="D165" t="s">
        <v>172</v>
      </c>
      <c r="E165" t="s">
        <v>150</v>
      </c>
      <c r="F165" s="6"/>
      <c r="G165" s="6"/>
      <c r="H165" s="6"/>
      <c r="I165" s="6"/>
      <c r="J165" s="6"/>
      <c r="K165" s="6"/>
      <c r="L165" s="6"/>
      <c r="M165" s="7"/>
    </row>
    <row r="166" spans="1:13" x14ac:dyDescent="0.25">
      <c r="A166">
        <v>8</v>
      </c>
      <c r="B166">
        <v>83</v>
      </c>
      <c r="C166">
        <v>8305</v>
      </c>
      <c r="D166" t="s">
        <v>173</v>
      </c>
      <c r="E166" t="s">
        <v>150</v>
      </c>
      <c r="F166" s="6"/>
      <c r="G166" s="6"/>
      <c r="H166" s="6"/>
      <c r="I166" s="6"/>
      <c r="J166" s="6"/>
      <c r="K166" s="6"/>
      <c r="L166" s="6"/>
      <c r="M166" s="7"/>
    </row>
    <row r="167" spans="1:13" x14ac:dyDescent="0.25">
      <c r="A167">
        <v>8</v>
      </c>
      <c r="B167">
        <v>83</v>
      </c>
      <c r="C167">
        <v>8306</v>
      </c>
      <c r="D167" t="s">
        <v>174</v>
      </c>
      <c r="E167" t="s">
        <v>150</v>
      </c>
      <c r="F167" s="6"/>
      <c r="G167" s="6"/>
      <c r="H167" s="6"/>
      <c r="I167" s="6"/>
      <c r="J167" s="6"/>
      <c r="K167" s="6"/>
      <c r="L167" s="6"/>
      <c r="M167" s="7"/>
    </row>
    <row r="168" spans="1:13" x14ac:dyDescent="0.25">
      <c r="A168">
        <v>8</v>
      </c>
      <c r="B168">
        <v>83</v>
      </c>
      <c r="C168">
        <v>8307</v>
      </c>
      <c r="D168" t="s">
        <v>175</v>
      </c>
      <c r="E168" t="s">
        <v>150</v>
      </c>
      <c r="F168" s="6"/>
      <c r="G168" s="6"/>
      <c r="H168" s="6"/>
      <c r="I168" s="6"/>
      <c r="J168" s="6"/>
      <c r="K168" s="6"/>
      <c r="L168" s="6"/>
      <c r="M168" s="7"/>
    </row>
    <row r="169" spans="1:13" x14ac:dyDescent="0.25">
      <c r="A169">
        <v>8</v>
      </c>
      <c r="B169">
        <v>83</v>
      </c>
      <c r="C169">
        <v>8308</v>
      </c>
      <c r="D169" t="s">
        <v>176</v>
      </c>
      <c r="E169" t="s">
        <v>150</v>
      </c>
      <c r="F169" s="6"/>
      <c r="G169" s="6"/>
      <c r="H169" s="6"/>
      <c r="I169" s="6"/>
      <c r="J169" s="6"/>
      <c r="K169" s="6"/>
      <c r="L169" s="6"/>
      <c r="M169" s="7"/>
    </row>
    <row r="170" spans="1:13" x14ac:dyDescent="0.25">
      <c r="A170">
        <v>8</v>
      </c>
      <c r="B170">
        <v>83</v>
      </c>
      <c r="C170">
        <v>8309</v>
      </c>
      <c r="D170" t="s">
        <v>177</v>
      </c>
      <c r="E170" t="s">
        <v>150</v>
      </c>
      <c r="F170" s="6"/>
      <c r="G170" s="6"/>
      <c r="H170" s="6"/>
      <c r="I170" s="6"/>
      <c r="J170" s="6"/>
      <c r="K170" s="6"/>
      <c r="L170" s="6"/>
      <c r="M170" s="7"/>
    </row>
    <row r="171" spans="1:13" x14ac:dyDescent="0.25">
      <c r="A171">
        <v>8</v>
      </c>
      <c r="B171">
        <v>83</v>
      </c>
      <c r="C171">
        <v>8310</v>
      </c>
      <c r="D171" t="s">
        <v>178</v>
      </c>
      <c r="E171" t="s">
        <v>150</v>
      </c>
      <c r="F171" s="6"/>
      <c r="G171" s="6"/>
      <c r="H171" s="6"/>
      <c r="I171" s="6"/>
      <c r="J171" s="6"/>
      <c r="K171" s="6"/>
      <c r="L171" s="6"/>
      <c r="M171" s="7"/>
    </row>
    <row r="172" spans="1:13" x14ac:dyDescent="0.25">
      <c r="A172">
        <v>8</v>
      </c>
      <c r="B172">
        <v>83</v>
      </c>
      <c r="C172">
        <v>8311</v>
      </c>
      <c r="D172" t="s">
        <v>179</v>
      </c>
      <c r="E172" t="s">
        <v>150</v>
      </c>
      <c r="F172" s="6"/>
      <c r="G172" s="6"/>
      <c r="H172" s="6"/>
      <c r="I172" s="6"/>
      <c r="J172" s="6"/>
      <c r="K172" s="6"/>
      <c r="L172" s="6"/>
      <c r="M172" s="7"/>
    </row>
    <row r="173" spans="1:13" x14ac:dyDescent="0.25">
      <c r="A173">
        <v>8</v>
      </c>
      <c r="B173">
        <v>83</v>
      </c>
      <c r="C173">
        <v>8312</v>
      </c>
      <c r="D173" t="s">
        <v>180</v>
      </c>
      <c r="E173" t="s">
        <v>150</v>
      </c>
      <c r="F173" s="6"/>
      <c r="G173" s="6"/>
      <c r="H173" s="6"/>
      <c r="I173" s="6"/>
      <c r="J173" s="6"/>
      <c r="K173" s="6"/>
      <c r="L173" s="6"/>
      <c r="M173" s="7"/>
    </row>
    <row r="174" spans="1:13" x14ac:dyDescent="0.25">
      <c r="A174">
        <v>8</v>
      </c>
      <c r="B174">
        <v>83</v>
      </c>
      <c r="C174">
        <v>8313</v>
      </c>
      <c r="D174" t="s">
        <v>181</v>
      </c>
      <c r="E174" t="s">
        <v>150</v>
      </c>
      <c r="F174" s="6"/>
      <c r="G174" s="6"/>
      <c r="H174" s="6"/>
      <c r="I174" s="6"/>
      <c r="J174" s="6"/>
      <c r="K174" s="6"/>
      <c r="L174" s="6"/>
      <c r="M174" s="7"/>
    </row>
    <row r="175" spans="1:13" x14ac:dyDescent="0.25">
      <c r="A175">
        <v>8</v>
      </c>
      <c r="B175">
        <v>83</v>
      </c>
      <c r="C175">
        <v>8314</v>
      </c>
      <c r="D175" t="s">
        <v>182</v>
      </c>
      <c r="E175" t="s">
        <v>150</v>
      </c>
      <c r="F175" s="6"/>
      <c r="G175" s="6"/>
      <c r="H175" s="6"/>
      <c r="I175" s="6"/>
      <c r="J175" s="6"/>
      <c r="K175" s="6"/>
      <c r="L175" s="6"/>
      <c r="M175" s="7"/>
    </row>
    <row r="176" spans="1:13" x14ac:dyDescent="0.25">
      <c r="A176">
        <v>9</v>
      </c>
      <c r="B176">
        <v>91</v>
      </c>
      <c r="C176">
        <v>9101</v>
      </c>
      <c r="D176" t="s">
        <v>183</v>
      </c>
      <c r="E176" t="s">
        <v>184</v>
      </c>
      <c r="F176" s="6">
        <v>43.1</v>
      </c>
      <c r="G176" s="6">
        <v>32.5</v>
      </c>
      <c r="H176" s="6">
        <v>45.9</v>
      </c>
      <c r="I176" s="6">
        <v>62.7</v>
      </c>
      <c r="J176" s="6">
        <v>56</v>
      </c>
      <c r="K176" s="6">
        <v>51.4</v>
      </c>
      <c r="L176" s="6">
        <v>48.5</v>
      </c>
      <c r="M176" s="7">
        <v>25</v>
      </c>
    </row>
    <row r="177" spans="1:13" x14ac:dyDescent="0.25">
      <c r="A177">
        <v>9</v>
      </c>
      <c r="B177">
        <v>91</v>
      </c>
      <c r="C177">
        <v>9102</v>
      </c>
      <c r="D177" t="s">
        <v>185</v>
      </c>
      <c r="E177" t="s">
        <v>184</v>
      </c>
      <c r="F177" s="6"/>
      <c r="G177" s="6"/>
      <c r="H177" s="6"/>
      <c r="I177" s="6"/>
      <c r="J177" s="6"/>
      <c r="K177" s="6"/>
      <c r="L177" s="6"/>
      <c r="M177" s="7"/>
    </row>
    <row r="178" spans="1:13" x14ac:dyDescent="0.25">
      <c r="A178">
        <v>9</v>
      </c>
      <c r="B178">
        <v>91</v>
      </c>
      <c r="C178">
        <v>9103</v>
      </c>
      <c r="D178" t="s">
        <v>186</v>
      </c>
      <c r="E178" t="s">
        <v>184</v>
      </c>
      <c r="F178" s="6"/>
      <c r="G178" s="6"/>
      <c r="H178" s="6"/>
      <c r="I178" s="6"/>
      <c r="J178" s="6"/>
      <c r="K178" s="6"/>
      <c r="L178" s="6"/>
      <c r="M178" s="7"/>
    </row>
    <row r="179" spans="1:13" x14ac:dyDescent="0.25">
      <c r="A179">
        <v>9</v>
      </c>
      <c r="B179">
        <v>91</v>
      </c>
      <c r="C179">
        <v>9104</v>
      </c>
      <c r="D179" t="s">
        <v>187</v>
      </c>
      <c r="E179" t="s">
        <v>184</v>
      </c>
      <c r="F179" s="6"/>
      <c r="G179" s="6"/>
      <c r="H179" s="6"/>
      <c r="I179" s="6"/>
      <c r="J179" s="6"/>
      <c r="K179" s="6"/>
      <c r="L179" s="6"/>
      <c r="M179" s="7"/>
    </row>
    <row r="180" spans="1:13" x14ac:dyDescent="0.25">
      <c r="A180">
        <v>9</v>
      </c>
      <c r="B180">
        <v>91</v>
      </c>
      <c r="C180">
        <v>9105</v>
      </c>
      <c r="D180" t="s">
        <v>188</v>
      </c>
      <c r="E180" t="s">
        <v>184</v>
      </c>
      <c r="F180" s="6"/>
      <c r="G180" s="6"/>
      <c r="H180" s="6"/>
      <c r="I180" s="6"/>
      <c r="J180" s="6"/>
      <c r="K180" s="6"/>
      <c r="L180" s="6"/>
      <c r="M180" s="7"/>
    </row>
    <row r="181" spans="1:13" x14ac:dyDescent="0.25">
      <c r="A181">
        <v>9</v>
      </c>
      <c r="B181">
        <v>91</v>
      </c>
      <c r="C181">
        <v>9106</v>
      </c>
      <c r="D181" t="s">
        <v>189</v>
      </c>
      <c r="E181" t="s">
        <v>184</v>
      </c>
      <c r="F181" s="6"/>
      <c r="G181" s="6"/>
      <c r="H181" s="6"/>
      <c r="I181" s="6"/>
      <c r="J181" s="6"/>
      <c r="K181" s="6"/>
      <c r="L181" s="6"/>
      <c r="M181" s="7"/>
    </row>
    <row r="182" spans="1:13" x14ac:dyDescent="0.25">
      <c r="A182">
        <v>9</v>
      </c>
      <c r="B182">
        <v>91</v>
      </c>
      <c r="C182">
        <v>9107</v>
      </c>
      <c r="D182" t="s">
        <v>190</v>
      </c>
      <c r="E182" t="s">
        <v>184</v>
      </c>
      <c r="F182" s="6"/>
      <c r="G182" s="6"/>
      <c r="H182" s="6"/>
      <c r="I182" s="6"/>
      <c r="J182" s="6"/>
      <c r="K182" s="6"/>
      <c r="L182" s="6"/>
      <c r="M182" s="7"/>
    </row>
    <row r="183" spans="1:13" x14ac:dyDescent="0.25">
      <c r="A183">
        <v>9</v>
      </c>
      <c r="B183">
        <v>91</v>
      </c>
      <c r="C183">
        <v>9108</v>
      </c>
      <c r="D183" t="s">
        <v>191</v>
      </c>
      <c r="E183" t="s">
        <v>184</v>
      </c>
      <c r="F183" s="6"/>
      <c r="G183" s="6"/>
      <c r="H183" s="6"/>
      <c r="I183" s="6"/>
      <c r="J183" s="6"/>
      <c r="K183" s="6"/>
      <c r="L183" s="6"/>
      <c r="M183" s="7"/>
    </row>
    <row r="184" spans="1:13" x14ac:dyDescent="0.25">
      <c r="A184">
        <v>9</v>
      </c>
      <c r="B184">
        <v>91</v>
      </c>
      <c r="C184">
        <v>9109</v>
      </c>
      <c r="D184" t="s">
        <v>192</v>
      </c>
      <c r="E184" t="s">
        <v>184</v>
      </c>
      <c r="F184" s="6"/>
      <c r="G184" s="6"/>
      <c r="H184" s="6"/>
      <c r="I184" s="6"/>
      <c r="J184" s="6"/>
      <c r="K184" s="6"/>
      <c r="L184" s="6"/>
      <c r="M184" s="7"/>
    </row>
    <row r="185" spans="1:13" x14ac:dyDescent="0.25">
      <c r="A185">
        <v>9</v>
      </c>
      <c r="B185">
        <v>91</v>
      </c>
      <c r="C185">
        <v>9110</v>
      </c>
      <c r="D185" t="s">
        <v>193</v>
      </c>
      <c r="E185" t="s">
        <v>184</v>
      </c>
      <c r="F185" s="6"/>
      <c r="G185" s="6"/>
      <c r="H185" s="6"/>
      <c r="I185" s="6"/>
      <c r="J185" s="6"/>
      <c r="K185" s="6"/>
      <c r="L185" s="6"/>
      <c r="M185" s="7"/>
    </row>
    <row r="186" spans="1:13" x14ac:dyDescent="0.25">
      <c r="A186">
        <v>9</v>
      </c>
      <c r="B186">
        <v>91</v>
      </c>
      <c r="C186">
        <v>9111</v>
      </c>
      <c r="D186" t="s">
        <v>194</v>
      </c>
      <c r="E186" t="s">
        <v>184</v>
      </c>
      <c r="F186" s="6"/>
      <c r="G186" s="6"/>
      <c r="H186" s="6"/>
      <c r="I186" s="6"/>
      <c r="J186" s="6"/>
      <c r="K186" s="6"/>
      <c r="L186" s="6"/>
      <c r="M186" s="7"/>
    </row>
    <row r="187" spans="1:13" x14ac:dyDescent="0.25">
      <c r="A187">
        <v>9</v>
      </c>
      <c r="B187">
        <v>91</v>
      </c>
      <c r="C187">
        <v>9112</v>
      </c>
      <c r="D187" t="s">
        <v>195</v>
      </c>
      <c r="E187" t="s">
        <v>184</v>
      </c>
      <c r="F187" s="6">
        <v>31.8</v>
      </c>
      <c r="G187" s="6">
        <v>21.5</v>
      </c>
      <c r="H187" s="6">
        <v>46.1</v>
      </c>
      <c r="I187" s="6">
        <v>33.6</v>
      </c>
      <c r="J187" s="6">
        <v>50.2</v>
      </c>
      <c r="K187" s="6">
        <v>47.8</v>
      </c>
      <c r="L187" s="6">
        <v>40.9</v>
      </c>
      <c r="M187" s="7">
        <v>72</v>
      </c>
    </row>
    <row r="188" spans="1:13" x14ac:dyDescent="0.25">
      <c r="A188">
        <v>9</v>
      </c>
      <c r="B188">
        <v>91</v>
      </c>
      <c r="C188">
        <v>9113</v>
      </c>
      <c r="D188" t="s">
        <v>196</v>
      </c>
      <c r="E188" t="s">
        <v>184</v>
      </c>
      <c r="F188" s="6"/>
      <c r="G188" s="6"/>
      <c r="H188" s="6"/>
      <c r="I188" s="6"/>
      <c r="J188" s="6"/>
      <c r="K188" s="6"/>
      <c r="L188" s="6"/>
      <c r="M188" s="7"/>
    </row>
    <row r="189" spans="1:13" x14ac:dyDescent="0.25">
      <c r="A189">
        <v>9</v>
      </c>
      <c r="B189">
        <v>91</v>
      </c>
      <c r="C189">
        <v>9114</v>
      </c>
      <c r="D189" t="s">
        <v>197</v>
      </c>
      <c r="E189" t="s">
        <v>184</v>
      </c>
      <c r="F189" s="6"/>
      <c r="G189" s="6"/>
      <c r="H189" s="6"/>
      <c r="I189" s="6"/>
      <c r="J189" s="6"/>
      <c r="K189" s="6"/>
      <c r="L189" s="6"/>
      <c r="M189" s="7"/>
    </row>
    <row r="190" spans="1:13" x14ac:dyDescent="0.25">
      <c r="A190">
        <v>9</v>
      </c>
      <c r="B190">
        <v>91</v>
      </c>
      <c r="C190">
        <v>9115</v>
      </c>
      <c r="D190" t="s">
        <v>198</v>
      </c>
      <c r="E190" t="s">
        <v>184</v>
      </c>
      <c r="F190" s="6"/>
      <c r="G190" s="6"/>
      <c r="H190" s="6"/>
      <c r="I190" s="6"/>
      <c r="J190" s="6"/>
      <c r="K190" s="6"/>
      <c r="L190" s="6"/>
      <c r="M190" s="7"/>
    </row>
    <row r="191" spans="1:13" x14ac:dyDescent="0.25">
      <c r="A191">
        <v>9</v>
      </c>
      <c r="B191">
        <v>91</v>
      </c>
      <c r="C191">
        <v>9116</v>
      </c>
      <c r="D191" t="s">
        <v>199</v>
      </c>
      <c r="E191" t="s">
        <v>184</v>
      </c>
      <c r="F191" s="6"/>
      <c r="G191" s="6"/>
      <c r="H191" s="6"/>
      <c r="I191" s="6"/>
      <c r="J191" s="6"/>
      <c r="K191" s="6"/>
      <c r="L191" s="6"/>
      <c r="M191" s="7"/>
    </row>
    <row r="192" spans="1:13" x14ac:dyDescent="0.25">
      <c r="A192">
        <v>9</v>
      </c>
      <c r="B192">
        <v>91</v>
      </c>
      <c r="C192">
        <v>9117</v>
      </c>
      <c r="D192" t="s">
        <v>200</v>
      </c>
      <c r="E192" t="s">
        <v>184</v>
      </c>
      <c r="F192" s="6"/>
      <c r="G192" s="6"/>
      <c r="H192" s="6"/>
      <c r="I192" s="6"/>
      <c r="J192" s="6"/>
      <c r="K192" s="6"/>
      <c r="L192" s="6"/>
      <c r="M192" s="7"/>
    </row>
    <row r="193" spans="1:13" x14ac:dyDescent="0.25">
      <c r="A193">
        <v>9</v>
      </c>
      <c r="B193">
        <v>91</v>
      </c>
      <c r="C193">
        <v>9118</v>
      </c>
      <c r="D193" t="s">
        <v>201</v>
      </c>
      <c r="E193" t="s">
        <v>184</v>
      </c>
      <c r="F193" s="6"/>
      <c r="G193" s="6"/>
      <c r="H193" s="6"/>
      <c r="I193" s="6"/>
      <c r="J193" s="6"/>
      <c r="K193" s="6"/>
      <c r="L193" s="6"/>
      <c r="M193" s="7"/>
    </row>
    <row r="194" spans="1:13" x14ac:dyDescent="0.25">
      <c r="A194">
        <v>9</v>
      </c>
      <c r="B194">
        <v>91</v>
      </c>
      <c r="C194">
        <v>9119</v>
      </c>
      <c r="D194" t="s">
        <v>202</v>
      </c>
      <c r="E194" t="s">
        <v>184</v>
      </c>
      <c r="F194" s="6"/>
      <c r="G194" s="6"/>
      <c r="H194" s="6"/>
      <c r="I194" s="6"/>
      <c r="J194" s="6"/>
      <c r="K194" s="6"/>
      <c r="L194" s="6"/>
      <c r="M194" s="7"/>
    </row>
    <row r="195" spans="1:13" x14ac:dyDescent="0.25">
      <c r="A195">
        <v>9</v>
      </c>
      <c r="B195">
        <v>91</v>
      </c>
      <c r="C195">
        <v>9120</v>
      </c>
      <c r="D195" t="s">
        <v>203</v>
      </c>
      <c r="E195" t="s">
        <v>184</v>
      </c>
      <c r="F195" s="6">
        <v>38.5</v>
      </c>
      <c r="G195" s="6">
        <v>25.4</v>
      </c>
      <c r="H195" s="6">
        <v>41</v>
      </c>
      <c r="I195" s="6">
        <v>50.2</v>
      </c>
      <c r="J195" s="6">
        <v>51.7</v>
      </c>
      <c r="K195" s="6">
        <v>59.5</v>
      </c>
      <c r="L195" s="6">
        <v>46.4</v>
      </c>
      <c r="M195" s="7">
        <v>45</v>
      </c>
    </row>
    <row r="196" spans="1:13" x14ac:dyDescent="0.25">
      <c r="A196">
        <v>9</v>
      </c>
      <c r="B196">
        <v>91</v>
      </c>
      <c r="C196">
        <v>9121</v>
      </c>
      <c r="D196" t="s">
        <v>204</v>
      </c>
      <c r="E196" t="s">
        <v>184</v>
      </c>
      <c r="F196" s="6"/>
      <c r="G196" s="6"/>
      <c r="H196" s="6"/>
      <c r="I196" s="6"/>
      <c r="J196" s="6"/>
      <c r="K196" s="6"/>
      <c r="L196" s="6"/>
      <c r="M196" s="7"/>
    </row>
    <row r="197" spans="1:13" x14ac:dyDescent="0.25">
      <c r="A197">
        <v>9</v>
      </c>
      <c r="B197">
        <v>92</v>
      </c>
      <c r="C197">
        <v>9201</v>
      </c>
      <c r="D197" t="s">
        <v>205</v>
      </c>
      <c r="E197" t="s">
        <v>184</v>
      </c>
      <c r="F197" s="6">
        <v>19.100000000000001</v>
      </c>
      <c r="G197" s="6">
        <v>27</v>
      </c>
      <c r="H197" s="6">
        <v>44.3</v>
      </c>
      <c r="I197" s="6">
        <v>51.8</v>
      </c>
      <c r="J197" s="6">
        <v>42.7</v>
      </c>
      <c r="K197" s="6">
        <v>62.1</v>
      </c>
      <c r="L197" s="6">
        <v>44.7</v>
      </c>
      <c r="M197" s="7">
        <v>50</v>
      </c>
    </row>
    <row r="198" spans="1:13" x14ac:dyDescent="0.25">
      <c r="A198">
        <v>9</v>
      </c>
      <c r="B198">
        <v>92</v>
      </c>
      <c r="C198">
        <v>9202</v>
      </c>
      <c r="D198" t="s">
        <v>206</v>
      </c>
      <c r="E198" t="s">
        <v>184</v>
      </c>
      <c r="F198" s="6"/>
      <c r="G198" s="6"/>
      <c r="H198" s="6"/>
      <c r="I198" s="6"/>
      <c r="J198" s="6"/>
      <c r="K198" s="6"/>
      <c r="L198" s="6"/>
      <c r="M198" s="7"/>
    </row>
    <row r="199" spans="1:13" x14ac:dyDescent="0.25">
      <c r="A199">
        <v>9</v>
      </c>
      <c r="B199">
        <v>92</v>
      </c>
      <c r="C199">
        <v>9203</v>
      </c>
      <c r="D199" t="s">
        <v>207</v>
      </c>
      <c r="E199" t="s">
        <v>184</v>
      </c>
      <c r="F199" s="6"/>
      <c r="G199" s="6"/>
      <c r="H199" s="6"/>
      <c r="I199" s="6"/>
      <c r="J199" s="6"/>
      <c r="K199" s="6"/>
      <c r="L199" s="6"/>
      <c r="M199" s="7"/>
    </row>
    <row r="200" spans="1:13" x14ac:dyDescent="0.25">
      <c r="A200">
        <v>9</v>
      </c>
      <c r="B200">
        <v>92</v>
      </c>
      <c r="C200">
        <v>9204</v>
      </c>
      <c r="D200" t="s">
        <v>208</v>
      </c>
      <c r="E200" t="s">
        <v>184</v>
      </c>
      <c r="F200" s="6"/>
      <c r="G200" s="6"/>
      <c r="H200" s="6"/>
      <c r="I200" s="6"/>
      <c r="J200" s="6"/>
      <c r="K200" s="6"/>
      <c r="L200" s="6"/>
      <c r="M200" s="7"/>
    </row>
    <row r="201" spans="1:13" x14ac:dyDescent="0.25">
      <c r="A201">
        <v>9</v>
      </c>
      <c r="B201">
        <v>92</v>
      </c>
      <c r="C201">
        <v>9205</v>
      </c>
      <c r="D201" t="s">
        <v>209</v>
      </c>
      <c r="E201" t="s">
        <v>184</v>
      </c>
      <c r="F201" s="6"/>
      <c r="G201" s="6"/>
      <c r="H201" s="6"/>
      <c r="I201" s="6"/>
      <c r="J201" s="6"/>
      <c r="K201" s="6"/>
      <c r="L201" s="6"/>
      <c r="M201" s="7"/>
    </row>
    <row r="202" spans="1:13" x14ac:dyDescent="0.25">
      <c r="A202">
        <v>9</v>
      </c>
      <c r="B202">
        <v>92</v>
      </c>
      <c r="C202">
        <v>9206</v>
      </c>
      <c r="D202" t="s">
        <v>210</v>
      </c>
      <c r="E202" t="s">
        <v>184</v>
      </c>
      <c r="F202" s="6"/>
      <c r="G202" s="6"/>
      <c r="H202" s="6"/>
      <c r="I202" s="6"/>
      <c r="J202" s="6"/>
      <c r="K202" s="6"/>
      <c r="L202" s="6"/>
      <c r="M202" s="7"/>
    </row>
    <row r="203" spans="1:13" x14ac:dyDescent="0.25">
      <c r="A203">
        <v>9</v>
      </c>
      <c r="B203">
        <v>92</v>
      </c>
      <c r="C203">
        <v>9207</v>
      </c>
      <c r="D203" t="s">
        <v>211</v>
      </c>
      <c r="E203" t="s">
        <v>184</v>
      </c>
      <c r="F203" s="6"/>
      <c r="G203" s="6"/>
      <c r="H203" s="6"/>
      <c r="I203" s="6"/>
      <c r="J203" s="6"/>
      <c r="K203" s="6"/>
      <c r="L203" s="6"/>
      <c r="M203" s="7"/>
    </row>
    <row r="204" spans="1:13" x14ac:dyDescent="0.25">
      <c r="A204">
        <v>9</v>
      </c>
      <c r="B204">
        <v>92</v>
      </c>
      <c r="C204">
        <v>9208</v>
      </c>
      <c r="D204" t="s">
        <v>212</v>
      </c>
      <c r="E204" t="s">
        <v>184</v>
      </c>
      <c r="F204" s="6"/>
      <c r="G204" s="6"/>
      <c r="H204" s="6"/>
      <c r="I204" s="6"/>
      <c r="J204" s="6"/>
      <c r="K204" s="6"/>
      <c r="L204" s="6"/>
      <c r="M204" s="7"/>
    </row>
    <row r="205" spans="1:13" x14ac:dyDescent="0.25">
      <c r="A205">
        <v>9</v>
      </c>
      <c r="B205">
        <v>92</v>
      </c>
      <c r="C205">
        <v>9209</v>
      </c>
      <c r="D205" t="s">
        <v>213</v>
      </c>
      <c r="E205" t="s">
        <v>184</v>
      </c>
      <c r="F205" s="6"/>
      <c r="G205" s="6"/>
      <c r="H205" s="6"/>
      <c r="I205" s="6"/>
      <c r="J205" s="6"/>
      <c r="K205" s="6"/>
      <c r="L205" s="6"/>
      <c r="M205" s="7"/>
    </row>
    <row r="206" spans="1:13" x14ac:dyDescent="0.25">
      <c r="A206">
        <v>9</v>
      </c>
      <c r="B206">
        <v>92</v>
      </c>
      <c r="C206">
        <v>9210</v>
      </c>
      <c r="D206" t="s">
        <v>214</v>
      </c>
      <c r="E206" t="s">
        <v>184</v>
      </c>
      <c r="F206" s="6"/>
      <c r="G206" s="6"/>
      <c r="H206" s="6"/>
      <c r="I206" s="6"/>
      <c r="J206" s="6"/>
      <c r="K206" s="6"/>
      <c r="L206" s="6"/>
      <c r="M206" s="7"/>
    </row>
    <row r="207" spans="1:13" x14ac:dyDescent="0.25">
      <c r="A207">
        <v>9</v>
      </c>
      <c r="B207">
        <v>92</v>
      </c>
      <c r="C207">
        <v>9211</v>
      </c>
      <c r="D207" t="s">
        <v>215</v>
      </c>
      <c r="E207" t="s">
        <v>184</v>
      </c>
      <c r="F207" s="6"/>
      <c r="G207" s="6"/>
      <c r="H207" s="6"/>
      <c r="I207" s="6"/>
      <c r="J207" s="6"/>
      <c r="K207" s="6"/>
      <c r="L207" s="6"/>
      <c r="M207" s="7"/>
    </row>
    <row r="208" spans="1:13" x14ac:dyDescent="0.25">
      <c r="A208">
        <v>10</v>
      </c>
      <c r="B208">
        <v>101</v>
      </c>
      <c r="C208">
        <v>10101</v>
      </c>
      <c r="D208" t="s">
        <v>216</v>
      </c>
      <c r="E208" t="s">
        <v>217</v>
      </c>
      <c r="F208" s="6">
        <v>53</v>
      </c>
      <c r="G208" s="6">
        <v>34.6</v>
      </c>
      <c r="H208" s="6">
        <v>27</v>
      </c>
      <c r="I208" s="6">
        <v>66.099999999999994</v>
      </c>
      <c r="J208" s="6">
        <v>44</v>
      </c>
      <c r="K208" s="6">
        <v>50.1</v>
      </c>
      <c r="L208" s="6">
        <v>44.2</v>
      </c>
      <c r="M208" s="7">
        <v>52</v>
      </c>
    </row>
    <row r="209" spans="1:13" x14ac:dyDescent="0.25">
      <c r="A209">
        <v>10</v>
      </c>
      <c r="B209">
        <v>101</v>
      </c>
      <c r="C209">
        <v>10102</v>
      </c>
      <c r="D209" t="s">
        <v>218</v>
      </c>
      <c r="E209" t="s">
        <v>217</v>
      </c>
      <c r="F209" s="6"/>
      <c r="G209" s="6"/>
      <c r="H209" s="6"/>
      <c r="I209" s="6"/>
      <c r="J209" s="6"/>
      <c r="K209" s="6"/>
      <c r="L209" s="6"/>
      <c r="M209" s="7"/>
    </row>
    <row r="210" spans="1:13" x14ac:dyDescent="0.25">
      <c r="A210">
        <v>10</v>
      </c>
      <c r="B210">
        <v>101</v>
      </c>
      <c r="C210">
        <v>10103</v>
      </c>
      <c r="D210" t="s">
        <v>219</v>
      </c>
      <c r="E210" t="s">
        <v>217</v>
      </c>
      <c r="F210" s="6"/>
      <c r="G210" s="6"/>
      <c r="H210" s="6"/>
      <c r="I210" s="6"/>
      <c r="J210" s="6"/>
      <c r="K210" s="6"/>
      <c r="L210" s="6"/>
      <c r="M210" s="7"/>
    </row>
    <row r="211" spans="1:13" x14ac:dyDescent="0.25">
      <c r="A211">
        <v>10</v>
      </c>
      <c r="B211">
        <v>101</v>
      </c>
      <c r="C211">
        <v>10104</v>
      </c>
      <c r="D211" t="s">
        <v>220</v>
      </c>
      <c r="E211" t="s">
        <v>217</v>
      </c>
      <c r="F211" s="6"/>
      <c r="G211" s="6"/>
      <c r="H211" s="6"/>
      <c r="I211" s="6"/>
      <c r="J211" s="6"/>
      <c r="K211" s="6"/>
      <c r="L211" s="6"/>
      <c r="M211" s="7"/>
    </row>
    <row r="212" spans="1:13" x14ac:dyDescent="0.25">
      <c r="A212">
        <v>10</v>
      </c>
      <c r="B212">
        <v>101</v>
      </c>
      <c r="C212">
        <v>10105</v>
      </c>
      <c r="D212" t="s">
        <v>221</v>
      </c>
      <c r="E212" t="s">
        <v>217</v>
      </c>
      <c r="F212" s="6"/>
      <c r="G212" s="6"/>
      <c r="H212" s="6"/>
      <c r="I212" s="6"/>
      <c r="J212" s="6"/>
      <c r="K212" s="6"/>
      <c r="L212" s="6"/>
      <c r="M212" s="7"/>
    </row>
    <row r="213" spans="1:13" x14ac:dyDescent="0.25">
      <c r="A213">
        <v>10</v>
      </c>
      <c r="B213">
        <v>101</v>
      </c>
      <c r="C213">
        <v>10106</v>
      </c>
      <c r="D213" t="s">
        <v>222</v>
      </c>
      <c r="E213" t="s">
        <v>217</v>
      </c>
      <c r="F213" s="6"/>
      <c r="G213" s="6"/>
      <c r="H213" s="6"/>
      <c r="I213" s="6"/>
      <c r="J213" s="6"/>
      <c r="K213" s="6"/>
      <c r="L213" s="6"/>
      <c r="M213" s="7"/>
    </row>
    <row r="214" spans="1:13" x14ac:dyDescent="0.25">
      <c r="A214">
        <v>10</v>
      </c>
      <c r="B214">
        <v>101</v>
      </c>
      <c r="C214">
        <v>10107</v>
      </c>
      <c r="D214" t="s">
        <v>223</v>
      </c>
      <c r="E214" t="s">
        <v>217</v>
      </c>
      <c r="F214" s="6"/>
      <c r="G214" s="6"/>
      <c r="H214" s="6"/>
      <c r="I214" s="6"/>
      <c r="J214" s="6"/>
      <c r="K214" s="6"/>
      <c r="L214" s="6"/>
      <c r="M214" s="7"/>
    </row>
    <row r="215" spans="1:13" x14ac:dyDescent="0.25">
      <c r="A215">
        <v>10</v>
      </c>
      <c r="B215">
        <v>101</v>
      </c>
      <c r="C215">
        <v>10108</v>
      </c>
      <c r="D215" t="s">
        <v>224</v>
      </c>
      <c r="E215" t="s">
        <v>217</v>
      </c>
      <c r="F215" s="6"/>
      <c r="G215" s="6"/>
      <c r="H215" s="6"/>
      <c r="I215" s="6"/>
      <c r="J215" s="6"/>
      <c r="K215" s="6"/>
      <c r="L215" s="6"/>
      <c r="M215" s="7"/>
    </row>
    <row r="216" spans="1:13" x14ac:dyDescent="0.25">
      <c r="A216">
        <v>10</v>
      </c>
      <c r="B216">
        <v>101</v>
      </c>
      <c r="C216">
        <v>10109</v>
      </c>
      <c r="D216" t="s">
        <v>225</v>
      </c>
      <c r="E216" t="s">
        <v>217</v>
      </c>
      <c r="F216" s="6">
        <v>66.2</v>
      </c>
      <c r="G216" s="6">
        <v>45.5</v>
      </c>
      <c r="H216" s="6">
        <v>45.7</v>
      </c>
      <c r="I216" s="6">
        <v>57.2</v>
      </c>
      <c r="J216" s="6">
        <v>47.9</v>
      </c>
      <c r="K216" s="6">
        <v>57.2</v>
      </c>
      <c r="L216" s="6">
        <v>52.5</v>
      </c>
      <c r="M216" s="7">
        <v>10</v>
      </c>
    </row>
    <row r="217" spans="1:13" x14ac:dyDescent="0.25">
      <c r="A217">
        <v>10</v>
      </c>
      <c r="B217">
        <v>102</v>
      </c>
      <c r="C217">
        <v>10201</v>
      </c>
      <c r="D217" t="s">
        <v>226</v>
      </c>
      <c r="E217" t="s">
        <v>217</v>
      </c>
      <c r="F217" s="6">
        <v>47.4</v>
      </c>
      <c r="G217" s="6">
        <v>33.4</v>
      </c>
      <c r="H217" s="6">
        <v>42.6</v>
      </c>
      <c r="I217" s="6">
        <v>56.2</v>
      </c>
      <c r="J217" s="6">
        <v>49.4</v>
      </c>
      <c r="K217" s="6">
        <v>57</v>
      </c>
      <c r="L217" s="6">
        <v>48.3</v>
      </c>
      <c r="M217" s="7">
        <v>28</v>
      </c>
    </row>
    <row r="218" spans="1:13" x14ac:dyDescent="0.25">
      <c r="A218">
        <v>10</v>
      </c>
      <c r="B218">
        <v>102</v>
      </c>
      <c r="C218">
        <v>10202</v>
      </c>
      <c r="D218" t="s">
        <v>227</v>
      </c>
      <c r="E218" t="s">
        <v>217</v>
      </c>
      <c r="F218" s="6"/>
      <c r="G218" s="6"/>
      <c r="H218" s="6"/>
      <c r="I218" s="6"/>
      <c r="J218" s="6"/>
      <c r="K218" s="6"/>
      <c r="L218" s="6"/>
      <c r="M218" s="7"/>
    </row>
    <row r="219" spans="1:13" x14ac:dyDescent="0.25">
      <c r="A219">
        <v>10</v>
      </c>
      <c r="B219">
        <v>102</v>
      </c>
      <c r="C219">
        <v>10203</v>
      </c>
      <c r="D219" t="s">
        <v>228</v>
      </c>
      <c r="E219" t="s">
        <v>217</v>
      </c>
      <c r="F219" s="6"/>
      <c r="G219" s="6"/>
      <c r="H219" s="6"/>
      <c r="I219" s="6"/>
      <c r="J219" s="6"/>
      <c r="K219" s="6"/>
      <c r="L219" s="6"/>
      <c r="M219" s="7"/>
    </row>
    <row r="220" spans="1:13" x14ac:dyDescent="0.25">
      <c r="A220">
        <v>10</v>
      </c>
      <c r="B220">
        <v>102</v>
      </c>
      <c r="C220">
        <v>10204</v>
      </c>
      <c r="D220" t="s">
        <v>229</v>
      </c>
      <c r="E220" t="s">
        <v>217</v>
      </c>
      <c r="F220" s="6"/>
      <c r="G220" s="6"/>
      <c r="H220" s="6"/>
      <c r="I220" s="6"/>
      <c r="J220" s="6"/>
      <c r="K220" s="6"/>
      <c r="L220" s="6"/>
      <c r="M220" s="7"/>
    </row>
    <row r="221" spans="1:13" x14ac:dyDescent="0.25">
      <c r="A221">
        <v>10</v>
      </c>
      <c r="B221">
        <v>102</v>
      </c>
      <c r="C221">
        <v>10205</v>
      </c>
      <c r="D221" t="s">
        <v>230</v>
      </c>
      <c r="E221" t="s">
        <v>217</v>
      </c>
      <c r="F221" s="6"/>
      <c r="G221" s="6"/>
      <c r="H221" s="6"/>
      <c r="I221" s="6"/>
      <c r="J221" s="6"/>
      <c r="K221" s="6"/>
      <c r="L221" s="6"/>
      <c r="M221" s="7"/>
    </row>
    <row r="222" spans="1:13" x14ac:dyDescent="0.25">
      <c r="A222">
        <v>10</v>
      </c>
      <c r="B222">
        <v>102</v>
      </c>
      <c r="C222">
        <v>10206</v>
      </c>
      <c r="D222" t="s">
        <v>231</v>
      </c>
      <c r="E222" t="s">
        <v>217</v>
      </c>
      <c r="F222" s="6"/>
      <c r="G222" s="6"/>
      <c r="H222" s="6"/>
      <c r="I222" s="6"/>
      <c r="J222" s="6"/>
      <c r="K222" s="6"/>
      <c r="L222" s="6"/>
      <c r="M222" s="7"/>
    </row>
    <row r="223" spans="1:13" x14ac:dyDescent="0.25">
      <c r="A223">
        <v>10</v>
      </c>
      <c r="B223">
        <v>102</v>
      </c>
      <c r="C223">
        <v>10207</v>
      </c>
      <c r="D223" t="s">
        <v>232</v>
      </c>
      <c r="E223" t="s">
        <v>217</v>
      </c>
      <c r="F223" s="6"/>
      <c r="G223" s="6"/>
      <c r="H223" s="6"/>
      <c r="I223" s="6"/>
      <c r="J223" s="6"/>
      <c r="K223" s="6"/>
      <c r="L223" s="6"/>
      <c r="M223" s="7"/>
    </row>
    <row r="224" spans="1:13" x14ac:dyDescent="0.25">
      <c r="A224">
        <v>10</v>
      </c>
      <c r="B224">
        <v>102</v>
      </c>
      <c r="C224">
        <v>10208</v>
      </c>
      <c r="D224" t="s">
        <v>233</v>
      </c>
      <c r="E224" t="s">
        <v>217</v>
      </c>
      <c r="F224" s="6"/>
      <c r="G224" s="6"/>
      <c r="H224" s="6"/>
      <c r="I224" s="6"/>
      <c r="J224" s="6"/>
      <c r="K224" s="6"/>
      <c r="L224" s="6"/>
      <c r="M224" s="7"/>
    </row>
    <row r="225" spans="1:13" x14ac:dyDescent="0.25">
      <c r="A225">
        <v>10</v>
      </c>
      <c r="B225">
        <v>102</v>
      </c>
      <c r="C225">
        <v>10209</v>
      </c>
      <c r="D225" t="s">
        <v>234</v>
      </c>
      <c r="E225" t="s">
        <v>217</v>
      </c>
      <c r="F225" s="6"/>
      <c r="G225" s="6"/>
      <c r="H225" s="6"/>
      <c r="I225" s="6"/>
      <c r="J225" s="6"/>
      <c r="K225" s="6"/>
      <c r="L225" s="6"/>
      <c r="M225" s="7"/>
    </row>
    <row r="226" spans="1:13" x14ac:dyDescent="0.25">
      <c r="A226">
        <v>10</v>
      </c>
      <c r="B226">
        <v>102</v>
      </c>
      <c r="C226">
        <v>10210</v>
      </c>
      <c r="D226" t="s">
        <v>235</v>
      </c>
      <c r="E226" t="s">
        <v>217</v>
      </c>
      <c r="F226" s="6"/>
      <c r="G226" s="6"/>
      <c r="H226" s="6"/>
      <c r="I226" s="6"/>
      <c r="J226" s="6"/>
      <c r="K226" s="6"/>
      <c r="L226" s="6"/>
      <c r="M226" s="7"/>
    </row>
    <row r="227" spans="1:13" x14ac:dyDescent="0.25">
      <c r="A227">
        <v>10</v>
      </c>
      <c r="B227">
        <v>103</v>
      </c>
      <c r="C227">
        <v>10301</v>
      </c>
      <c r="D227" t="s">
        <v>236</v>
      </c>
      <c r="E227" t="s">
        <v>217</v>
      </c>
      <c r="F227" s="6">
        <v>53.6</v>
      </c>
      <c r="G227" s="6">
        <v>30</v>
      </c>
      <c r="H227" s="6">
        <v>41.2</v>
      </c>
      <c r="I227" s="6">
        <v>66.900000000000006</v>
      </c>
      <c r="J227" s="6">
        <v>31.1</v>
      </c>
      <c r="K227" s="6">
        <v>57.5</v>
      </c>
      <c r="L227" s="6">
        <v>45.7</v>
      </c>
      <c r="M227" s="7">
        <v>49</v>
      </c>
    </row>
    <row r="228" spans="1:13" x14ac:dyDescent="0.25">
      <c r="A228">
        <v>10</v>
      </c>
      <c r="B228">
        <v>103</v>
      </c>
      <c r="C228">
        <v>10302</v>
      </c>
      <c r="D228" t="s">
        <v>237</v>
      </c>
      <c r="E228" t="s">
        <v>217</v>
      </c>
      <c r="F228" s="6"/>
      <c r="G228" s="6"/>
      <c r="H228" s="6"/>
      <c r="I228" s="6"/>
      <c r="J228" s="6"/>
      <c r="K228" s="6"/>
      <c r="L228" s="6"/>
      <c r="M228" s="7"/>
    </row>
    <row r="229" spans="1:13" x14ac:dyDescent="0.25">
      <c r="A229">
        <v>10</v>
      </c>
      <c r="B229">
        <v>103</v>
      </c>
      <c r="C229">
        <v>10303</v>
      </c>
      <c r="D229" t="s">
        <v>238</v>
      </c>
      <c r="E229" t="s">
        <v>217</v>
      </c>
      <c r="F229" s="6"/>
      <c r="G229" s="6"/>
      <c r="H229" s="6"/>
      <c r="I229" s="6"/>
      <c r="J229" s="6"/>
      <c r="K229" s="6"/>
      <c r="L229" s="6"/>
      <c r="M229" s="7"/>
    </row>
    <row r="230" spans="1:13" x14ac:dyDescent="0.25">
      <c r="A230">
        <v>10</v>
      </c>
      <c r="B230">
        <v>103</v>
      </c>
      <c r="C230">
        <v>10304</v>
      </c>
      <c r="D230" t="s">
        <v>239</v>
      </c>
      <c r="E230" t="s">
        <v>217</v>
      </c>
      <c r="F230" s="6"/>
      <c r="G230" s="6"/>
      <c r="H230" s="6"/>
      <c r="I230" s="6"/>
      <c r="J230" s="6"/>
      <c r="K230" s="6"/>
      <c r="L230" s="6"/>
      <c r="M230" s="7"/>
    </row>
    <row r="231" spans="1:13" x14ac:dyDescent="0.25">
      <c r="A231">
        <v>10</v>
      </c>
      <c r="B231">
        <v>103</v>
      </c>
      <c r="C231">
        <v>10305</v>
      </c>
      <c r="D231" t="s">
        <v>240</v>
      </c>
      <c r="E231" t="s">
        <v>217</v>
      </c>
      <c r="F231" s="6"/>
      <c r="G231" s="6"/>
      <c r="H231" s="6"/>
      <c r="I231" s="6"/>
      <c r="J231" s="6"/>
      <c r="K231" s="6"/>
      <c r="L231" s="6"/>
      <c r="M231" s="7"/>
    </row>
    <row r="232" spans="1:13" x14ac:dyDescent="0.25">
      <c r="A232">
        <v>10</v>
      </c>
      <c r="B232">
        <v>103</v>
      </c>
      <c r="C232">
        <v>10306</v>
      </c>
      <c r="D232" t="s">
        <v>241</v>
      </c>
      <c r="E232" t="s">
        <v>217</v>
      </c>
      <c r="F232" s="6"/>
      <c r="G232" s="6"/>
      <c r="H232" s="6"/>
      <c r="I232" s="6"/>
      <c r="J232" s="6"/>
      <c r="K232" s="6"/>
      <c r="L232" s="6"/>
      <c r="M232" s="7"/>
    </row>
    <row r="233" spans="1:13" x14ac:dyDescent="0.25">
      <c r="A233">
        <v>10</v>
      </c>
      <c r="B233">
        <v>103</v>
      </c>
      <c r="C233">
        <v>10307</v>
      </c>
      <c r="D233" t="s">
        <v>242</v>
      </c>
      <c r="E233" t="s">
        <v>217</v>
      </c>
      <c r="F233" s="6"/>
      <c r="G233" s="6"/>
      <c r="H233" s="6"/>
      <c r="I233" s="6"/>
      <c r="J233" s="6"/>
      <c r="K233" s="6"/>
      <c r="L233" s="6"/>
      <c r="M233" s="7"/>
    </row>
    <row r="234" spans="1:13" x14ac:dyDescent="0.25">
      <c r="A234">
        <v>10</v>
      </c>
      <c r="B234">
        <v>104</v>
      </c>
      <c r="C234">
        <v>10401</v>
      </c>
      <c r="D234" t="s">
        <v>243</v>
      </c>
      <c r="E234" t="s">
        <v>217</v>
      </c>
      <c r="F234" s="6"/>
      <c r="G234" s="6"/>
      <c r="H234" s="6"/>
      <c r="I234" s="6"/>
      <c r="J234" s="6"/>
      <c r="K234" s="6"/>
      <c r="L234" s="6"/>
      <c r="M234" s="7"/>
    </row>
    <row r="235" spans="1:13" x14ac:dyDescent="0.25">
      <c r="A235">
        <v>10</v>
      </c>
      <c r="B235">
        <v>104</v>
      </c>
      <c r="C235">
        <v>10402</v>
      </c>
      <c r="D235" t="s">
        <v>244</v>
      </c>
      <c r="E235" t="s">
        <v>217</v>
      </c>
      <c r="F235" s="6"/>
      <c r="G235" s="6"/>
      <c r="H235" s="6"/>
      <c r="I235" s="6"/>
      <c r="J235" s="6"/>
      <c r="K235" s="6"/>
      <c r="L235" s="6"/>
      <c r="M235" s="7"/>
    </row>
    <row r="236" spans="1:13" x14ac:dyDescent="0.25">
      <c r="A236">
        <v>10</v>
      </c>
      <c r="B236">
        <v>104</v>
      </c>
      <c r="C236">
        <v>10403</v>
      </c>
      <c r="D236" t="s">
        <v>245</v>
      </c>
      <c r="E236" t="s">
        <v>217</v>
      </c>
      <c r="F236" s="6"/>
      <c r="G236" s="6"/>
      <c r="H236" s="6"/>
      <c r="I236" s="6"/>
      <c r="J236" s="6"/>
      <c r="K236" s="6"/>
      <c r="L236" s="6"/>
      <c r="M236" s="7"/>
    </row>
    <row r="237" spans="1:13" x14ac:dyDescent="0.25">
      <c r="A237">
        <v>10</v>
      </c>
      <c r="B237">
        <v>104</v>
      </c>
      <c r="C237">
        <v>10404</v>
      </c>
      <c r="D237" t="s">
        <v>246</v>
      </c>
      <c r="E237" t="s">
        <v>217</v>
      </c>
      <c r="F237" s="6"/>
      <c r="G237" s="6"/>
      <c r="H237" s="6"/>
      <c r="I237" s="6"/>
      <c r="J237" s="6"/>
      <c r="K237" s="6"/>
      <c r="L237" s="6"/>
      <c r="M237" s="7"/>
    </row>
    <row r="238" spans="1:13" x14ac:dyDescent="0.25">
      <c r="A238">
        <v>11</v>
      </c>
      <c r="B238">
        <v>111</v>
      </c>
      <c r="C238">
        <v>11101</v>
      </c>
      <c r="D238" t="s">
        <v>247</v>
      </c>
      <c r="E238" t="s">
        <v>248</v>
      </c>
      <c r="F238" s="6">
        <v>59.8</v>
      </c>
      <c r="G238" s="6">
        <v>44</v>
      </c>
      <c r="H238" s="6">
        <v>25.7</v>
      </c>
      <c r="I238" s="6">
        <v>63.9</v>
      </c>
      <c r="J238" s="6">
        <v>45.2</v>
      </c>
      <c r="K238" s="6">
        <v>55.4</v>
      </c>
      <c r="L238" s="6">
        <v>47.7</v>
      </c>
      <c r="M238" s="7">
        <v>34</v>
      </c>
    </row>
    <row r="239" spans="1:13" x14ac:dyDescent="0.25">
      <c r="A239">
        <v>11</v>
      </c>
      <c r="B239">
        <v>111</v>
      </c>
      <c r="C239">
        <v>11102</v>
      </c>
      <c r="D239" t="s">
        <v>249</v>
      </c>
      <c r="E239" t="s">
        <v>248</v>
      </c>
      <c r="F239" s="6"/>
      <c r="G239" s="6"/>
      <c r="H239" s="6"/>
      <c r="I239" s="6"/>
      <c r="J239" s="6"/>
      <c r="K239" s="6"/>
      <c r="L239" s="6"/>
      <c r="M239" s="7"/>
    </row>
    <row r="240" spans="1:13" x14ac:dyDescent="0.25">
      <c r="A240">
        <v>11</v>
      </c>
      <c r="B240">
        <v>112</v>
      </c>
      <c r="C240">
        <v>11201</v>
      </c>
      <c r="D240" t="s">
        <v>250</v>
      </c>
      <c r="E240" t="s">
        <v>248</v>
      </c>
      <c r="F240" s="6"/>
      <c r="G240" s="6"/>
      <c r="H240" s="6"/>
      <c r="I240" s="6"/>
      <c r="J240" s="6"/>
      <c r="K240" s="6"/>
      <c r="L240" s="6"/>
      <c r="M240" s="7"/>
    </row>
    <row r="241" spans="1:13" x14ac:dyDescent="0.25">
      <c r="A241">
        <v>11</v>
      </c>
      <c r="B241">
        <v>112</v>
      </c>
      <c r="C241">
        <v>11202</v>
      </c>
      <c r="D241" t="s">
        <v>251</v>
      </c>
      <c r="E241" t="s">
        <v>248</v>
      </c>
      <c r="F241" s="6"/>
      <c r="G241" s="6"/>
      <c r="H241" s="6"/>
      <c r="I241" s="6"/>
      <c r="J241" s="6"/>
      <c r="K241" s="6"/>
      <c r="L241" s="6"/>
      <c r="M241" s="7"/>
    </row>
    <row r="242" spans="1:13" x14ac:dyDescent="0.25">
      <c r="A242">
        <v>11</v>
      </c>
      <c r="B242">
        <v>112</v>
      </c>
      <c r="C242">
        <v>11203</v>
      </c>
      <c r="D242" t="s">
        <v>252</v>
      </c>
      <c r="E242" t="s">
        <v>248</v>
      </c>
      <c r="F242" s="6"/>
      <c r="G242" s="6"/>
      <c r="H242" s="6"/>
      <c r="I242" s="6"/>
      <c r="J242" s="6"/>
      <c r="K242" s="6"/>
      <c r="L242" s="6"/>
      <c r="M242" s="7"/>
    </row>
    <row r="243" spans="1:13" x14ac:dyDescent="0.25">
      <c r="A243">
        <v>11</v>
      </c>
      <c r="B243">
        <v>113</v>
      </c>
      <c r="C243">
        <v>11301</v>
      </c>
      <c r="D243" t="s">
        <v>253</v>
      </c>
      <c r="E243" t="s">
        <v>248</v>
      </c>
      <c r="F243" s="6"/>
      <c r="G243" s="6"/>
      <c r="H243" s="6"/>
      <c r="I243" s="6"/>
      <c r="J243" s="6"/>
      <c r="K243" s="6"/>
      <c r="L243" s="6"/>
      <c r="M243" s="7"/>
    </row>
    <row r="244" spans="1:13" x14ac:dyDescent="0.25">
      <c r="A244">
        <v>11</v>
      </c>
      <c r="B244">
        <v>113</v>
      </c>
      <c r="C244">
        <v>11302</v>
      </c>
      <c r="D244" t="s">
        <v>86</v>
      </c>
      <c r="E244" t="s">
        <v>248</v>
      </c>
      <c r="F244" s="6"/>
      <c r="G244" s="6"/>
      <c r="H244" s="6"/>
      <c r="I244" s="6"/>
      <c r="J244" s="6"/>
      <c r="K244" s="6"/>
      <c r="L244" s="6"/>
      <c r="M244" s="7"/>
    </row>
    <row r="245" spans="1:13" x14ac:dyDescent="0.25">
      <c r="A245">
        <v>11</v>
      </c>
      <c r="B245">
        <v>113</v>
      </c>
      <c r="C245">
        <v>11303</v>
      </c>
      <c r="D245" t="s">
        <v>254</v>
      </c>
      <c r="E245" t="s">
        <v>248</v>
      </c>
      <c r="F245" s="6"/>
      <c r="G245" s="6"/>
      <c r="H245" s="6"/>
      <c r="I245" s="6"/>
      <c r="J245" s="6"/>
      <c r="K245" s="6"/>
      <c r="L245" s="6"/>
      <c r="M245" s="7"/>
    </row>
    <row r="246" spans="1:13" x14ac:dyDescent="0.25">
      <c r="A246">
        <v>11</v>
      </c>
      <c r="B246">
        <v>114</v>
      </c>
      <c r="C246">
        <v>11401</v>
      </c>
      <c r="D246" t="s">
        <v>255</v>
      </c>
      <c r="E246" t="s">
        <v>248</v>
      </c>
      <c r="F246" s="6"/>
      <c r="G246" s="6"/>
      <c r="H246" s="6"/>
      <c r="I246" s="6"/>
      <c r="J246" s="6"/>
      <c r="K246" s="6"/>
      <c r="L246" s="6"/>
      <c r="M246" s="7"/>
    </row>
    <row r="247" spans="1:13" x14ac:dyDescent="0.25">
      <c r="A247">
        <v>11</v>
      </c>
      <c r="B247">
        <v>114</v>
      </c>
      <c r="C247">
        <v>11402</v>
      </c>
      <c r="D247" t="s">
        <v>256</v>
      </c>
      <c r="E247" t="s">
        <v>248</v>
      </c>
      <c r="F247" s="6"/>
      <c r="G247" s="6"/>
      <c r="H247" s="6"/>
      <c r="I247" s="6"/>
      <c r="J247" s="6"/>
      <c r="K247" s="6"/>
      <c r="L247" s="6"/>
      <c r="M247" s="7"/>
    </row>
    <row r="248" spans="1:13" x14ac:dyDescent="0.25">
      <c r="A248">
        <v>12</v>
      </c>
      <c r="B248">
        <v>121</v>
      </c>
      <c r="C248">
        <v>12101</v>
      </c>
      <c r="D248" t="s">
        <v>257</v>
      </c>
      <c r="E248" t="s">
        <v>258</v>
      </c>
      <c r="F248" s="6">
        <v>76.900000000000006</v>
      </c>
      <c r="G248" s="6">
        <v>39.9</v>
      </c>
      <c r="H248" s="6">
        <v>36.5</v>
      </c>
      <c r="I248" s="6">
        <v>71.099999999999994</v>
      </c>
      <c r="J248" s="6">
        <v>51.7</v>
      </c>
      <c r="K248" s="6">
        <v>63.5</v>
      </c>
      <c r="L248" s="6">
        <v>54.7</v>
      </c>
      <c r="M248" s="7">
        <v>7</v>
      </c>
    </row>
    <row r="249" spans="1:13" x14ac:dyDescent="0.25">
      <c r="A249">
        <v>12</v>
      </c>
      <c r="B249">
        <v>121</v>
      </c>
      <c r="C249">
        <v>12102</v>
      </c>
      <c r="D249" t="s">
        <v>259</v>
      </c>
      <c r="E249" t="s">
        <v>258</v>
      </c>
      <c r="F249" s="6"/>
      <c r="G249" s="6"/>
      <c r="H249" s="6"/>
      <c r="I249" s="6"/>
      <c r="J249" s="6"/>
      <c r="K249" s="6"/>
      <c r="L249" s="6"/>
      <c r="M249" s="7"/>
    </row>
    <row r="250" spans="1:13" x14ac:dyDescent="0.25">
      <c r="A250">
        <v>12</v>
      </c>
      <c r="B250">
        <v>121</v>
      </c>
      <c r="C250">
        <v>12103</v>
      </c>
      <c r="D250" t="s">
        <v>260</v>
      </c>
      <c r="E250" t="s">
        <v>258</v>
      </c>
      <c r="F250" s="6"/>
      <c r="G250" s="6"/>
      <c r="H250" s="6"/>
      <c r="I250" s="6"/>
      <c r="J250" s="6"/>
      <c r="K250" s="6"/>
      <c r="L250" s="6"/>
      <c r="M250" s="7"/>
    </row>
    <row r="251" spans="1:13" x14ac:dyDescent="0.25">
      <c r="A251">
        <v>12</v>
      </c>
      <c r="B251">
        <v>121</v>
      </c>
      <c r="C251">
        <v>12104</v>
      </c>
      <c r="D251" t="s">
        <v>261</v>
      </c>
      <c r="E251" t="s">
        <v>258</v>
      </c>
      <c r="F251" s="6"/>
      <c r="G251" s="6"/>
      <c r="H251" s="6"/>
      <c r="I251" s="6"/>
      <c r="J251" s="6"/>
      <c r="K251" s="6"/>
      <c r="L251" s="6"/>
      <c r="M251" s="7"/>
    </row>
    <row r="252" spans="1:13" x14ac:dyDescent="0.25">
      <c r="A252">
        <v>12</v>
      </c>
      <c r="B252">
        <v>122</v>
      </c>
      <c r="C252">
        <v>12201</v>
      </c>
      <c r="D252" t="s">
        <v>262</v>
      </c>
      <c r="E252" t="s">
        <v>258</v>
      </c>
      <c r="F252" s="6"/>
      <c r="G252" s="6"/>
      <c r="H252" s="6"/>
      <c r="I252" s="6"/>
      <c r="J252" s="6"/>
      <c r="K252" s="6"/>
      <c r="L252" s="6"/>
      <c r="M252" s="7"/>
    </row>
    <row r="253" spans="1:13" x14ac:dyDescent="0.25">
      <c r="A253">
        <v>12</v>
      </c>
      <c r="B253">
        <v>123</v>
      </c>
      <c r="C253">
        <v>12301</v>
      </c>
      <c r="D253" t="s">
        <v>263</v>
      </c>
      <c r="E253" t="s">
        <v>258</v>
      </c>
      <c r="F253" s="6"/>
      <c r="G253" s="6"/>
      <c r="H253" s="6"/>
      <c r="I253" s="6"/>
      <c r="J253" s="6"/>
      <c r="K253" s="6"/>
      <c r="L253" s="6"/>
      <c r="M253" s="7"/>
    </row>
    <row r="254" spans="1:13" x14ac:dyDescent="0.25">
      <c r="A254">
        <v>12</v>
      </c>
      <c r="B254">
        <v>123</v>
      </c>
      <c r="C254">
        <v>12302</v>
      </c>
      <c r="D254" t="s">
        <v>264</v>
      </c>
      <c r="E254" t="s">
        <v>258</v>
      </c>
      <c r="F254" s="6"/>
      <c r="G254" s="6"/>
      <c r="H254" s="6"/>
      <c r="I254" s="6"/>
      <c r="J254" s="6"/>
      <c r="K254" s="6"/>
      <c r="L254" s="6"/>
      <c r="M254" s="7"/>
    </row>
    <row r="255" spans="1:13" x14ac:dyDescent="0.25">
      <c r="A255">
        <v>12</v>
      </c>
      <c r="B255">
        <v>123</v>
      </c>
      <c r="C255">
        <v>12303</v>
      </c>
      <c r="D255" t="s">
        <v>265</v>
      </c>
      <c r="E255" t="s">
        <v>258</v>
      </c>
      <c r="F255" s="6"/>
      <c r="G255" s="6"/>
      <c r="H255" s="6"/>
      <c r="I255" s="6"/>
      <c r="J255" s="6"/>
      <c r="K255" s="6"/>
      <c r="L255" s="6"/>
      <c r="M255" s="7"/>
    </row>
    <row r="256" spans="1:13" x14ac:dyDescent="0.25">
      <c r="A256">
        <v>12</v>
      </c>
      <c r="B256">
        <v>124</v>
      </c>
      <c r="C256">
        <v>12401</v>
      </c>
      <c r="D256" t="s">
        <v>266</v>
      </c>
      <c r="E256" t="s">
        <v>258</v>
      </c>
      <c r="F256" s="6"/>
      <c r="G256" s="6"/>
      <c r="H256" s="6"/>
      <c r="I256" s="6"/>
      <c r="J256" s="6"/>
      <c r="K256" s="6"/>
      <c r="L256" s="6"/>
      <c r="M256" s="7"/>
    </row>
    <row r="257" spans="1:13" x14ac:dyDescent="0.25">
      <c r="A257">
        <v>12</v>
      </c>
      <c r="B257">
        <v>124</v>
      </c>
      <c r="C257">
        <v>12402</v>
      </c>
      <c r="D257" t="s">
        <v>267</v>
      </c>
      <c r="E257" t="s">
        <v>258</v>
      </c>
      <c r="F257" s="6"/>
      <c r="G257" s="6"/>
      <c r="H257" s="6"/>
      <c r="I257" s="6"/>
      <c r="J257" s="6"/>
      <c r="K257" s="6"/>
      <c r="L257" s="6"/>
      <c r="M257" s="7"/>
    </row>
    <row r="258" spans="1:13" x14ac:dyDescent="0.25">
      <c r="A258">
        <v>13</v>
      </c>
      <c r="B258">
        <v>131</v>
      </c>
      <c r="C258">
        <v>13101</v>
      </c>
      <c r="D258" t="s">
        <v>268</v>
      </c>
      <c r="E258" t="s">
        <v>269</v>
      </c>
      <c r="F258" s="6">
        <v>80.5</v>
      </c>
      <c r="G258" s="6">
        <v>74.900000000000006</v>
      </c>
      <c r="H258" s="6">
        <v>19.399999999999999</v>
      </c>
      <c r="I258" s="6">
        <v>54</v>
      </c>
      <c r="J258" s="6">
        <v>69.400000000000006</v>
      </c>
      <c r="K258" s="6">
        <v>45.3</v>
      </c>
      <c r="L258" s="6">
        <v>54.3</v>
      </c>
      <c r="M258" s="7">
        <v>9</v>
      </c>
    </row>
    <row r="259" spans="1:13" x14ac:dyDescent="0.25">
      <c r="A259">
        <v>13</v>
      </c>
      <c r="B259">
        <v>131</v>
      </c>
      <c r="C259">
        <v>13102</v>
      </c>
      <c r="D259" t="s">
        <v>270</v>
      </c>
      <c r="E259" t="s">
        <v>269</v>
      </c>
      <c r="F259" s="6">
        <v>36.200000000000003</v>
      </c>
      <c r="G259" s="6">
        <v>38.5</v>
      </c>
      <c r="H259" s="6">
        <v>21.7</v>
      </c>
      <c r="I259" s="6">
        <v>38.200000000000003</v>
      </c>
      <c r="J259" s="6">
        <v>60.7</v>
      </c>
      <c r="K259" s="6">
        <v>61.9</v>
      </c>
      <c r="L259" s="6">
        <v>46.3</v>
      </c>
      <c r="M259" s="7">
        <v>46</v>
      </c>
    </row>
    <row r="260" spans="1:13" x14ac:dyDescent="0.25">
      <c r="A260">
        <v>13</v>
      </c>
      <c r="B260">
        <v>131</v>
      </c>
      <c r="C260">
        <v>13103</v>
      </c>
      <c r="D260" t="s">
        <v>271</v>
      </c>
      <c r="E260" t="s">
        <v>269</v>
      </c>
      <c r="F260" s="6">
        <v>43.2</v>
      </c>
      <c r="G260" s="6">
        <v>36.4</v>
      </c>
      <c r="H260" s="6">
        <v>32.4</v>
      </c>
      <c r="I260" s="6">
        <v>21.5</v>
      </c>
      <c r="J260" s="6">
        <v>38.1</v>
      </c>
      <c r="K260" s="6">
        <v>43.4</v>
      </c>
      <c r="L260" s="6">
        <v>37.4</v>
      </c>
      <c r="M260" s="7">
        <v>85</v>
      </c>
    </row>
    <row r="261" spans="1:13" x14ac:dyDescent="0.25">
      <c r="A261">
        <v>13</v>
      </c>
      <c r="B261">
        <v>131</v>
      </c>
      <c r="C261">
        <v>13104</v>
      </c>
      <c r="D261" t="s">
        <v>272</v>
      </c>
      <c r="E261" t="s">
        <v>269</v>
      </c>
      <c r="F261" s="6">
        <v>49</v>
      </c>
      <c r="G261" s="6">
        <v>32.9</v>
      </c>
      <c r="H261" s="6">
        <v>27.9</v>
      </c>
      <c r="I261" s="6">
        <v>24.5</v>
      </c>
      <c r="J261" s="6">
        <v>42.7</v>
      </c>
      <c r="K261" s="6">
        <v>57.4</v>
      </c>
      <c r="L261" s="6">
        <v>41.8</v>
      </c>
      <c r="M261" s="7">
        <v>66</v>
      </c>
    </row>
    <row r="262" spans="1:13" x14ac:dyDescent="0.25">
      <c r="A262">
        <v>13</v>
      </c>
      <c r="B262">
        <v>131</v>
      </c>
      <c r="C262">
        <v>13105</v>
      </c>
      <c r="D262" t="s">
        <v>273</v>
      </c>
      <c r="E262" t="s">
        <v>269</v>
      </c>
      <c r="F262" s="6">
        <v>61.3</v>
      </c>
      <c r="G262" s="6">
        <v>37.5</v>
      </c>
      <c r="H262" s="6">
        <v>28.1</v>
      </c>
      <c r="I262" s="6">
        <v>14.3</v>
      </c>
      <c r="J262" s="6">
        <v>39.700000000000003</v>
      </c>
      <c r="K262" s="6">
        <v>47.4</v>
      </c>
      <c r="L262" s="6">
        <v>39.299999999999997</v>
      </c>
      <c r="M262" s="7">
        <v>76</v>
      </c>
    </row>
    <row r="263" spans="1:13" x14ac:dyDescent="0.25">
      <c r="A263">
        <v>13</v>
      </c>
      <c r="B263">
        <v>131</v>
      </c>
      <c r="C263">
        <v>13106</v>
      </c>
      <c r="D263" t="s">
        <v>274</v>
      </c>
      <c r="E263" t="s">
        <v>269</v>
      </c>
      <c r="F263" s="6">
        <v>40.700000000000003</v>
      </c>
      <c r="G263" s="6">
        <v>48.2</v>
      </c>
      <c r="H263" s="6">
        <v>21.9</v>
      </c>
      <c r="I263" s="6">
        <v>24.1</v>
      </c>
      <c r="J263" s="6">
        <v>52.5</v>
      </c>
      <c r="K263" s="6">
        <v>65.900000000000006</v>
      </c>
      <c r="L263" s="6">
        <v>46.7</v>
      </c>
      <c r="M263" s="7">
        <v>39</v>
      </c>
    </row>
    <row r="264" spans="1:13" x14ac:dyDescent="0.25">
      <c r="A264">
        <v>13</v>
      </c>
      <c r="B264">
        <v>131</v>
      </c>
      <c r="C264">
        <v>13107</v>
      </c>
      <c r="D264" t="s">
        <v>275</v>
      </c>
      <c r="E264" t="s">
        <v>269</v>
      </c>
      <c r="F264" s="6">
        <v>51.6</v>
      </c>
      <c r="G264" s="6">
        <v>42.2</v>
      </c>
      <c r="H264" s="6">
        <v>31</v>
      </c>
      <c r="I264" s="6">
        <v>37.700000000000003</v>
      </c>
      <c r="J264" s="6">
        <v>54</v>
      </c>
      <c r="K264" s="6">
        <v>64.7</v>
      </c>
      <c r="L264" s="6">
        <v>49.5</v>
      </c>
      <c r="M264" s="7">
        <v>18</v>
      </c>
    </row>
    <row r="265" spans="1:13" x14ac:dyDescent="0.25">
      <c r="A265">
        <v>13</v>
      </c>
      <c r="B265">
        <v>131</v>
      </c>
      <c r="C265">
        <v>13108</v>
      </c>
      <c r="D265" t="s">
        <v>276</v>
      </c>
      <c r="E265" t="s">
        <v>269</v>
      </c>
      <c r="F265" s="6">
        <v>53.8</v>
      </c>
      <c r="G265" s="6">
        <v>54.5</v>
      </c>
      <c r="H265" s="6">
        <v>18.100000000000001</v>
      </c>
      <c r="I265" s="6">
        <v>25.5</v>
      </c>
      <c r="J265" s="6">
        <v>32.5</v>
      </c>
      <c r="K265" s="6">
        <v>52.3</v>
      </c>
      <c r="L265" s="6">
        <v>40.799999999999997</v>
      </c>
      <c r="M265" s="7">
        <v>73</v>
      </c>
    </row>
    <row r="266" spans="1:13" x14ac:dyDescent="0.25">
      <c r="A266">
        <v>13</v>
      </c>
      <c r="B266">
        <v>131</v>
      </c>
      <c r="C266">
        <v>13109</v>
      </c>
      <c r="D266" t="s">
        <v>277</v>
      </c>
      <c r="E266" t="s">
        <v>269</v>
      </c>
      <c r="F266" s="6">
        <v>50.7</v>
      </c>
      <c r="G266" s="6">
        <v>42.9</v>
      </c>
      <c r="H266" s="6">
        <v>29.1</v>
      </c>
      <c r="I266" s="6">
        <v>22.5</v>
      </c>
      <c r="J266" s="6">
        <v>56.2</v>
      </c>
      <c r="K266" s="6">
        <v>39.5</v>
      </c>
      <c r="L266" s="6">
        <v>40.9</v>
      </c>
      <c r="M266" s="7">
        <v>70</v>
      </c>
    </row>
    <row r="267" spans="1:13" x14ac:dyDescent="0.25">
      <c r="A267">
        <v>13</v>
      </c>
      <c r="B267">
        <v>131</v>
      </c>
      <c r="C267">
        <v>13110</v>
      </c>
      <c r="D267" t="s">
        <v>278</v>
      </c>
      <c r="E267" t="s">
        <v>269</v>
      </c>
      <c r="F267" s="6">
        <v>64.2</v>
      </c>
      <c r="G267" s="6">
        <v>39.9</v>
      </c>
      <c r="H267" s="6">
        <v>36</v>
      </c>
      <c r="I267" s="6">
        <v>41.9</v>
      </c>
      <c r="J267" s="6">
        <v>54.9</v>
      </c>
      <c r="K267" s="6">
        <v>48.7</v>
      </c>
      <c r="L267" s="6">
        <v>47.1</v>
      </c>
      <c r="M267" s="7">
        <v>38</v>
      </c>
    </row>
    <row r="268" spans="1:13" x14ac:dyDescent="0.25">
      <c r="A268">
        <v>13</v>
      </c>
      <c r="B268">
        <v>131</v>
      </c>
      <c r="C268">
        <v>13111</v>
      </c>
      <c r="D268" t="s">
        <v>279</v>
      </c>
      <c r="E268" t="s">
        <v>269</v>
      </c>
      <c r="F268" s="6">
        <v>38.700000000000003</v>
      </c>
      <c r="G268" s="6">
        <v>46.1</v>
      </c>
      <c r="H268" s="6">
        <v>25.2</v>
      </c>
      <c r="I268" s="6">
        <v>37.799999999999997</v>
      </c>
      <c r="J268" s="6">
        <v>39.200000000000003</v>
      </c>
      <c r="K268" s="6">
        <v>39.799999999999997</v>
      </c>
      <c r="L268" s="6">
        <v>37.9</v>
      </c>
      <c r="M268" s="7">
        <v>83</v>
      </c>
    </row>
    <row r="269" spans="1:13" x14ac:dyDescent="0.25">
      <c r="A269">
        <v>13</v>
      </c>
      <c r="B269">
        <v>131</v>
      </c>
      <c r="C269">
        <v>13112</v>
      </c>
      <c r="D269" t="s">
        <v>280</v>
      </c>
      <c r="E269" t="s">
        <v>269</v>
      </c>
      <c r="F269" s="6">
        <v>34.1</v>
      </c>
      <c r="G269" s="6">
        <v>38.6</v>
      </c>
      <c r="H269" s="6">
        <v>24.9</v>
      </c>
      <c r="I269" s="6">
        <v>14.5</v>
      </c>
      <c r="J269" s="6">
        <v>39</v>
      </c>
      <c r="K269" s="6">
        <v>46.7</v>
      </c>
      <c r="L269" s="6">
        <v>36.1</v>
      </c>
      <c r="M269" s="7">
        <v>86</v>
      </c>
    </row>
    <row r="270" spans="1:13" x14ac:dyDescent="0.25">
      <c r="A270">
        <v>13</v>
      </c>
      <c r="B270">
        <v>131</v>
      </c>
      <c r="C270">
        <v>13113</v>
      </c>
      <c r="D270" t="s">
        <v>281</v>
      </c>
      <c r="E270" t="s">
        <v>269</v>
      </c>
      <c r="F270" s="6">
        <v>77.3</v>
      </c>
      <c r="G270" s="6">
        <v>89.6</v>
      </c>
      <c r="H270" s="6">
        <v>57.4</v>
      </c>
      <c r="I270" s="6">
        <v>36.9</v>
      </c>
      <c r="J270" s="6">
        <v>62.9</v>
      </c>
      <c r="K270" s="6">
        <v>45.4</v>
      </c>
      <c r="L270" s="6">
        <v>60.3</v>
      </c>
      <c r="M270" s="7">
        <v>4</v>
      </c>
    </row>
    <row r="271" spans="1:13" x14ac:dyDescent="0.25">
      <c r="A271">
        <v>13</v>
      </c>
      <c r="B271">
        <v>131</v>
      </c>
      <c r="C271">
        <v>13114</v>
      </c>
      <c r="D271" t="s">
        <v>282</v>
      </c>
      <c r="E271" t="s">
        <v>269</v>
      </c>
      <c r="F271" s="6">
        <v>66.3</v>
      </c>
      <c r="G271" s="6">
        <v>95.2</v>
      </c>
      <c r="H271" s="6">
        <v>66.099999999999994</v>
      </c>
      <c r="I271" s="6">
        <v>66.900000000000006</v>
      </c>
      <c r="J271" s="6">
        <v>86</v>
      </c>
      <c r="K271" s="6">
        <v>71.400000000000006</v>
      </c>
      <c r="L271" s="6">
        <v>76.3</v>
      </c>
      <c r="M271" s="7">
        <v>1</v>
      </c>
    </row>
    <row r="272" spans="1:13" x14ac:dyDescent="0.25">
      <c r="A272">
        <v>13</v>
      </c>
      <c r="B272">
        <v>131</v>
      </c>
      <c r="C272">
        <v>13115</v>
      </c>
      <c r="D272" t="s">
        <v>283</v>
      </c>
      <c r="E272" t="s">
        <v>269</v>
      </c>
      <c r="F272" s="6">
        <v>55.2</v>
      </c>
      <c r="G272" s="6">
        <v>55.2</v>
      </c>
      <c r="H272" s="6">
        <v>62.7</v>
      </c>
      <c r="I272" s="6">
        <v>57.3</v>
      </c>
      <c r="J272" s="6">
        <v>83.2</v>
      </c>
      <c r="K272" s="6">
        <v>46</v>
      </c>
      <c r="L272" s="6">
        <v>59.3</v>
      </c>
      <c r="M272" s="7">
        <v>5</v>
      </c>
    </row>
    <row r="273" spans="1:13" x14ac:dyDescent="0.25">
      <c r="A273">
        <v>13</v>
      </c>
      <c r="B273">
        <v>131</v>
      </c>
      <c r="C273">
        <v>13116</v>
      </c>
      <c r="D273" t="s">
        <v>284</v>
      </c>
      <c r="E273" t="s">
        <v>269</v>
      </c>
      <c r="F273" s="6">
        <v>50</v>
      </c>
      <c r="G273" s="6">
        <v>42.5</v>
      </c>
      <c r="H273" s="6">
        <v>20.2</v>
      </c>
      <c r="I273" s="6">
        <v>10.9</v>
      </c>
      <c r="J273" s="6">
        <v>28.8</v>
      </c>
      <c r="K273" s="6">
        <v>37.4</v>
      </c>
      <c r="L273" s="6">
        <v>32.4</v>
      </c>
      <c r="M273" s="7">
        <v>91</v>
      </c>
    </row>
    <row r="274" spans="1:13" x14ac:dyDescent="0.25">
      <c r="A274">
        <v>13</v>
      </c>
      <c r="B274">
        <v>131</v>
      </c>
      <c r="C274">
        <v>13117</v>
      </c>
      <c r="D274" t="s">
        <v>285</v>
      </c>
      <c r="E274" t="s">
        <v>269</v>
      </c>
      <c r="F274" s="6">
        <v>48.9</v>
      </c>
      <c r="G274" s="6">
        <v>37.299999999999997</v>
      </c>
      <c r="H274" s="6">
        <v>27.4</v>
      </c>
      <c r="I274" s="6">
        <v>16.100000000000001</v>
      </c>
      <c r="J274" s="6">
        <v>31.6</v>
      </c>
      <c r="K274" s="6">
        <v>42.3</v>
      </c>
      <c r="L274" s="6">
        <v>35.200000000000003</v>
      </c>
      <c r="M274" s="7">
        <v>88</v>
      </c>
    </row>
    <row r="275" spans="1:13" x14ac:dyDescent="0.25">
      <c r="A275">
        <v>13</v>
      </c>
      <c r="B275">
        <v>131</v>
      </c>
      <c r="C275">
        <v>13118</v>
      </c>
      <c r="D275" t="s">
        <v>286</v>
      </c>
      <c r="E275" t="s">
        <v>269</v>
      </c>
      <c r="F275" s="6">
        <v>52.4</v>
      </c>
      <c r="G275" s="6">
        <v>37.9</v>
      </c>
      <c r="H275" s="6">
        <v>33.9</v>
      </c>
      <c r="I275" s="6">
        <v>29.2</v>
      </c>
      <c r="J275" s="6">
        <v>54.3</v>
      </c>
      <c r="K275" s="6">
        <v>54.9</v>
      </c>
      <c r="L275" s="6">
        <v>45.8</v>
      </c>
      <c r="M275" s="7">
        <v>48</v>
      </c>
    </row>
    <row r="276" spans="1:13" x14ac:dyDescent="0.25">
      <c r="A276">
        <v>13</v>
      </c>
      <c r="B276">
        <v>131</v>
      </c>
      <c r="C276">
        <v>13119</v>
      </c>
      <c r="D276" t="s">
        <v>287</v>
      </c>
      <c r="E276" t="s">
        <v>269</v>
      </c>
      <c r="F276" s="6">
        <v>60</v>
      </c>
      <c r="G276" s="6">
        <v>37.1</v>
      </c>
      <c r="H276" s="6">
        <v>41.6</v>
      </c>
      <c r="I276" s="6">
        <v>40.200000000000003</v>
      </c>
      <c r="J276" s="6">
        <v>65.900000000000006</v>
      </c>
      <c r="K276" s="6">
        <v>44.9</v>
      </c>
      <c r="L276" s="6">
        <v>48</v>
      </c>
      <c r="M276" s="7">
        <v>32</v>
      </c>
    </row>
    <row r="277" spans="1:13" x14ac:dyDescent="0.25">
      <c r="A277">
        <v>13</v>
      </c>
      <c r="B277">
        <v>131</v>
      </c>
      <c r="C277">
        <v>13120</v>
      </c>
      <c r="D277" t="s">
        <v>288</v>
      </c>
      <c r="E277" t="s">
        <v>269</v>
      </c>
      <c r="F277" s="6">
        <v>69.599999999999994</v>
      </c>
      <c r="G277" s="6">
        <v>58.5</v>
      </c>
      <c r="H277" s="6">
        <v>52.5</v>
      </c>
      <c r="I277" s="6">
        <v>47.4</v>
      </c>
      <c r="J277" s="6">
        <v>78.599999999999994</v>
      </c>
      <c r="K277" s="6">
        <v>50</v>
      </c>
      <c r="L277" s="6">
        <v>58.8</v>
      </c>
      <c r="M277" s="7">
        <v>6</v>
      </c>
    </row>
    <row r="278" spans="1:13" x14ac:dyDescent="0.25">
      <c r="A278">
        <v>13</v>
      </c>
      <c r="B278">
        <v>131</v>
      </c>
      <c r="C278">
        <v>13121</v>
      </c>
      <c r="D278" t="s">
        <v>289</v>
      </c>
      <c r="E278" t="s">
        <v>269</v>
      </c>
      <c r="F278" s="6">
        <v>39.299999999999997</v>
      </c>
      <c r="G278" s="6">
        <v>38.6</v>
      </c>
      <c r="H278" s="6">
        <v>28.9</v>
      </c>
      <c r="I278" s="6">
        <v>13.5</v>
      </c>
      <c r="J278" s="6">
        <v>22.9</v>
      </c>
      <c r="K278" s="6">
        <v>45.8</v>
      </c>
      <c r="L278" s="6">
        <v>33.9</v>
      </c>
      <c r="M278" s="7">
        <v>90</v>
      </c>
    </row>
    <row r="279" spans="1:13" x14ac:dyDescent="0.25">
      <c r="A279">
        <v>13</v>
      </c>
      <c r="B279">
        <v>131</v>
      </c>
      <c r="C279">
        <v>13122</v>
      </c>
      <c r="D279" t="s">
        <v>290</v>
      </c>
      <c r="E279" t="s">
        <v>269</v>
      </c>
      <c r="F279" s="6">
        <v>54</v>
      </c>
      <c r="G279" s="6">
        <v>28</v>
      </c>
      <c r="H279" s="6">
        <v>33.299999999999997</v>
      </c>
      <c r="I279" s="6">
        <v>39.5</v>
      </c>
      <c r="J279" s="6">
        <v>54.4</v>
      </c>
      <c r="K279" s="6">
        <v>30.5</v>
      </c>
      <c r="L279" s="6">
        <v>38.1</v>
      </c>
      <c r="M279" s="7">
        <v>82</v>
      </c>
    </row>
    <row r="280" spans="1:13" x14ac:dyDescent="0.25">
      <c r="A280">
        <v>13</v>
      </c>
      <c r="B280">
        <v>131</v>
      </c>
      <c r="C280">
        <v>13123</v>
      </c>
      <c r="D280" t="s">
        <v>291</v>
      </c>
      <c r="E280" t="s">
        <v>269</v>
      </c>
      <c r="F280" s="6">
        <v>82.1</v>
      </c>
      <c r="G280" s="6">
        <v>72.400000000000006</v>
      </c>
      <c r="H280" s="6">
        <v>66.2</v>
      </c>
      <c r="I280" s="6">
        <v>61.8</v>
      </c>
      <c r="J280" s="6">
        <v>66.3</v>
      </c>
      <c r="K280" s="6">
        <v>70.599999999999994</v>
      </c>
      <c r="L280" s="6">
        <v>69.7</v>
      </c>
      <c r="M280" s="7">
        <v>3</v>
      </c>
    </row>
    <row r="281" spans="1:13" x14ac:dyDescent="0.25">
      <c r="A281">
        <v>13</v>
      </c>
      <c r="B281">
        <v>131</v>
      </c>
      <c r="C281">
        <v>13124</v>
      </c>
      <c r="D281" t="s">
        <v>292</v>
      </c>
      <c r="E281" t="s">
        <v>269</v>
      </c>
      <c r="F281" s="6">
        <v>61.1</v>
      </c>
      <c r="G281" s="6">
        <v>39.4</v>
      </c>
      <c r="H281" s="6">
        <v>37.1</v>
      </c>
      <c r="I281" s="6">
        <v>34.6</v>
      </c>
      <c r="J281" s="6">
        <v>51.2</v>
      </c>
      <c r="K281" s="6">
        <v>50.5</v>
      </c>
      <c r="L281" s="6">
        <v>46.1</v>
      </c>
      <c r="M281" s="7">
        <v>47</v>
      </c>
    </row>
    <row r="282" spans="1:13" x14ac:dyDescent="0.25">
      <c r="A282">
        <v>13</v>
      </c>
      <c r="B282">
        <v>131</v>
      </c>
      <c r="C282">
        <v>13125</v>
      </c>
      <c r="D282" t="s">
        <v>293</v>
      </c>
      <c r="E282" t="s">
        <v>269</v>
      </c>
      <c r="F282" s="6">
        <v>62.8</v>
      </c>
      <c r="G282" s="6">
        <v>49.1</v>
      </c>
      <c r="H282" s="6">
        <v>34.1</v>
      </c>
      <c r="I282" s="6">
        <v>26.9</v>
      </c>
      <c r="J282" s="6">
        <v>60.9</v>
      </c>
      <c r="K282" s="6">
        <v>44.2</v>
      </c>
      <c r="L282" s="6">
        <v>46.6</v>
      </c>
      <c r="M282" s="7">
        <v>41</v>
      </c>
    </row>
    <row r="283" spans="1:13" x14ac:dyDescent="0.25">
      <c r="A283">
        <v>13</v>
      </c>
      <c r="B283">
        <v>131</v>
      </c>
      <c r="C283">
        <v>13126</v>
      </c>
      <c r="D283" t="s">
        <v>294</v>
      </c>
      <c r="E283" t="s">
        <v>269</v>
      </c>
      <c r="F283" s="6">
        <v>59</v>
      </c>
      <c r="G283" s="6">
        <v>45.2</v>
      </c>
      <c r="H283" s="6">
        <v>26.9</v>
      </c>
      <c r="I283" s="6">
        <v>18.8</v>
      </c>
      <c r="J283" s="6">
        <v>37.700000000000003</v>
      </c>
      <c r="K283" s="6">
        <v>39.4</v>
      </c>
      <c r="L283" s="6">
        <v>37.9</v>
      </c>
      <c r="M283" s="7">
        <v>84</v>
      </c>
    </row>
    <row r="284" spans="1:13" x14ac:dyDescent="0.25">
      <c r="A284">
        <v>13</v>
      </c>
      <c r="B284">
        <v>131</v>
      </c>
      <c r="C284">
        <v>13127</v>
      </c>
      <c r="D284" t="s">
        <v>295</v>
      </c>
      <c r="E284" t="s">
        <v>269</v>
      </c>
      <c r="F284" s="6">
        <v>59.6</v>
      </c>
      <c r="G284" s="6">
        <v>35.200000000000003</v>
      </c>
      <c r="H284" s="6">
        <v>30.7</v>
      </c>
      <c r="I284" s="6">
        <v>24.1</v>
      </c>
      <c r="J284" s="6">
        <v>41</v>
      </c>
      <c r="K284" s="6">
        <v>61.3</v>
      </c>
      <c r="L284" s="6">
        <v>44.4</v>
      </c>
      <c r="M284" s="7">
        <v>51</v>
      </c>
    </row>
    <row r="285" spans="1:13" x14ac:dyDescent="0.25">
      <c r="A285">
        <v>13</v>
      </c>
      <c r="B285">
        <v>131</v>
      </c>
      <c r="C285">
        <v>13128</v>
      </c>
      <c r="D285" t="s">
        <v>296</v>
      </c>
      <c r="E285" t="s">
        <v>269</v>
      </c>
      <c r="F285" s="6">
        <v>53.2</v>
      </c>
      <c r="G285" s="6">
        <v>39.9</v>
      </c>
      <c r="H285" s="6">
        <v>25.1</v>
      </c>
      <c r="I285" s="6">
        <v>18.600000000000001</v>
      </c>
      <c r="J285" s="6">
        <v>40.1</v>
      </c>
      <c r="K285" s="6">
        <v>33</v>
      </c>
      <c r="L285" s="6">
        <v>34.700000000000003</v>
      </c>
      <c r="M285" s="7">
        <v>89</v>
      </c>
    </row>
    <row r="286" spans="1:13" x14ac:dyDescent="0.25">
      <c r="A286">
        <v>13</v>
      </c>
      <c r="B286">
        <v>131</v>
      </c>
      <c r="C286">
        <v>13129</v>
      </c>
      <c r="D286" t="s">
        <v>297</v>
      </c>
      <c r="E286" t="s">
        <v>269</v>
      </c>
      <c r="F286" s="6">
        <v>48.1</v>
      </c>
      <c r="G286" s="6">
        <v>36.4</v>
      </c>
      <c r="H286" s="6">
        <v>33.6</v>
      </c>
      <c r="I286" s="6">
        <v>34.1</v>
      </c>
      <c r="J286" s="6">
        <v>30.2</v>
      </c>
      <c r="K286" s="6">
        <v>20.9</v>
      </c>
      <c r="L286" s="6">
        <v>31.2</v>
      </c>
      <c r="M286" s="7">
        <v>92</v>
      </c>
    </row>
    <row r="287" spans="1:13" x14ac:dyDescent="0.25">
      <c r="A287">
        <v>13</v>
      </c>
      <c r="B287">
        <v>131</v>
      </c>
      <c r="C287">
        <v>13130</v>
      </c>
      <c r="D287" t="s">
        <v>298</v>
      </c>
      <c r="E287" t="s">
        <v>269</v>
      </c>
      <c r="F287" s="6">
        <v>65</v>
      </c>
      <c r="G287" s="6">
        <v>49</v>
      </c>
      <c r="H287" s="6">
        <v>35.700000000000003</v>
      </c>
      <c r="I287" s="6">
        <v>21.8</v>
      </c>
      <c r="J287" s="6">
        <v>40.9</v>
      </c>
      <c r="K287" s="6">
        <v>61.8</v>
      </c>
      <c r="L287" s="6">
        <v>48</v>
      </c>
      <c r="M287" s="7">
        <v>33</v>
      </c>
    </row>
    <row r="288" spans="1:13" x14ac:dyDescent="0.25">
      <c r="A288">
        <v>13</v>
      </c>
      <c r="B288">
        <v>131</v>
      </c>
      <c r="C288">
        <v>13131</v>
      </c>
      <c r="D288" t="s">
        <v>299</v>
      </c>
      <c r="E288" t="s">
        <v>269</v>
      </c>
      <c r="F288" s="6">
        <v>32.9</v>
      </c>
      <c r="G288" s="6">
        <v>35.9</v>
      </c>
      <c r="H288" s="6">
        <v>30.7</v>
      </c>
      <c r="I288" s="6">
        <v>30.4</v>
      </c>
      <c r="J288" s="6">
        <v>31</v>
      </c>
      <c r="K288" s="6">
        <v>43.9</v>
      </c>
      <c r="L288" s="6">
        <v>35.700000000000003</v>
      </c>
      <c r="M288" s="7">
        <v>87</v>
      </c>
    </row>
    <row r="289" spans="1:13" x14ac:dyDescent="0.25">
      <c r="A289">
        <v>13</v>
      </c>
      <c r="B289">
        <v>131</v>
      </c>
      <c r="C289">
        <v>13132</v>
      </c>
      <c r="D289" t="s">
        <v>300</v>
      </c>
      <c r="E289" t="s">
        <v>269</v>
      </c>
      <c r="F289" s="6">
        <v>69.400000000000006</v>
      </c>
      <c r="G289" s="6">
        <v>86.7</v>
      </c>
      <c r="H289" s="6">
        <v>70.400000000000006</v>
      </c>
      <c r="I289" s="6">
        <v>66.599999999999994</v>
      </c>
      <c r="J289" s="6">
        <v>91.6</v>
      </c>
      <c r="K289" s="6">
        <v>64.8</v>
      </c>
      <c r="L289" s="6">
        <v>75</v>
      </c>
      <c r="M289" s="7">
        <v>2</v>
      </c>
    </row>
    <row r="290" spans="1:13" x14ac:dyDescent="0.25">
      <c r="A290">
        <v>13</v>
      </c>
      <c r="B290">
        <v>132</v>
      </c>
      <c r="C290">
        <v>13201</v>
      </c>
      <c r="D290" t="s">
        <v>301</v>
      </c>
      <c r="E290" t="s">
        <v>269</v>
      </c>
      <c r="F290" s="6">
        <v>58.5</v>
      </c>
      <c r="G290" s="6">
        <v>39.6</v>
      </c>
      <c r="H290" s="6">
        <v>33.700000000000003</v>
      </c>
      <c r="I290" s="6">
        <v>39.5</v>
      </c>
      <c r="J290" s="6">
        <v>54.4</v>
      </c>
      <c r="K290" s="6">
        <v>38.700000000000003</v>
      </c>
      <c r="L290" s="6">
        <v>42.9</v>
      </c>
      <c r="M290" s="7">
        <v>62</v>
      </c>
    </row>
    <row r="291" spans="1:13" x14ac:dyDescent="0.25">
      <c r="A291">
        <v>13</v>
      </c>
      <c r="B291">
        <v>132</v>
      </c>
      <c r="C291">
        <v>13202</v>
      </c>
      <c r="D291" t="s">
        <v>302</v>
      </c>
      <c r="E291" t="s">
        <v>269</v>
      </c>
      <c r="F291" s="6"/>
      <c r="G291" s="6"/>
      <c r="H291" s="6"/>
      <c r="I291" s="6"/>
      <c r="J291" s="6"/>
      <c r="K291" s="6"/>
      <c r="L291" s="6"/>
      <c r="M291" s="7"/>
    </row>
    <row r="292" spans="1:13" x14ac:dyDescent="0.25">
      <c r="A292">
        <v>13</v>
      </c>
      <c r="B292">
        <v>132</v>
      </c>
      <c r="C292">
        <v>13203</v>
      </c>
      <c r="D292" t="s">
        <v>303</v>
      </c>
      <c r="E292" t="s">
        <v>269</v>
      </c>
      <c r="F292" s="6"/>
      <c r="G292" s="6"/>
      <c r="H292" s="6"/>
      <c r="I292" s="6"/>
      <c r="J292" s="6"/>
      <c r="K292" s="6"/>
      <c r="L292" s="6"/>
      <c r="M292" s="7"/>
    </row>
    <row r="293" spans="1:13" x14ac:dyDescent="0.25">
      <c r="A293">
        <v>13</v>
      </c>
      <c r="B293">
        <v>133</v>
      </c>
      <c r="C293">
        <v>13301</v>
      </c>
      <c r="D293" t="s">
        <v>304</v>
      </c>
      <c r="E293" t="s">
        <v>269</v>
      </c>
      <c r="F293" s="6">
        <v>50.5</v>
      </c>
      <c r="G293" s="6">
        <v>41.7</v>
      </c>
      <c r="H293" s="6">
        <v>45</v>
      </c>
      <c r="I293" s="6">
        <v>51.2</v>
      </c>
      <c r="J293" s="6">
        <v>54.3</v>
      </c>
      <c r="K293" s="6">
        <v>57.7</v>
      </c>
      <c r="L293" s="6">
        <v>51</v>
      </c>
      <c r="M293" s="7">
        <v>12</v>
      </c>
    </row>
    <row r="294" spans="1:13" x14ac:dyDescent="0.25">
      <c r="A294">
        <v>13</v>
      </c>
      <c r="B294">
        <v>133</v>
      </c>
      <c r="C294">
        <v>13302</v>
      </c>
      <c r="D294" t="s">
        <v>305</v>
      </c>
      <c r="E294" t="s">
        <v>269</v>
      </c>
      <c r="F294" s="6">
        <v>41</v>
      </c>
      <c r="G294" s="6">
        <v>33.299999999999997</v>
      </c>
      <c r="H294" s="6">
        <v>17.600000000000001</v>
      </c>
      <c r="I294" s="6">
        <v>46</v>
      </c>
      <c r="J294" s="6">
        <v>51.7</v>
      </c>
      <c r="K294" s="6">
        <v>54.8</v>
      </c>
      <c r="L294" s="6">
        <v>42.2</v>
      </c>
      <c r="M294" s="7">
        <v>64</v>
      </c>
    </row>
    <row r="295" spans="1:13" x14ac:dyDescent="0.25">
      <c r="A295">
        <v>13</v>
      </c>
      <c r="B295">
        <v>133</v>
      </c>
      <c r="C295">
        <v>13303</v>
      </c>
      <c r="D295" t="s">
        <v>306</v>
      </c>
      <c r="E295" t="s">
        <v>269</v>
      </c>
      <c r="F295" s="6"/>
      <c r="G295" s="6"/>
      <c r="H295" s="6"/>
      <c r="I295" s="6"/>
      <c r="J295" s="6"/>
      <c r="K295" s="6"/>
      <c r="L295" s="6"/>
      <c r="M295" s="7"/>
    </row>
    <row r="296" spans="1:13" x14ac:dyDescent="0.25">
      <c r="A296">
        <v>13</v>
      </c>
      <c r="B296">
        <v>134</v>
      </c>
      <c r="C296">
        <v>13401</v>
      </c>
      <c r="D296" t="s">
        <v>307</v>
      </c>
      <c r="E296" t="s">
        <v>269</v>
      </c>
      <c r="F296" s="6">
        <v>45.8</v>
      </c>
      <c r="G296" s="6">
        <v>41</v>
      </c>
      <c r="H296" s="6">
        <v>25.9</v>
      </c>
      <c r="I296" s="6">
        <v>34.799999999999997</v>
      </c>
      <c r="J296" s="6">
        <v>41.8</v>
      </c>
      <c r="K296" s="6">
        <v>41.7</v>
      </c>
      <c r="L296" s="6">
        <v>38.700000000000003</v>
      </c>
      <c r="M296" s="7">
        <v>80</v>
      </c>
    </row>
    <row r="297" spans="1:13" x14ac:dyDescent="0.25">
      <c r="A297">
        <v>13</v>
      </c>
      <c r="B297">
        <v>134</v>
      </c>
      <c r="C297">
        <v>13402</v>
      </c>
      <c r="D297" t="s">
        <v>308</v>
      </c>
      <c r="E297" t="s">
        <v>269</v>
      </c>
      <c r="F297" s="6">
        <v>48.8</v>
      </c>
      <c r="G297" s="6">
        <v>40</v>
      </c>
      <c r="H297" s="6">
        <v>27.7</v>
      </c>
      <c r="I297" s="6">
        <v>42.5</v>
      </c>
      <c r="J297" s="6">
        <v>34.4</v>
      </c>
      <c r="K297" s="6">
        <v>43.1</v>
      </c>
      <c r="L297" s="6">
        <v>38.799999999999997</v>
      </c>
      <c r="M297" s="7">
        <v>79</v>
      </c>
    </row>
    <row r="298" spans="1:13" x14ac:dyDescent="0.25">
      <c r="A298">
        <v>13</v>
      </c>
      <c r="B298">
        <v>134</v>
      </c>
      <c r="C298">
        <v>13403</v>
      </c>
      <c r="D298" t="s">
        <v>309</v>
      </c>
      <c r="E298" t="s">
        <v>269</v>
      </c>
      <c r="F298" s="6"/>
      <c r="G298" s="6"/>
      <c r="H298" s="6"/>
      <c r="I298" s="6"/>
      <c r="J298" s="6"/>
      <c r="K298" s="6"/>
      <c r="L298" s="6"/>
      <c r="M298" s="7"/>
    </row>
    <row r="299" spans="1:13" x14ac:dyDescent="0.25">
      <c r="A299">
        <v>13</v>
      </c>
      <c r="B299">
        <v>134</v>
      </c>
      <c r="C299">
        <v>13404</v>
      </c>
      <c r="D299" t="s">
        <v>310</v>
      </c>
      <c r="E299" t="s">
        <v>269</v>
      </c>
      <c r="F299" s="6">
        <v>50.8</v>
      </c>
      <c r="G299" s="6">
        <v>51.7</v>
      </c>
      <c r="H299" s="6">
        <v>32.200000000000003</v>
      </c>
      <c r="I299" s="6">
        <v>57.7</v>
      </c>
      <c r="J299" s="6">
        <v>50.2</v>
      </c>
      <c r="K299" s="6">
        <v>57.1</v>
      </c>
      <c r="L299" s="6">
        <v>50.1</v>
      </c>
      <c r="M299" s="7">
        <v>16</v>
      </c>
    </row>
    <row r="300" spans="1:13" x14ac:dyDescent="0.25">
      <c r="A300">
        <v>13</v>
      </c>
      <c r="B300">
        <v>135</v>
      </c>
      <c r="C300">
        <v>13501</v>
      </c>
      <c r="D300" t="s">
        <v>311</v>
      </c>
      <c r="E300" t="s">
        <v>269</v>
      </c>
      <c r="F300" s="6">
        <v>39.200000000000003</v>
      </c>
      <c r="G300" s="6">
        <v>34.700000000000003</v>
      </c>
      <c r="H300" s="6">
        <v>27.6</v>
      </c>
      <c r="I300" s="6">
        <v>50.6</v>
      </c>
      <c r="J300" s="6">
        <v>48.3</v>
      </c>
      <c r="K300" s="6">
        <v>54.2</v>
      </c>
      <c r="L300" s="6">
        <v>43.6</v>
      </c>
      <c r="M300" s="7">
        <v>56</v>
      </c>
    </row>
    <row r="301" spans="1:13" x14ac:dyDescent="0.25">
      <c r="A301">
        <v>13</v>
      </c>
      <c r="B301">
        <v>135</v>
      </c>
      <c r="C301">
        <v>13502</v>
      </c>
      <c r="D301" t="s">
        <v>312</v>
      </c>
      <c r="E301" t="s">
        <v>269</v>
      </c>
      <c r="F301" s="6"/>
      <c r="G301" s="6"/>
      <c r="H301" s="6"/>
      <c r="I301" s="6"/>
      <c r="J301" s="6"/>
      <c r="K301" s="6"/>
      <c r="L301" s="6"/>
      <c r="M301" s="7"/>
    </row>
    <row r="302" spans="1:13" x14ac:dyDescent="0.25">
      <c r="A302">
        <v>13</v>
      </c>
      <c r="B302">
        <v>135</v>
      </c>
      <c r="C302">
        <v>13503</v>
      </c>
      <c r="D302" t="s">
        <v>313</v>
      </c>
      <c r="E302" t="s">
        <v>269</v>
      </c>
      <c r="F302" s="6"/>
      <c r="G302" s="6"/>
      <c r="H302" s="6"/>
      <c r="I302" s="6"/>
      <c r="J302" s="6"/>
      <c r="K302" s="6"/>
      <c r="L302" s="6"/>
      <c r="M302" s="7"/>
    </row>
    <row r="303" spans="1:13" x14ac:dyDescent="0.25">
      <c r="A303">
        <v>13</v>
      </c>
      <c r="B303">
        <v>135</v>
      </c>
      <c r="C303">
        <v>13504</v>
      </c>
      <c r="D303" t="s">
        <v>314</v>
      </c>
      <c r="E303" t="s">
        <v>269</v>
      </c>
      <c r="F303" s="6"/>
      <c r="G303" s="6"/>
      <c r="H303" s="6"/>
      <c r="I303" s="6"/>
      <c r="J303" s="6"/>
      <c r="K303" s="6"/>
      <c r="L303" s="6"/>
      <c r="M303" s="7"/>
    </row>
    <row r="304" spans="1:13" x14ac:dyDescent="0.25">
      <c r="A304">
        <v>13</v>
      </c>
      <c r="B304">
        <v>135</v>
      </c>
      <c r="C304">
        <v>13505</v>
      </c>
      <c r="D304" t="s">
        <v>315</v>
      </c>
      <c r="E304" t="s">
        <v>269</v>
      </c>
      <c r="F304" s="6"/>
      <c r="G304" s="6"/>
      <c r="H304" s="6"/>
      <c r="I304" s="6"/>
      <c r="J304" s="6"/>
      <c r="K304" s="6"/>
      <c r="L304" s="6"/>
      <c r="M304" s="7"/>
    </row>
    <row r="305" spans="1:13" x14ac:dyDescent="0.25">
      <c r="A305">
        <v>13</v>
      </c>
      <c r="B305">
        <v>136</v>
      </c>
      <c r="C305">
        <v>13601</v>
      </c>
      <c r="D305" t="s">
        <v>316</v>
      </c>
      <c r="E305" t="s">
        <v>269</v>
      </c>
      <c r="F305" s="6">
        <v>50.4</v>
      </c>
      <c r="G305" s="6">
        <v>42.2</v>
      </c>
      <c r="H305" s="6">
        <v>44</v>
      </c>
      <c r="I305" s="6">
        <v>59.4</v>
      </c>
      <c r="J305" s="6">
        <v>50</v>
      </c>
      <c r="K305" s="6">
        <v>55.1</v>
      </c>
      <c r="L305" s="6">
        <v>50.1</v>
      </c>
      <c r="M305" s="7">
        <v>17</v>
      </c>
    </row>
    <row r="306" spans="1:13" x14ac:dyDescent="0.25">
      <c r="A306">
        <v>13</v>
      </c>
      <c r="B306">
        <v>136</v>
      </c>
      <c r="C306">
        <v>13602</v>
      </c>
      <c r="D306" t="s">
        <v>317</v>
      </c>
      <c r="E306" t="s">
        <v>269</v>
      </c>
      <c r="F306" s="6"/>
      <c r="G306" s="6"/>
      <c r="H306" s="6"/>
      <c r="I306" s="6"/>
      <c r="J306" s="6"/>
      <c r="K306" s="6"/>
      <c r="L306" s="6"/>
      <c r="M306" s="7"/>
    </row>
    <row r="307" spans="1:13" x14ac:dyDescent="0.25">
      <c r="A307">
        <v>13</v>
      </c>
      <c r="B307">
        <v>136</v>
      </c>
      <c r="C307">
        <v>13603</v>
      </c>
      <c r="D307" t="s">
        <v>318</v>
      </c>
      <c r="E307" t="s">
        <v>269</v>
      </c>
      <c r="F307" s="6"/>
      <c r="G307" s="6"/>
      <c r="H307" s="6"/>
      <c r="I307" s="6"/>
      <c r="J307" s="6"/>
      <c r="K307" s="6"/>
      <c r="L307" s="6"/>
      <c r="M307" s="7"/>
    </row>
    <row r="308" spans="1:13" x14ac:dyDescent="0.25">
      <c r="A308">
        <v>13</v>
      </c>
      <c r="B308">
        <v>136</v>
      </c>
      <c r="C308">
        <v>13604</v>
      </c>
      <c r="D308" t="s">
        <v>319</v>
      </c>
      <c r="E308" t="s">
        <v>269</v>
      </c>
      <c r="F308" s="6">
        <v>41.4</v>
      </c>
      <c r="G308" s="6">
        <v>33.6</v>
      </c>
      <c r="H308" s="6">
        <v>18.8</v>
      </c>
      <c r="I308" s="6">
        <v>42</v>
      </c>
      <c r="J308" s="6">
        <v>43.8</v>
      </c>
      <c r="K308" s="6">
        <v>65.5</v>
      </c>
      <c r="L308" s="6">
        <v>43.7</v>
      </c>
      <c r="M308" s="7">
        <v>54</v>
      </c>
    </row>
    <row r="309" spans="1:13" x14ac:dyDescent="0.25">
      <c r="A309">
        <v>13</v>
      </c>
      <c r="B309">
        <v>136</v>
      </c>
      <c r="C309">
        <v>13605</v>
      </c>
      <c r="D309" t="s">
        <v>320</v>
      </c>
      <c r="E309" t="s">
        <v>269</v>
      </c>
      <c r="F309" s="6">
        <v>66.599999999999994</v>
      </c>
      <c r="G309" s="6">
        <v>38.200000000000003</v>
      </c>
      <c r="H309" s="6">
        <v>27.3</v>
      </c>
      <c r="I309" s="6">
        <v>43.5</v>
      </c>
      <c r="J309" s="6">
        <v>55.2</v>
      </c>
      <c r="K309" s="6">
        <v>51.4</v>
      </c>
      <c r="L309" s="6">
        <v>46.5</v>
      </c>
      <c r="M309" s="7">
        <v>44</v>
      </c>
    </row>
    <row r="310" spans="1:13" x14ac:dyDescent="0.25">
      <c r="A310">
        <v>14</v>
      </c>
      <c r="B310">
        <v>141</v>
      </c>
      <c r="C310">
        <v>14101</v>
      </c>
      <c r="D310" t="s">
        <v>321</v>
      </c>
      <c r="E310" t="s">
        <v>322</v>
      </c>
      <c r="F310" s="6">
        <v>47.4</v>
      </c>
      <c r="G310" s="6">
        <v>30.6</v>
      </c>
      <c r="H310" s="6">
        <v>39.700000000000003</v>
      </c>
      <c r="I310" s="6">
        <v>66.099999999999994</v>
      </c>
      <c r="J310" s="6">
        <v>54</v>
      </c>
      <c r="K310" s="6">
        <v>55.5</v>
      </c>
      <c r="L310" s="6">
        <v>48.6</v>
      </c>
      <c r="M310" s="7">
        <v>22</v>
      </c>
    </row>
    <row r="311" spans="1:13" x14ac:dyDescent="0.25">
      <c r="A311">
        <v>14</v>
      </c>
      <c r="B311">
        <v>141</v>
      </c>
      <c r="C311">
        <v>14102</v>
      </c>
      <c r="D311" t="s">
        <v>323</v>
      </c>
      <c r="E311" t="s">
        <v>322</v>
      </c>
      <c r="F311" s="6"/>
      <c r="G311" s="6"/>
      <c r="H311" s="6"/>
      <c r="I311" s="6"/>
      <c r="J311" s="6"/>
      <c r="K311" s="6"/>
      <c r="L311" s="6"/>
      <c r="M311" s="7"/>
    </row>
    <row r="312" spans="1:13" x14ac:dyDescent="0.25">
      <c r="A312">
        <v>14</v>
      </c>
      <c r="B312">
        <v>141</v>
      </c>
      <c r="C312">
        <v>14103</v>
      </c>
      <c r="D312" t="s">
        <v>324</v>
      </c>
      <c r="E312" t="s">
        <v>322</v>
      </c>
      <c r="F312" s="6"/>
      <c r="G312" s="6"/>
      <c r="H312" s="6"/>
      <c r="I312" s="6"/>
      <c r="J312" s="6"/>
      <c r="K312" s="6"/>
      <c r="L312" s="6"/>
      <c r="M312" s="7"/>
    </row>
    <row r="313" spans="1:13" x14ac:dyDescent="0.25">
      <c r="A313">
        <v>14</v>
      </c>
      <c r="B313">
        <v>141</v>
      </c>
      <c r="C313">
        <v>14104</v>
      </c>
      <c r="D313" t="s">
        <v>217</v>
      </c>
      <c r="E313" t="s">
        <v>322</v>
      </c>
      <c r="F313" s="6"/>
      <c r="G313" s="6"/>
      <c r="H313" s="6"/>
      <c r="I313" s="6"/>
      <c r="J313" s="6"/>
      <c r="K313" s="6"/>
      <c r="L313" s="6"/>
      <c r="M313" s="7"/>
    </row>
    <row r="314" spans="1:13" x14ac:dyDescent="0.25">
      <c r="A314">
        <v>14</v>
      </c>
      <c r="B314">
        <v>141</v>
      </c>
      <c r="C314">
        <v>14105</v>
      </c>
      <c r="D314" t="s">
        <v>325</v>
      </c>
      <c r="E314" t="s">
        <v>322</v>
      </c>
      <c r="F314" s="6"/>
      <c r="G314" s="6"/>
      <c r="H314" s="6"/>
      <c r="I314" s="6"/>
      <c r="J314" s="6"/>
      <c r="K314" s="6"/>
      <c r="L314" s="6"/>
      <c r="M314" s="7"/>
    </row>
    <row r="315" spans="1:13" x14ac:dyDescent="0.25">
      <c r="A315">
        <v>14</v>
      </c>
      <c r="B315">
        <v>141</v>
      </c>
      <c r="C315">
        <v>14106</v>
      </c>
      <c r="D315" t="s">
        <v>326</v>
      </c>
      <c r="E315" t="s">
        <v>322</v>
      </c>
      <c r="F315" s="6"/>
      <c r="G315" s="6"/>
      <c r="H315" s="6"/>
      <c r="I315" s="6"/>
      <c r="J315" s="6"/>
      <c r="K315" s="6"/>
      <c r="L315" s="6"/>
      <c r="M315" s="7"/>
    </row>
    <row r="316" spans="1:13" x14ac:dyDescent="0.25">
      <c r="A316">
        <v>14</v>
      </c>
      <c r="B316">
        <v>141</v>
      </c>
      <c r="C316">
        <v>14107</v>
      </c>
      <c r="D316" t="s">
        <v>327</v>
      </c>
      <c r="E316" t="s">
        <v>322</v>
      </c>
      <c r="F316" s="6"/>
      <c r="G316" s="6"/>
      <c r="H316" s="6"/>
      <c r="I316" s="6"/>
      <c r="J316" s="6"/>
      <c r="K316" s="6"/>
      <c r="L316" s="6"/>
      <c r="M316" s="7"/>
    </row>
    <row r="317" spans="1:13" x14ac:dyDescent="0.25">
      <c r="A317">
        <v>14</v>
      </c>
      <c r="B317">
        <v>141</v>
      </c>
      <c r="C317">
        <v>14108</v>
      </c>
      <c r="D317" t="s">
        <v>328</v>
      </c>
      <c r="E317" t="s">
        <v>322</v>
      </c>
      <c r="F317" s="6"/>
      <c r="G317" s="6"/>
      <c r="H317" s="6"/>
      <c r="I317" s="6"/>
      <c r="J317" s="6"/>
      <c r="K317" s="6"/>
      <c r="L317" s="6"/>
      <c r="M317" s="7"/>
    </row>
    <row r="318" spans="1:13" x14ac:dyDescent="0.25">
      <c r="A318">
        <v>14</v>
      </c>
      <c r="B318">
        <v>142</v>
      </c>
      <c r="C318">
        <v>14201</v>
      </c>
      <c r="D318" t="s">
        <v>329</v>
      </c>
      <c r="E318" t="s">
        <v>322</v>
      </c>
      <c r="F318" s="6"/>
      <c r="G318" s="6"/>
      <c r="H318" s="6"/>
      <c r="I318" s="6"/>
      <c r="J318" s="6"/>
      <c r="K318" s="6"/>
      <c r="L318" s="6"/>
      <c r="M318" s="7"/>
    </row>
    <row r="319" spans="1:13" x14ac:dyDescent="0.25">
      <c r="A319">
        <v>14</v>
      </c>
      <c r="B319">
        <v>142</v>
      </c>
      <c r="C319">
        <v>14202</v>
      </c>
      <c r="D319" t="s">
        <v>330</v>
      </c>
      <c r="E319" t="s">
        <v>322</v>
      </c>
      <c r="F319" s="6"/>
      <c r="G319" s="6"/>
      <c r="H319" s="6"/>
      <c r="I319" s="6"/>
      <c r="J319" s="6"/>
      <c r="K319" s="6"/>
      <c r="L319" s="6"/>
      <c r="M319" s="7"/>
    </row>
    <row r="320" spans="1:13" x14ac:dyDescent="0.25">
      <c r="A320">
        <v>14</v>
      </c>
      <c r="B320">
        <v>142</v>
      </c>
      <c r="C320">
        <v>14203</v>
      </c>
      <c r="D320" t="s">
        <v>331</v>
      </c>
      <c r="E320" t="s">
        <v>322</v>
      </c>
      <c r="F320" s="6"/>
      <c r="G320" s="6"/>
      <c r="H320" s="6"/>
      <c r="I320" s="6"/>
      <c r="J320" s="6"/>
      <c r="K320" s="6"/>
      <c r="L320" s="6"/>
      <c r="M320" s="7"/>
    </row>
    <row r="321" spans="1:13" x14ac:dyDescent="0.25">
      <c r="A321">
        <v>14</v>
      </c>
      <c r="B321">
        <v>142</v>
      </c>
      <c r="C321">
        <v>14204</v>
      </c>
      <c r="D321" t="s">
        <v>332</v>
      </c>
      <c r="E321" t="s">
        <v>322</v>
      </c>
      <c r="F321" s="6"/>
      <c r="G321" s="6"/>
      <c r="H321" s="6"/>
      <c r="I321" s="6"/>
      <c r="J321" s="6"/>
      <c r="K321" s="6"/>
      <c r="L321" s="6"/>
      <c r="M321" s="7"/>
    </row>
    <row r="322" spans="1:13" x14ac:dyDescent="0.25">
      <c r="A322">
        <v>15</v>
      </c>
      <c r="B322">
        <v>151</v>
      </c>
      <c r="C322">
        <v>15101</v>
      </c>
      <c r="D322" t="s">
        <v>333</v>
      </c>
      <c r="E322" t="s">
        <v>334</v>
      </c>
      <c r="F322" s="6">
        <v>42.5</v>
      </c>
      <c r="G322" s="6">
        <v>40.6</v>
      </c>
      <c r="H322" s="6">
        <v>25.1</v>
      </c>
      <c r="I322" s="6">
        <v>49.4</v>
      </c>
      <c r="J322" s="6">
        <v>46.2</v>
      </c>
      <c r="K322" s="6">
        <v>51.2</v>
      </c>
      <c r="L322" s="6">
        <v>43.1</v>
      </c>
      <c r="M322" s="7">
        <v>61</v>
      </c>
    </row>
    <row r="323" spans="1:13" x14ac:dyDescent="0.25">
      <c r="A323">
        <v>15</v>
      </c>
      <c r="B323">
        <v>151</v>
      </c>
      <c r="C323">
        <v>15102</v>
      </c>
      <c r="D323" t="s">
        <v>335</v>
      </c>
      <c r="E323" t="s">
        <v>334</v>
      </c>
      <c r="F323" s="6"/>
      <c r="G323" s="6"/>
      <c r="H323" s="6"/>
      <c r="I323" s="6"/>
      <c r="J323" s="6"/>
      <c r="K323" s="6"/>
      <c r="L323" s="6"/>
      <c r="M323" s="7"/>
    </row>
    <row r="324" spans="1:13" x14ac:dyDescent="0.25">
      <c r="A324">
        <v>15</v>
      </c>
      <c r="B324">
        <v>152</v>
      </c>
      <c r="C324">
        <v>15201</v>
      </c>
      <c r="D324" t="s">
        <v>336</v>
      </c>
      <c r="E324" t="s">
        <v>334</v>
      </c>
      <c r="F324" s="6"/>
      <c r="G324" s="6"/>
      <c r="H324" s="6"/>
      <c r="I324" s="6"/>
      <c r="J324" s="6"/>
      <c r="K324" s="6"/>
      <c r="L324" s="6"/>
      <c r="M324" s="7"/>
    </row>
    <row r="325" spans="1:13" x14ac:dyDescent="0.25">
      <c r="A325">
        <v>15</v>
      </c>
      <c r="B325">
        <v>152</v>
      </c>
      <c r="C325">
        <v>15202</v>
      </c>
      <c r="D325" t="s">
        <v>337</v>
      </c>
      <c r="E325" t="s">
        <v>334</v>
      </c>
      <c r="F325" s="6"/>
      <c r="G325" s="6"/>
      <c r="H325" s="6"/>
      <c r="I325" s="6"/>
      <c r="J325" s="6"/>
      <c r="K325" s="6"/>
      <c r="L325" s="6"/>
      <c r="M325" s="7"/>
    </row>
    <row r="326" spans="1:13" x14ac:dyDescent="0.25">
      <c r="A326">
        <v>16</v>
      </c>
      <c r="B326">
        <v>161</v>
      </c>
      <c r="C326">
        <v>16101</v>
      </c>
      <c r="D326" t="s">
        <v>338</v>
      </c>
      <c r="E326" t="s">
        <v>339</v>
      </c>
      <c r="F326" s="6">
        <v>38.5</v>
      </c>
      <c r="G326" s="6">
        <v>37.6</v>
      </c>
      <c r="H326" s="6">
        <v>40.700000000000003</v>
      </c>
      <c r="I326" s="6">
        <v>62.1</v>
      </c>
      <c r="J326" s="6">
        <v>43</v>
      </c>
      <c r="K326" s="6">
        <v>57</v>
      </c>
      <c r="L326" s="6">
        <v>47.1</v>
      </c>
      <c r="M326" s="7">
        <v>37</v>
      </c>
    </row>
    <row r="327" spans="1:13" x14ac:dyDescent="0.25">
      <c r="A327">
        <v>16</v>
      </c>
      <c r="B327">
        <v>161</v>
      </c>
      <c r="C327">
        <v>16102</v>
      </c>
      <c r="D327" t="s">
        <v>340</v>
      </c>
      <c r="E327" t="s">
        <v>339</v>
      </c>
      <c r="F327" s="6"/>
      <c r="G327" s="6"/>
      <c r="H327" s="6"/>
      <c r="I327" s="6"/>
      <c r="J327" s="6"/>
      <c r="K327" s="6"/>
      <c r="L327" s="6"/>
      <c r="M327" s="7"/>
    </row>
    <row r="328" spans="1:13" x14ac:dyDescent="0.25">
      <c r="A328">
        <v>16</v>
      </c>
      <c r="B328">
        <v>161</v>
      </c>
      <c r="C328">
        <v>16103</v>
      </c>
      <c r="D328" t="s">
        <v>341</v>
      </c>
      <c r="E328" t="s">
        <v>339</v>
      </c>
      <c r="F328" s="6">
        <v>43.3</v>
      </c>
      <c r="G328" s="6">
        <v>20.7</v>
      </c>
      <c r="H328" s="6">
        <v>50.8</v>
      </c>
      <c r="I328" s="6">
        <v>40.9</v>
      </c>
      <c r="J328" s="6">
        <v>38.9</v>
      </c>
      <c r="K328" s="6">
        <v>48.2</v>
      </c>
      <c r="L328" s="6">
        <v>41.3</v>
      </c>
      <c r="M328" s="7">
        <v>68</v>
      </c>
    </row>
    <row r="329" spans="1:13" x14ac:dyDescent="0.25">
      <c r="A329">
        <v>16</v>
      </c>
      <c r="B329">
        <v>161</v>
      </c>
      <c r="C329">
        <v>16104</v>
      </c>
      <c r="D329" t="s">
        <v>342</v>
      </c>
      <c r="E329" t="s">
        <v>339</v>
      </c>
      <c r="F329" s="6"/>
      <c r="G329" s="6"/>
      <c r="H329" s="6"/>
      <c r="I329" s="6"/>
      <c r="J329" s="6"/>
      <c r="K329" s="6"/>
      <c r="L329" s="6"/>
      <c r="M329" s="7"/>
    </row>
    <row r="330" spans="1:13" x14ac:dyDescent="0.25">
      <c r="A330">
        <v>16</v>
      </c>
      <c r="B330">
        <v>161</v>
      </c>
      <c r="C330">
        <v>16105</v>
      </c>
      <c r="D330" t="s">
        <v>343</v>
      </c>
      <c r="E330" t="s">
        <v>339</v>
      </c>
      <c r="F330" s="6"/>
      <c r="G330" s="6"/>
      <c r="H330" s="6"/>
      <c r="I330" s="6"/>
      <c r="J330" s="6"/>
      <c r="K330" s="6"/>
      <c r="L330" s="6"/>
      <c r="M330" s="7"/>
    </row>
    <row r="331" spans="1:13" x14ac:dyDescent="0.25">
      <c r="A331">
        <v>16</v>
      </c>
      <c r="B331">
        <v>161</v>
      </c>
      <c r="C331">
        <v>16106</v>
      </c>
      <c r="D331" t="s">
        <v>344</v>
      </c>
      <c r="E331" t="s">
        <v>339</v>
      </c>
      <c r="F331" s="6"/>
      <c r="G331" s="6"/>
      <c r="H331" s="6"/>
      <c r="I331" s="6"/>
      <c r="J331" s="6"/>
      <c r="K331" s="6"/>
      <c r="L331" s="6"/>
      <c r="M331" s="7"/>
    </row>
    <row r="332" spans="1:13" x14ac:dyDescent="0.25">
      <c r="A332">
        <v>16</v>
      </c>
      <c r="B332">
        <v>161</v>
      </c>
      <c r="C332">
        <v>16107</v>
      </c>
      <c r="D332" t="s">
        <v>345</v>
      </c>
      <c r="E332" t="s">
        <v>339</v>
      </c>
      <c r="F332" s="6"/>
      <c r="G332" s="6"/>
      <c r="H332" s="6"/>
      <c r="I332" s="6"/>
      <c r="J332" s="6"/>
      <c r="K332" s="6"/>
      <c r="L332" s="6"/>
      <c r="M332" s="7"/>
    </row>
    <row r="333" spans="1:13" x14ac:dyDescent="0.25">
      <c r="A333">
        <v>16</v>
      </c>
      <c r="B333">
        <v>161</v>
      </c>
      <c r="C333">
        <v>16108</v>
      </c>
      <c r="D333" t="s">
        <v>346</v>
      </c>
      <c r="E333" t="s">
        <v>339</v>
      </c>
      <c r="F333" s="6"/>
      <c r="G333" s="6"/>
      <c r="H333" s="6"/>
      <c r="I333" s="6"/>
      <c r="J333" s="6"/>
      <c r="K333" s="6"/>
      <c r="L333" s="6"/>
      <c r="M333" s="7"/>
    </row>
    <row r="334" spans="1:13" x14ac:dyDescent="0.25">
      <c r="A334">
        <v>16</v>
      </c>
      <c r="B334">
        <v>161</v>
      </c>
      <c r="C334">
        <v>16109</v>
      </c>
      <c r="D334" t="s">
        <v>347</v>
      </c>
      <c r="E334" t="s">
        <v>339</v>
      </c>
      <c r="F334" s="6"/>
      <c r="G334" s="6"/>
      <c r="H334" s="6"/>
      <c r="I334" s="6"/>
      <c r="J334" s="6"/>
      <c r="K334" s="6"/>
      <c r="L334" s="6"/>
      <c r="M334" s="7"/>
    </row>
    <row r="335" spans="1:13" x14ac:dyDescent="0.25">
      <c r="A335">
        <v>16</v>
      </c>
      <c r="B335">
        <v>162</v>
      </c>
      <c r="C335">
        <v>16201</v>
      </c>
      <c r="D335" t="s">
        <v>348</v>
      </c>
      <c r="E335" t="s">
        <v>339</v>
      </c>
      <c r="F335" s="6"/>
      <c r="G335" s="6"/>
      <c r="H335" s="6"/>
      <c r="I335" s="6"/>
      <c r="J335" s="6"/>
      <c r="K335" s="6"/>
      <c r="L335" s="6"/>
      <c r="M335" s="7"/>
    </row>
    <row r="336" spans="1:13" x14ac:dyDescent="0.25">
      <c r="A336">
        <v>16</v>
      </c>
      <c r="B336">
        <v>162</v>
      </c>
      <c r="C336">
        <v>16202</v>
      </c>
      <c r="D336" t="s">
        <v>349</v>
      </c>
      <c r="E336" t="s">
        <v>339</v>
      </c>
      <c r="F336" s="6"/>
      <c r="G336" s="6"/>
      <c r="H336" s="6"/>
      <c r="I336" s="6"/>
      <c r="J336" s="6"/>
      <c r="K336" s="6"/>
      <c r="L336" s="6"/>
      <c r="M336" s="7"/>
    </row>
    <row r="337" spans="1:13" x14ac:dyDescent="0.25">
      <c r="A337">
        <v>16</v>
      </c>
      <c r="B337">
        <v>162</v>
      </c>
      <c r="C337">
        <v>16203</v>
      </c>
      <c r="D337" t="s">
        <v>350</v>
      </c>
      <c r="E337" t="s">
        <v>339</v>
      </c>
      <c r="F337" s="6"/>
      <c r="G337" s="6"/>
      <c r="H337" s="6"/>
      <c r="I337" s="6"/>
      <c r="J337" s="6"/>
      <c r="K337" s="6"/>
      <c r="L337" s="6"/>
      <c r="M337" s="7"/>
    </row>
    <row r="338" spans="1:13" x14ac:dyDescent="0.25">
      <c r="A338">
        <v>16</v>
      </c>
      <c r="B338">
        <v>162</v>
      </c>
      <c r="C338">
        <v>16204</v>
      </c>
      <c r="D338" t="s">
        <v>351</v>
      </c>
      <c r="E338" t="s">
        <v>339</v>
      </c>
      <c r="F338" s="6"/>
      <c r="G338" s="6"/>
      <c r="H338" s="6"/>
      <c r="I338" s="6"/>
      <c r="J338" s="6"/>
      <c r="K338" s="6"/>
      <c r="L338" s="6"/>
      <c r="M338" s="7"/>
    </row>
    <row r="339" spans="1:13" x14ac:dyDescent="0.25">
      <c r="A339">
        <v>16</v>
      </c>
      <c r="B339">
        <v>162</v>
      </c>
      <c r="C339">
        <v>16205</v>
      </c>
      <c r="D339" t="s">
        <v>352</v>
      </c>
      <c r="E339" t="s">
        <v>339</v>
      </c>
      <c r="F339" s="6"/>
      <c r="G339" s="6"/>
      <c r="H339" s="6"/>
      <c r="I339" s="6"/>
      <c r="J339" s="6"/>
      <c r="K339" s="6"/>
      <c r="L339" s="6"/>
      <c r="M339" s="7"/>
    </row>
    <row r="340" spans="1:13" x14ac:dyDescent="0.25">
      <c r="A340">
        <v>16</v>
      </c>
      <c r="B340">
        <v>162</v>
      </c>
      <c r="C340">
        <v>16206</v>
      </c>
      <c r="D340" t="s">
        <v>353</v>
      </c>
      <c r="E340" t="s">
        <v>339</v>
      </c>
      <c r="F340" s="6"/>
      <c r="G340" s="6"/>
      <c r="H340" s="6"/>
      <c r="I340" s="6"/>
      <c r="J340" s="6"/>
      <c r="K340" s="6"/>
      <c r="L340" s="6"/>
      <c r="M340" s="7"/>
    </row>
    <row r="341" spans="1:13" x14ac:dyDescent="0.25">
      <c r="A341">
        <v>16</v>
      </c>
      <c r="B341">
        <v>162</v>
      </c>
      <c r="C341">
        <v>16207</v>
      </c>
      <c r="D341" t="s">
        <v>354</v>
      </c>
      <c r="E341" t="s">
        <v>339</v>
      </c>
      <c r="F341" s="6"/>
      <c r="G341" s="6"/>
      <c r="H341" s="6"/>
      <c r="I341" s="6"/>
      <c r="J341" s="6"/>
      <c r="K341" s="6"/>
      <c r="L341" s="6"/>
      <c r="M341" s="7"/>
    </row>
    <row r="342" spans="1:13" x14ac:dyDescent="0.25">
      <c r="A342">
        <v>16</v>
      </c>
      <c r="B342">
        <v>163</v>
      </c>
      <c r="C342">
        <v>16301</v>
      </c>
      <c r="D342" t="s">
        <v>355</v>
      </c>
      <c r="E342" t="s">
        <v>339</v>
      </c>
      <c r="F342" s="6">
        <v>29.5</v>
      </c>
      <c r="G342" s="6">
        <v>31.3</v>
      </c>
      <c r="H342" s="6">
        <v>36.200000000000003</v>
      </c>
      <c r="I342" s="6">
        <v>48.9</v>
      </c>
      <c r="J342" s="6">
        <v>31.7</v>
      </c>
      <c r="K342" s="6">
        <v>49.7</v>
      </c>
      <c r="L342" s="6">
        <v>39.1</v>
      </c>
      <c r="M342" s="7">
        <v>78</v>
      </c>
    </row>
    <row r="343" spans="1:13" x14ac:dyDescent="0.25">
      <c r="A343">
        <v>16</v>
      </c>
      <c r="B343">
        <v>163</v>
      </c>
      <c r="C343">
        <v>16302</v>
      </c>
      <c r="D343" t="s">
        <v>356</v>
      </c>
      <c r="E343" t="s">
        <v>339</v>
      </c>
      <c r="F343" s="6"/>
      <c r="G343" s="6"/>
      <c r="H343" s="6"/>
      <c r="I343" s="6"/>
      <c r="J343" s="6"/>
      <c r="K343" s="6"/>
      <c r="L343" s="6"/>
      <c r="M343" s="7"/>
    </row>
    <row r="344" spans="1:13" x14ac:dyDescent="0.25">
      <c r="A344">
        <v>16</v>
      </c>
      <c r="B344">
        <v>163</v>
      </c>
      <c r="C344">
        <v>16303</v>
      </c>
      <c r="D344" t="s">
        <v>357</v>
      </c>
      <c r="E344" t="s">
        <v>339</v>
      </c>
      <c r="F344" s="6"/>
      <c r="G344" s="6"/>
      <c r="H344" s="6"/>
      <c r="I344" s="6"/>
      <c r="J344" s="6"/>
      <c r="K344" s="6"/>
      <c r="L344" s="6"/>
      <c r="M344" s="7"/>
    </row>
    <row r="345" spans="1:13" x14ac:dyDescent="0.25">
      <c r="A345">
        <v>16</v>
      </c>
      <c r="B345">
        <v>163</v>
      </c>
      <c r="C345">
        <v>16304</v>
      </c>
      <c r="D345" t="s">
        <v>358</v>
      </c>
      <c r="E345" t="s">
        <v>339</v>
      </c>
      <c r="F345" s="6"/>
      <c r="G345" s="6"/>
      <c r="H345" s="6"/>
      <c r="I345" s="6"/>
      <c r="J345" s="6"/>
      <c r="K345" s="6"/>
      <c r="L345" s="6"/>
      <c r="M345" s="7"/>
    </row>
    <row r="346" spans="1:13" x14ac:dyDescent="0.25">
      <c r="A346">
        <v>16</v>
      </c>
      <c r="B346">
        <v>163</v>
      </c>
      <c r="C346">
        <v>16305</v>
      </c>
      <c r="D346" t="s">
        <v>359</v>
      </c>
      <c r="E346" t="s">
        <v>339</v>
      </c>
      <c r="F346" s="6"/>
      <c r="G346" s="6"/>
      <c r="H346" s="6"/>
      <c r="I346" s="6"/>
      <c r="J346" s="6"/>
      <c r="K346" s="6"/>
      <c r="L346" s="6"/>
      <c r="M346" s="7"/>
    </row>
    <row r="349" spans="1:13" x14ac:dyDescent="0.25">
      <c r="F349" s="6"/>
      <c r="G349" s="6"/>
      <c r="H349" s="6"/>
      <c r="I349" s="6"/>
      <c r="J349" s="6"/>
      <c r="K349" s="6"/>
      <c r="L349" s="6"/>
      <c r="M349" s="7"/>
    </row>
  </sheetData>
  <autoFilter ref="A1:N346" xr:uid="{81F874DA-3834-4DD6-8FE5-B50900CE2037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5C2C2-F1C8-454A-B4D8-4A63F6C22A51}">
  <dimension ref="A1:N349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N1" sqref="N1"/>
    </sheetView>
  </sheetViews>
  <sheetFormatPr baseColWidth="10" defaultRowHeight="15" x14ac:dyDescent="0.25"/>
  <cols>
    <col min="1" max="1" width="6.7109375" bestFit="1" customWidth="1"/>
    <col min="2" max="2" width="7.85546875" bestFit="1" customWidth="1"/>
    <col min="3" max="3" width="7.7109375" bestFit="1" customWidth="1"/>
    <col min="4" max="4" width="19.28515625" bestFit="1" customWidth="1"/>
    <col min="5" max="5" width="15.7109375" bestFit="1" customWidth="1"/>
    <col min="6" max="12" width="11.7109375" customWidth="1"/>
  </cols>
  <sheetData>
    <row r="1" spans="1:14" ht="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364</v>
      </c>
      <c r="G1" s="4" t="s">
        <v>365</v>
      </c>
      <c r="H1" s="4" t="s">
        <v>366</v>
      </c>
      <c r="I1" s="4" t="s">
        <v>367</v>
      </c>
      <c r="J1" s="4" t="s">
        <v>368</v>
      </c>
      <c r="K1" s="4" t="s">
        <v>369</v>
      </c>
      <c r="L1" s="4" t="s">
        <v>370</v>
      </c>
      <c r="M1" s="4" t="s">
        <v>373</v>
      </c>
      <c r="N1" s="4" t="s">
        <v>399</v>
      </c>
    </row>
    <row r="2" spans="1:14" x14ac:dyDescent="0.25">
      <c r="A2">
        <v>1</v>
      </c>
      <c r="B2">
        <v>11</v>
      </c>
      <c r="C2">
        <v>1101</v>
      </c>
      <c r="D2" t="s">
        <v>5</v>
      </c>
      <c r="E2" t="s">
        <v>6</v>
      </c>
      <c r="F2" s="6">
        <v>41.3</v>
      </c>
      <c r="G2" s="6">
        <v>57.3</v>
      </c>
      <c r="H2" s="6">
        <v>42.5</v>
      </c>
      <c r="I2" s="6">
        <v>35.9</v>
      </c>
      <c r="J2" s="6">
        <v>57.3</v>
      </c>
      <c r="K2" s="6">
        <v>48.8</v>
      </c>
      <c r="L2" s="6">
        <v>28.8</v>
      </c>
      <c r="M2" s="7">
        <v>77</v>
      </c>
    </row>
    <row r="3" spans="1:14" x14ac:dyDescent="0.25">
      <c r="A3">
        <v>1</v>
      </c>
      <c r="B3">
        <v>11</v>
      </c>
      <c r="C3">
        <v>1107</v>
      </c>
      <c r="D3" t="s">
        <v>7</v>
      </c>
      <c r="E3" t="s">
        <v>6</v>
      </c>
      <c r="F3" s="6">
        <v>34.9</v>
      </c>
      <c r="G3" s="6">
        <v>41</v>
      </c>
      <c r="H3" s="6">
        <v>37.299999999999997</v>
      </c>
      <c r="I3" s="6">
        <v>20.7</v>
      </c>
      <c r="J3" s="6">
        <v>29.6</v>
      </c>
      <c r="K3" s="6">
        <v>62.9</v>
      </c>
      <c r="L3" s="6">
        <v>23.7</v>
      </c>
      <c r="M3" s="7">
        <v>87</v>
      </c>
    </row>
    <row r="4" spans="1:14" x14ac:dyDescent="0.25">
      <c r="A4">
        <v>1</v>
      </c>
      <c r="B4">
        <v>14</v>
      </c>
      <c r="C4">
        <v>1401</v>
      </c>
      <c r="D4" t="s">
        <v>8</v>
      </c>
      <c r="E4" t="s">
        <v>6</v>
      </c>
      <c r="F4" s="6"/>
      <c r="G4" s="6"/>
      <c r="H4" s="6"/>
      <c r="I4" s="6"/>
      <c r="J4" s="6"/>
      <c r="K4" s="6"/>
      <c r="L4" s="6"/>
      <c r="M4" s="7"/>
    </row>
    <row r="5" spans="1:14" x14ac:dyDescent="0.25">
      <c r="A5">
        <v>1</v>
      </c>
      <c r="B5">
        <v>14</v>
      </c>
      <c r="C5">
        <v>1402</v>
      </c>
      <c r="D5" t="s">
        <v>9</v>
      </c>
      <c r="E5" t="s">
        <v>6</v>
      </c>
      <c r="F5" s="6"/>
      <c r="G5" s="6"/>
      <c r="H5" s="6"/>
      <c r="I5" s="6"/>
      <c r="J5" s="6"/>
      <c r="K5" s="6"/>
      <c r="L5" s="6"/>
      <c r="M5" s="7"/>
    </row>
    <row r="6" spans="1:14" x14ac:dyDescent="0.25">
      <c r="A6">
        <v>1</v>
      </c>
      <c r="B6">
        <v>14</v>
      </c>
      <c r="C6">
        <v>1403</v>
      </c>
      <c r="D6" t="s">
        <v>10</v>
      </c>
      <c r="E6" t="s">
        <v>6</v>
      </c>
      <c r="F6" s="6"/>
      <c r="G6" s="6"/>
      <c r="H6" s="6"/>
      <c r="I6" s="6"/>
      <c r="J6" s="6"/>
      <c r="K6" s="6"/>
      <c r="L6" s="6"/>
      <c r="M6" s="7"/>
    </row>
    <row r="7" spans="1:14" x14ac:dyDescent="0.25">
      <c r="A7">
        <v>1</v>
      </c>
      <c r="B7">
        <v>14</v>
      </c>
      <c r="C7">
        <v>1404</v>
      </c>
      <c r="D7" t="s">
        <v>11</v>
      </c>
      <c r="E7" t="s">
        <v>6</v>
      </c>
      <c r="F7" s="6"/>
      <c r="G7" s="6"/>
      <c r="H7" s="6"/>
      <c r="I7" s="6"/>
      <c r="J7" s="6"/>
      <c r="K7" s="6"/>
      <c r="L7" s="6"/>
      <c r="M7" s="7"/>
    </row>
    <row r="8" spans="1:14" x14ac:dyDescent="0.25">
      <c r="A8">
        <v>1</v>
      </c>
      <c r="B8">
        <v>14</v>
      </c>
      <c r="C8">
        <v>1405</v>
      </c>
      <c r="D8" t="s">
        <v>12</v>
      </c>
      <c r="E8" t="s">
        <v>6</v>
      </c>
      <c r="F8" s="6"/>
      <c r="G8" s="6"/>
      <c r="H8" s="6"/>
      <c r="I8" s="6"/>
      <c r="J8" s="6"/>
      <c r="K8" s="6"/>
      <c r="L8" s="6"/>
      <c r="M8" s="7"/>
    </row>
    <row r="9" spans="1:14" x14ac:dyDescent="0.25">
      <c r="A9">
        <v>2</v>
      </c>
      <c r="B9">
        <v>21</v>
      </c>
      <c r="C9">
        <v>2101</v>
      </c>
      <c r="D9" t="s">
        <v>13</v>
      </c>
      <c r="E9" t="s">
        <v>13</v>
      </c>
      <c r="F9" s="6">
        <v>53.7</v>
      </c>
      <c r="G9" s="6">
        <v>70</v>
      </c>
      <c r="H9" s="6">
        <v>42.8</v>
      </c>
      <c r="I9" s="6">
        <v>40.200000000000003</v>
      </c>
      <c r="J9" s="6">
        <v>70.3</v>
      </c>
      <c r="K9" s="6">
        <v>71.900000000000006</v>
      </c>
      <c r="L9" s="6">
        <v>45.8</v>
      </c>
      <c r="M9" s="7">
        <v>11</v>
      </c>
    </row>
    <row r="10" spans="1:14" x14ac:dyDescent="0.25">
      <c r="A10">
        <v>2</v>
      </c>
      <c r="B10">
        <v>21</v>
      </c>
      <c r="C10">
        <v>2102</v>
      </c>
      <c r="D10" t="s">
        <v>14</v>
      </c>
      <c r="E10" t="s">
        <v>13</v>
      </c>
      <c r="F10" s="6"/>
      <c r="G10" s="6"/>
      <c r="H10" s="6"/>
      <c r="I10" s="6"/>
      <c r="J10" s="6"/>
      <c r="K10" s="6"/>
      <c r="L10" s="6"/>
      <c r="M10" s="7"/>
    </row>
    <row r="11" spans="1:14" x14ac:dyDescent="0.25">
      <c r="A11">
        <v>2</v>
      </c>
      <c r="B11">
        <v>21</v>
      </c>
      <c r="C11">
        <v>2103</v>
      </c>
      <c r="D11" t="s">
        <v>15</v>
      </c>
      <c r="E11" t="s">
        <v>13</v>
      </c>
      <c r="F11" s="6"/>
      <c r="G11" s="6"/>
      <c r="H11" s="6"/>
      <c r="I11" s="6"/>
      <c r="J11" s="6"/>
      <c r="K11" s="6"/>
      <c r="L11" s="6"/>
      <c r="M11" s="7"/>
    </row>
    <row r="12" spans="1:14" x14ac:dyDescent="0.25">
      <c r="A12">
        <v>2</v>
      </c>
      <c r="B12">
        <v>21</v>
      </c>
      <c r="C12">
        <v>2104</v>
      </c>
      <c r="D12" t="s">
        <v>16</v>
      </c>
      <c r="E12" t="s">
        <v>13</v>
      </c>
      <c r="F12" s="6"/>
      <c r="G12" s="6"/>
      <c r="H12" s="6"/>
      <c r="I12" s="6"/>
      <c r="J12" s="6"/>
      <c r="K12" s="6"/>
      <c r="L12" s="6"/>
      <c r="M12" s="7"/>
    </row>
    <row r="13" spans="1:14" x14ac:dyDescent="0.25">
      <c r="A13">
        <v>2</v>
      </c>
      <c r="B13">
        <v>22</v>
      </c>
      <c r="C13">
        <v>2201</v>
      </c>
      <c r="D13" t="s">
        <v>17</v>
      </c>
      <c r="E13" t="s">
        <v>13</v>
      </c>
      <c r="F13" s="6">
        <v>44.5</v>
      </c>
      <c r="G13" s="6">
        <v>52.6</v>
      </c>
      <c r="H13" s="6">
        <v>36.4</v>
      </c>
      <c r="I13" s="6">
        <v>36.4</v>
      </c>
      <c r="J13" s="6">
        <v>69.2</v>
      </c>
      <c r="K13" s="6">
        <v>69.400000000000006</v>
      </c>
      <c r="L13" s="6">
        <v>27.4</v>
      </c>
      <c r="M13" s="7">
        <v>65</v>
      </c>
    </row>
    <row r="14" spans="1:14" x14ac:dyDescent="0.25">
      <c r="A14">
        <v>2</v>
      </c>
      <c r="B14">
        <v>22</v>
      </c>
      <c r="C14">
        <v>2202</v>
      </c>
      <c r="D14" t="s">
        <v>18</v>
      </c>
      <c r="E14" t="s">
        <v>13</v>
      </c>
      <c r="F14" s="6"/>
      <c r="G14" s="6"/>
      <c r="H14" s="6"/>
      <c r="I14" s="6"/>
      <c r="J14" s="6"/>
      <c r="K14" s="6"/>
      <c r="L14" s="6"/>
      <c r="M14" s="7"/>
    </row>
    <row r="15" spans="1:14" x14ac:dyDescent="0.25">
      <c r="A15">
        <v>2</v>
      </c>
      <c r="B15">
        <v>22</v>
      </c>
      <c r="C15">
        <v>2203</v>
      </c>
      <c r="D15" t="s">
        <v>19</v>
      </c>
      <c r="E15" t="s">
        <v>13</v>
      </c>
      <c r="F15" s="6"/>
      <c r="G15" s="6"/>
      <c r="H15" s="6"/>
      <c r="I15" s="6"/>
      <c r="J15" s="6"/>
      <c r="K15" s="6"/>
      <c r="L15" s="6"/>
      <c r="M15" s="7"/>
    </row>
    <row r="16" spans="1:14" x14ac:dyDescent="0.25">
      <c r="A16">
        <v>2</v>
      </c>
      <c r="B16">
        <v>23</v>
      </c>
      <c r="C16">
        <v>2301</v>
      </c>
      <c r="D16" t="s">
        <v>20</v>
      </c>
      <c r="E16" t="s">
        <v>13</v>
      </c>
      <c r="F16" s="6"/>
      <c r="G16" s="6"/>
      <c r="H16" s="6"/>
      <c r="I16" s="6"/>
      <c r="J16" s="6"/>
      <c r="K16" s="6"/>
      <c r="L16" s="6"/>
      <c r="M16" s="7"/>
    </row>
    <row r="17" spans="1:13" x14ac:dyDescent="0.25">
      <c r="A17">
        <v>2</v>
      </c>
      <c r="B17">
        <v>23</v>
      </c>
      <c r="C17">
        <v>2302</v>
      </c>
      <c r="D17" t="s">
        <v>21</v>
      </c>
      <c r="E17" t="s">
        <v>13</v>
      </c>
      <c r="F17" s="6"/>
      <c r="G17" s="6"/>
      <c r="H17" s="6"/>
      <c r="I17" s="6"/>
      <c r="J17" s="6"/>
      <c r="K17" s="6"/>
      <c r="L17" s="6"/>
      <c r="M17" s="7"/>
    </row>
    <row r="18" spans="1:13" x14ac:dyDescent="0.25">
      <c r="A18">
        <v>3</v>
      </c>
      <c r="B18">
        <v>31</v>
      </c>
      <c r="C18">
        <v>3101</v>
      </c>
      <c r="D18" t="s">
        <v>22</v>
      </c>
      <c r="E18" t="s">
        <v>23</v>
      </c>
      <c r="F18" s="6">
        <v>53.4</v>
      </c>
      <c r="G18" s="6">
        <v>59</v>
      </c>
      <c r="H18" s="6">
        <v>49.1</v>
      </c>
      <c r="I18" s="6">
        <v>41.4</v>
      </c>
      <c r="J18" s="6">
        <v>70.400000000000006</v>
      </c>
      <c r="K18" s="6">
        <v>64.5</v>
      </c>
      <c r="L18" s="6">
        <v>48.5</v>
      </c>
      <c r="M18" s="7">
        <v>15</v>
      </c>
    </row>
    <row r="19" spans="1:13" x14ac:dyDescent="0.25">
      <c r="A19">
        <v>3</v>
      </c>
      <c r="B19">
        <v>31</v>
      </c>
      <c r="C19">
        <v>3102</v>
      </c>
      <c r="D19" t="s">
        <v>24</v>
      </c>
      <c r="E19" t="s">
        <v>23</v>
      </c>
      <c r="F19" s="6"/>
      <c r="G19" s="6"/>
      <c r="H19" s="6"/>
      <c r="I19" s="6"/>
      <c r="J19" s="6"/>
      <c r="K19" s="6"/>
      <c r="L19" s="6"/>
      <c r="M19" s="7"/>
    </row>
    <row r="20" spans="1:13" x14ac:dyDescent="0.25">
      <c r="A20">
        <v>3</v>
      </c>
      <c r="B20">
        <v>31</v>
      </c>
      <c r="C20">
        <v>3103</v>
      </c>
      <c r="D20" t="s">
        <v>25</v>
      </c>
      <c r="E20" t="s">
        <v>23</v>
      </c>
      <c r="F20" s="6"/>
      <c r="G20" s="6"/>
      <c r="H20" s="6"/>
      <c r="I20" s="6"/>
      <c r="J20" s="6"/>
      <c r="K20" s="6"/>
      <c r="L20" s="6"/>
      <c r="M20" s="7"/>
    </row>
    <row r="21" spans="1:13" x14ac:dyDescent="0.25">
      <c r="A21">
        <v>3</v>
      </c>
      <c r="B21">
        <v>32</v>
      </c>
      <c r="C21">
        <v>3201</v>
      </c>
      <c r="D21" t="s">
        <v>26</v>
      </c>
      <c r="E21" t="s">
        <v>23</v>
      </c>
      <c r="F21" s="6"/>
      <c r="G21" s="6"/>
      <c r="H21" s="6"/>
      <c r="I21" s="6"/>
      <c r="J21" s="6"/>
      <c r="K21" s="6"/>
      <c r="L21" s="6"/>
      <c r="M21" s="7"/>
    </row>
    <row r="22" spans="1:13" x14ac:dyDescent="0.25">
      <c r="A22">
        <v>3</v>
      </c>
      <c r="B22">
        <v>32</v>
      </c>
      <c r="C22">
        <v>3202</v>
      </c>
      <c r="D22" t="s">
        <v>27</v>
      </c>
      <c r="E22" t="s">
        <v>23</v>
      </c>
      <c r="F22" s="6"/>
      <c r="G22" s="6"/>
      <c r="H22" s="6"/>
      <c r="I22" s="6"/>
      <c r="J22" s="6"/>
      <c r="K22" s="6"/>
      <c r="L22" s="6"/>
      <c r="M22" s="7"/>
    </row>
    <row r="23" spans="1:13" x14ac:dyDescent="0.25">
      <c r="A23">
        <v>3</v>
      </c>
      <c r="B23">
        <v>33</v>
      </c>
      <c r="C23">
        <v>3301</v>
      </c>
      <c r="D23" t="s">
        <v>28</v>
      </c>
      <c r="E23" t="s">
        <v>23</v>
      </c>
      <c r="F23" s="6">
        <v>51.6</v>
      </c>
      <c r="G23" s="6">
        <v>81.8</v>
      </c>
      <c r="H23" s="6">
        <v>36.299999999999997</v>
      </c>
      <c r="I23" s="6">
        <v>40.5</v>
      </c>
      <c r="J23" s="6">
        <v>57.1</v>
      </c>
      <c r="K23" s="6">
        <v>59.9</v>
      </c>
      <c r="L23" s="6">
        <v>49.9</v>
      </c>
      <c r="M23" s="7">
        <v>22</v>
      </c>
    </row>
    <row r="24" spans="1:13" x14ac:dyDescent="0.25">
      <c r="A24">
        <v>3</v>
      </c>
      <c r="B24">
        <v>33</v>
      </c>
      <c r="C24">
        <v>3302</v>
      </c>
      <c r="D24" t="s">
        <v>29</v>
      </c>
      <c r="E24" t="s">
        <v>23</v>
      </c>
      <c r="F24" s="6"/>
      <c r="G24" s="6"/>
      <c r="H24" s="6"/>
      <c r="I24" s="6"/>
      <c r="J24" s="6"/>
      <c r="K24" s="6"/>
      <c r="L24" s="6"/>
      <c r="M24" s="7"/>
    </row>
    <row r="25" spans="1:13" x14ac:dyDescent="0.25">
      <c r="A25">
        <v>3</v>
      </c>
      <c r="B25">
        <v>33</v>
      </c>
      <c r="C25">
        <v>3303</v>
      </c>
      <c r="D25" t="s">
        <v>30</v>
      </c>
      <c r="E25" t="s">
        <v>23</v>
      </c>
      <c r="F25" s="6"/>
      <c r="G25" s="6"/>
      <c r="H25" s="6"/>
      <c r="I25" s="6"/>
      <c r="J25" s="6"/>
      <c r="K25" s="6"/>
      <c r="L25" s="6"/>
      <c r="M25" s="7"/>
    </row>
    <row r="26" spans="1:13" x14ac:dyDescent="0.25">
      <c r="A26">
        <v>3</v>
      </c>
      <c r="B26">
        <v>33</v>
      </c>
      <c r="C26">
        <v>3304</v>
      </c>
      <c r="D26" t="s">
        <v>31</v>
      </c>
      <c r="E26" t="s">
        <v>23</v>
      </c>
      <c r="F26" s="6"/>
      <c r="G26" s="6"/>
      <c r="H26" s="6"/>
      <c r="I26" s="6"/>
      <c r="J26" s="6"/>
      <c r="K26" s="6"/>
      <c r="L26" s="6"/>
      <c r="M26" s="7"/>
    </row>
    <row r="27" spans="1:13" x14ac:dyDescent="0.25">
      <c r="A27">
        <v>4</v>
      </c>
      <c r="B27">
        <v>41</v>
      </c>
      <c r="C27">
        <v>4101</v>
      </c>
      <c r="D27" t="s">
        <v>32</v>
      </c>
      <c r="E27" t="s">
        <v>33</v>
      </c>
      <c r="F27" s="6">
        <v>52.1</v>
      </c>
      <c r="G27" s="6">
        <v>58.1</v>
      </c>
      <c r="H27" s="6">
        <v>32.200000000000003</v>
      </c>
      <c r="I27" s="6">
        <v>51.6</v>
      </c>
      <c r="J27" s="6">
        <v>62.6</v>
      </c>
      <c r="K27" s="6">
        <v>59.2</v>
      </c>
      <c r="L27" s="6">
        <v>53.6</v>
      </c>
      <c r="M27" s="7">
        <v>19</v>
      </c>
    </row>
    <row r="28" spans="1:13" x14ac:dyDescent="0.25">
      <c r="A28">
        <v>4</v>
      </c>
      <c r="B28">
        <v>41</v>
      </c>
      <c r="C28">
        <v>4102</v>
      </c>
      <c r="D28" t="s">
        <v>33</v>
      </c>
      <c r="E28" t="s">
        <v>33</v>
      </c>
      <c r="F28" s="6">
        <v>48.2</v>
      </c>
      <c r="G28" s="6">
        <v>52.6</v>
      </c>
      <c r="H28" s="6">
        <v>35.6</v>
      </c>
      <c r="I28" s="6">
        <v>40.6</v>
      </c>
      <c r="J28" s="6">
        <v>54.8</v>
      </c>
      <c r="K28" s="6">
        <v>56.2</v>
      </c>
      <c r="L28" s="6">
        <v>51.1</v>
      </c>
      <c r="M28" s="7">
        <v>40</v>
      </c>
    </row>
    <row r="29" spans="1:13" x14ac:dyDescent="0.25">
      <c r="A29">
        <v>4</v>
      </c>
      <c r="B29">
        <v>41</v>
      </c>
      <c r="C29">
        <v>4103</v>
      </c>
      <c r="D29" t="s">
        <v>34</v>
      </c>
      <c r="E29" t="s">
        <v>33</v>
      </c>
      <c r="F29" s="6"/>
      <c r="G29" s="6"/>
      <c r="H29" s="6"/>
      <c r="I29" s="6"/>
      <c r="J29" s="6"/>
      <c r="K29" s="6"/>
      <c r="L29" s="6"/>
      <c r="M29" s="7"/>
    </row>
    <row r="30" spans="1:13" x14ac:dyDescent="0.25">
      <c r="A30">
        <v>4</v>
      </c>
      <c r="B30">
        <v>41</v>
      </c>
      <c r="C30">
        <v>4104</v>
      </c>
      <c r="D30" t="s">
        <v>35</v>
      </c>
      <c r="E30" t="s">
        <v>33</v>
      </c>
      <c r="F30" s="6"/>
      <c r="G30" s="6"/>
      <c r="H30" s="6"/>
      <c r="I30" s="6"/>
      <c r="J30" s="6"/>
      <c r="K30" s="6"/>
      <c r="L30" s="6"/>
      <c r="M30" s="7"/>
    </row>
    <row r="31" spans="1:13" x14ac:dyDescent="0.25">
      <c r="A31">
        <v>4</v>
      </c>
      <c r="B31">
        <v>41</v>
      </c>
      <c r="C31">
        <v>4105</v>
      </c>
      <c r="D31" t="s">
        <v>36</v>
      </c>
      <c r="E31" t="s">
        <v>33</v>
      </c>
      <c r="F31" s="6"/>
      <c r="G31" s="6"/>
      <c r="H31" s="6"/>
      <c r="I31" s="6"/>
      <c r="J31" s="6"/>
      <c r="K31" s="6"/>
      <c r="L31" s="6"/>
      <c r="M31" s="7"/>
    </row>
    <row r="32" spans="1:13" x14ac:dyDescent="0.25">
      <c r="A32">
        <v>4</v>
      </c>
      <c r="B32">
        <v>41</v>
      </c>
      <c r="C32">
        <v>4106</v>
      </c>
      <c r="D32" t="s">
        <v>37</v>
      </c>
      <c r="E32" t="s">
        <v>33</v>
      </c>
      <c r="F32" s="6"/>
      <c r="G32" s="6"/>
      <c r="H32" s="6"/>
      <c r="I32" s="6"/>
      <c r="J32" s="6"/>
      <c r="K32" s="6"/>
      <c r="L32" s="6"/>
      <c r="M32" s="7"/>
    </row>
    <row r="33" spans="1:13" x14ac:dyDescent="0.25">
      <c r="A33">
        <v>4</v>
      </c>
      <c r="B33">
        <v>42</v>
      </c>
      <c r="C33">
        <v>4201</v>
      </c>
      <c r="D33" t="s">
        <v>38</v>
      </c>
      <c r="E33" t="s">
        <v>33</v>
      </c>
      <c r="F33" s="6"/>
      <c r="G33" s="6"/>
      <c r="H33" s="6"/>
      <c r="I33" s="6"/>
      <c r="J33" s="6"/>
      <c r="K33" s="6"/>
      <c r="L33" s="6"/>
      <c r="M33" s="7"/>
    </row>
    <row r="34" spans="1:13" x14ac:dyDescent="0.25">
      <c r="A34">
        <v>4</v>
      </c>
      <c r="B34">
        <v>42</v>
      </c>
      <c r="C34">
        <v>4202</v>
      </c>
      <c r="D34" t="s">
        <v>39</v>
      </c>
      <c r="E34" t="s">
        <v>33</v>
      </c>
      <c r="F34" s="6"/>
      <c r="G34" s="6"/>
      <c r="H34" s="6"/>
      <c r="I34" s="6"/>
      <c r="J34" s="6"/>
      <c r="K34" s="6"/>
      <c r="L34" s="6"/>
      <c r="M34" s="7"/>
    </row>
    <row r="35" spans="1:13" x14ac:dyDescent="0.25">
      <c r="A35">
        <v>4</v>
      </c>
      <c r="B35">
        <v>42</v>
      </c>
      <c r="C35">
        <v>4203</v>
      </c>
      <c r="D35" t="s">
        <v>40</v>
      </c>
      <c r="E35" t="s">
        <v>33</v>
      </c>
      <c r="F35" s="6"/>
      <c r="G35" s="6"/>
      <c r="H35" s="6"/>
      <c r="I35" s="6"/>
      <c r="J35" s="6"/>
      <c r="K35" s="6"/>
      <c r="L35" s="6"/>
      <c r="M35" s="7"/>
    </row>
    <row r="36" spans="1:13" x14ac:dyDescent="0.25">
      <c r="A36">
        <v>4</v>
      </c>
      <c r="B36">
        <v>42</v>
      </c>
      <c r="C36">
        <v>4204</v>
      </c>
      <c r="D36" t="s">
        <v>41</v>
      </c>
      <c r="E36" t="s">
        <v>33</v>
      </c>
      <c r="F36" s="6"/>
      <c r="G36" s="6"/>
      <c r="H36" s="6"/>
      <c r="I36" s="6"/>
      <c r="J36" s="6"/>
      <c r="K36" s="6"/>
      <c r="L36" s="6"/>
      <c r="M36" s="7"/>
    </row>
    <row r="37" spans="1:13" x14ac:dyDescent="0.25">
      <c r="A37">
        <v>4</v>
      </c>
      <c r="B37">
        <v>43</v>
      </c>
      <c r="C37">
        <v>4301</v>
      </c>
      <c r="D37" t="s">
        <v>42</v>
      </c>
      <c r="E37" t="s">
        <v>33</v>
      </c>
      <c r="F37" s="6">
        <v>42.4</v>
      </c>
      <c r="G37" s="6">
        <v>55.2</v>
      </c>
      <c r="H37" s="6">
        <v>23.8</v>
      </c>
      <c r="I37" s="6">
        <v>47.2</v>
      </c>
      <c r="J37" s="6">
        <v>48.1</v>
      </c>
      <c r="K37" s="6">
        <v>53.2</v>
      </c>
      <c r="L37" s="6">
        <v>37.1</v>
      </c>
      <c r="M37" s="7">
        <v>73</v>
      </c>
    </row>
    <row r="38" spans="1:13" x14ac:dyDescent="0.25">
      <c r="A38">
        <v>4</v>
      </c>
      <c r="B38">
        <v>43</v>
      </c>
      <c r="C38">
        <v>4302</v>
      </c>
      <c r="D38" t="s">
        <v>43</v>
      </c>
      <c r="E38" t="s">
        <v>33</v>
      </c>
      <c r="F38" s="6"/>
      <c r="G38" s="6"/>
      <c r="H38" s="6"/>
      <c r="I38" s="6"/>
      <c r="J38" s="6"/>
      <c r="K38" s="6"/>
      <c r="L38" s="6"/>
      <c r="M38" s="7"/>
    </row>
    <row r="39" spans="1:13" x14ac:dyDescent="0.25">
      <c r="A39">
        <v>4</v>
      </c>
      <c r="B39">
        <v>43</v>
      </c>
      <c r="C39">
        <v>4303</v>
      </c>
      <c r="D39" t="s">
        <v>44</v>
      </c>
      <c r="E39" t="s">
        <v>33</v>
      </c>
      <c r="F39" s="6"/>
      <c r="G39" s="6"/>
      <c r="H39" s="6"/>
      <c r="I39" s="6"/>
      <c r="J39" s="6"/>
      <c r="K39" s="6"/>
      <c r="L39" s="6"/>
      <c r="M39" s="7"/>
    </row>
    <row r="40" spans="1:13" x14ac:dyDescent="0.25">
      <c r="A40">
        <v>4</v>
      </c>
      <c r="B40">
        <v>43</v>
      </c>
      <c r="C40">
        <v>4304</v>
      </c>
      <c r="D40" t="s">
        <v>45</v>
      </c>
      <c r="E40" t="s">
        <v>33</v>
      </c>
      <c r="F40" s="6"/>
      <c r="G40" s="6"/>
      <c r="H40" s="6"/>
      <c r="I40" s="6"/>
      <c r="J40" s="6"/>
      <c r="K40" s="6"/>
      <c r="L40" s="6"/>
      <c r="M40" s="7"/>
    </row>
    <row r="41" spans="1:13" x14ac:dyDescent="0.25">
      <c r="A41">
        <v>4</v>
      </c>
      <c r="B41">
        <v>43</v>
      </c>
      <c r="C41">
        <v>4305</v>
      </c>
      <c r="D41" t="s">
        <v>46</v>
      </c>
      <c r="E41" t="s">
        <v>33</v>
      </c>
      <c r="F41" s="6"/>
      <c r="G41" s="6"/>
      <c r="H41" s="6"/>
      <c r="I41" s="6"/>
      <c r="J41" s="6"/>
      <c r="K41" s="6"/>
      <c r="L41" s="6"/>
      <c r="M41" s="7"/>
    </row>
    <row r="42" spans="1:13" x14ac:dyDescent="0.25">
      <c r="A42">
        <v>5</v>
      </c>
      <c r="B42">
        <v>51</v>
      </c>
      <c r="C42">
        <v>5101</v>
      </c>
      <c r="D42" t="s">
        <v>47</v>
      </c>
      <c r="E42" t="s">
        <v>47</v>
      </c>
      <c r="F42" s="6">
        <v>45.5</v>
      </c>
      <c r="G42" s="6">
        <v>53.3</v>
      </c>
      <c r="H42" s="6">
        <v>42.1</v>
      </c>
      <c r="I42" s="6">
        <v>35.200000000000003</v>
      </c>
      <c r="J42" s="6">
        <v>49.7</v>
      </c>
      <c r="K42" s="6">
        <v>49.7</v>
      </c>
      <c r="L42" s="6">
        <v>47</v>
      </c>
      <c r="M42" s="7">
        <v>61</v>
      </c>
    </row>
    <row r="43" spans="1:13" x14ac:dyDescent="0.25">
      <c r="A43">
        <v>5</v>
      </c>
      <c r="B43">
        <v>51</v>
      </c>
      <c r="C43">
        <v>5102</v>
      </c>
      <c r="D43" t="s">
        <v>48</v>
      </c>
      <c r="E43" t="s">
        <v>47</v>
      </c>
      <c r="F43" s="6"/>
      <c r="G43" s="6"/>
      <c r="H43" s="6"/>
      <c r="I43" s="6"/>
      <c r="J43" s="6"/>
      <c r="K43" s="6"/>
      <c r="L43" s="6"/>
      <c r="M43" s="7"/>
    </row>
    <row r="44" spans="1:13" x14ac:dyDescent="0.25">
      <c r="A44">
        <v>5</v>
      </c>
      <c r="B44">
        <v>51</v>
      </c>
      <c r="C44">
        <v>5103</v>
      </c>
      <c r="D44" t="s">
        <v>49</v>
      </c>
      <c r="E44" t="s">
        <v>47</v>
      </c>
      <c r="F44" s="6">
        <v>50.9</v>
      </c>
      <c r="G44" s="6">
        <v>59.5</v>
      </c>
      <c r="H44" s="6">
        <v>21.9</v>
      </c>
      <c r="I44" s="6">
        <v>54.6</v>
      </c>
      <c r="J44" s="6">
        <v>52.4</v>
      </c>
      <c r="K44" s="6">
        <v>64.8</v>
      </c>
      <c r="L44" s="6">
        <v>52.9</v>
      </c>
      <c r="M44" s="7">
        <v>28</v>
      </c>
    </row>
    <row r="45" spans="1:13" x14ac:dyDescent="0.25">
      <c r="A45">
        <v>5</v>
      </c>
      <c r="B45">
        <v>51</v>
      </c>
      <c r="C45">
        <v>5104</v>
      </c>
      <c r="D45" t="s">
        <v>50</v>
      </c>
      <c r="E45" t="s">
        <v>47</v>
      </c>
      <c r="F45" s="6"/>
      <c r="G45" s="6"/>
      <c r="H45" s="6"/>
      <c r="I45" s="6"/>
      <c r="J45" s="6"/>
      <c r="K45" s="6"/>
      <c r="L45" s="6"/>
      <c r="M45" s="7"/>
    </row>
    <row r="46" spans="1:13" x14ac:dyDescent="0.25">
      <c r="A46">
        <v>5</v>
      </c>
      <c r="B46">
        <v>51</v>
      </c>
      <c r="C46">
        <v>5105</v>
      </c>
      <c r="D46" t="s">
        <v>51</v>
      </c>
      <c r="E46" t="s">
        <v>47</v>
      </c>
      <c r="F46" s="6"/>
      <c r="G46" s="6"/>
      <c r="H46" s="6"/>
      <c r="I46" s="6"/>
      <c r="J46" s="6"/>
      <c r="K46" s="6"/>
      <c r="L46" s="6"/>
      <c r="M46" s="7"/>
    </row>
    <row r="47" spans="1:13" x14ac:dyDescent="0.25">
      <c r="A47">
        <v>5</v>
      </c>
      <c r="B47">
        <v>51</v>
      </c>
      <c r="C47">
        <v>5107</v>
      </c>
      <c r="D47" t="s">
        <v>52</v>
      </c>
      <c r="E47" t="s">
        <v>47</v>
      </c>
      <c r="F47" s="6"/>
      <c r="G47" s="6"/>
      <c r="H47" s="6"/>
      <c r="I47" s="6"/>
      <c r="J47" s="6"/>
      <c r="K47" s="6"/>
      <c r="L47" s="6"/>
      <c r="M47" s="7"/>
    </row>
    <row r="48" spans="1:13" x14ac:dyDescent="0.25">
      <c r="A48">
        <v>5</v>
      </c>
      <c r="B48">
        <v>51</v>
      </c>
      <c r="C48">
        <v>5109</v>
      </c>
      <c r="D48" t="s">
        <v>53</v>
      </c>
      <c r="E48" t="s">
        <v>47</v>
      </c>
      <c r="F48" s="6">
        <v>51.8</v>
      </c>
      <c r="G48" s="6">
        <v>55.6</v>
      </c>
      <c r="H48" s="6">
        <v>42.1</v>
      </c>
      <c r="I48" s="6">
        <v>45.7</v>
      </c>
      <c r="J48" s="6">
        <v>52.7</v>
      </c>
      <c r="K48" s="6">
        <v>61.8</v>
      </c>
      <c r="L48" s="6">
        <v>52.9</v>
      </c>
      <c r="M48" s="7">
        <v>20</v>
      </c>
    </row>
    <row r="49" spans="1:13" x14ac:dyDescent="0.25">
      <c r="A49">
        <v>5</v>
      </c>
      <c r="B49">
        <v>52</v>
      </c>
      <c r="C49">
        <v>5201</v>
      </c>
      <c r="D49" t="s">
        <v>54</v>
      </c>
      <c r="E49" t="s">
        <v>47</v>
      </c>
      <c r="F49" s="6"/>
      <c r="G49" s="6"/>
      <c r="H49" s="6"/>
      <c r="I49" s="6"/>
      <c r="J49" s="6"/>
      <c r="K49" s="6"/>
      <c r="L49" s="6"/>
      <c r="M49" s="7"/>
    </row>
    <row r="50" spans="1:13" x14ac:dyDescent="0.25">
      <c r="A50">
        <v>5</v>
      </c>
      <c r="B50">
        <v>53</v>
      </c>
      <c r="C50">
        <v>5301</v>
      </c>
      <c r="D50" t="s">
        <v>55</v>
      </c>
      <c r="E50" t="s">
        <v>47</v>
      </c>
      <c r="F50" s="6">
        <v>50</v>
      </c>
      <c r="G50" s="6">
        <v>50.7</v>
      </c>
      <c r="H50" s="6">
        <v>34.200000000000003</v>
      </c>
      <c r="I50" s="6">
        <v>43.3</v>
      </c>
      <c r="J50" s="6">
        <v>56</v>
      </c>
      <c r="K50" s="6">
        <v>62.7</v>
      </c>
      <c r="L50" s="6">
        <v>52.5</v>
      </c>
      <c r="M50" s="7">
        <v>32</v>
      </c>
    </row>
    <row r="51" spans="1:13" x14ac:dyDescent="0.25">
      <c r="A51">
        <v>5</v>
      </c>
      <c r="B51">
        <v>53</v>
      </c>
      <c r="C51">
        <v>5302</v>
      </c>
      <c r="D51" t="s">
        <v>56</v>
      </c>
      <c r="E51" t="s">
        <v>47</v>
      </c>
      <c r="F51" s="6"/>
      <c r="G51" s="6"/>
      <c r="H51" s="6"/>
      <c r="I51" s="6"/>
      <c r="J51" s="6"/>
      <c r="K51" s="6"/>
      <c r="L51" s="6"/>
      <c r="M51" s="7"/>
    </row>
    <row r="52" spans="1:13" x14ac:dyDescent="0.25">
      <c r="A52">
        <v>5</v>
      </c>
      <c r="B52">
        <v>53</v>
      </c>
      <c r="C52">
        <v>5303</v>
      </c>
      <c r="D52" t="s">
        <v>57</v>
      </c>
      <c r="E52" t="s">
        <v>47</v>
      </c>
      <c r="F52" s="6"/>
      <c r="G52" s="6"/>
      <c r="H52" s="6"/>
      <c r="I52" s="6"/>
      <c r="J52" s="6"/>
      <c r="K52" s="6"/>
      <c r="L52" s="6"/>
      <c r="M52" s="7"/>
    </row>
    <row r="53" spans="1:13" x14ac:dyDescent="0.25">
      <c r="A53">
        <v>5</v>
      </c>
      <c r="B53">
        <v>53</v>
      </c>
      <c r="C53">
        <v>5304</v>
      </c>
      <c r="D53" t="s">
        <v>58</v>
      </c>
      <c r="E53" t="s">
        <v>47</v>
      </c>
      <c r="F53" s="6"/>
      <c r="G53" s="6"/>
      <c r="H53" s="6"/>
      <c r="I53" s="6"/>
      <c r="J53" s="6"/>
      <c r="K53" s="6"/>
      <c r="L53" s="6"/>
      <c r="M53" s="7"/>
    </row>
    <row r="54" spans="1:13" x14ac:dyDescent="0.25">
      <c r="A54">
        <v>5</v>
      </c>
      <c r="B54">
        <v>54</v>
      </c>
      <c r="C54">
        <v>5401</v>
      </c>
      <c r="D54" t="s">
        <v>59</v>
      </c>
      <c r="E54" t="s">
        <v>47</v>
      </c>
      <c r="F54" s="6"/>
      <c r="G54" s="6"/>
      <c r="H54" s="6"/>
      <c r="I54" s="6"/>
      <c r="J54" s="6"/>
      <c r="K54" s="6"/>
      <c r="L54" s="6"/>
      <c r="M54" s="7"/>
    </row>
    <row r="55" spans="1:13" x14ac:dyDescent="0.25">
      <c r="A55">
        <v>5</v>
      </c>
      <c r="B55">
        <v>54</v>
      </c>
      <c r="C55">
        <v>5402</v>
      </c>
      <c r="D55" t="s">
        <v>60</v>
      </c>
      <c r="E55" t="s">
        <v>47</v>
      </c>
      <c r="F55" s="6"/>
      <c r="G55" s="6"/>
      <c r="H55" s="6"/>
      <c r="I55" s="6"/>
      <c r="J55" s="6"/>
      <c r="K55" s="6"/>
      <c r="L55" s="6"/>
      <c r="M55" s="7"/>
    </row>
    <row r="56" spans="1:13" x14ac:dyDescent="0.25">
      <c r="A56">
        <v>5</v>
      </c>
      <c r="B56">
        <v>54</v>
      </c>
      <c r="C56">
        <v>5403</v>
      </c>
      <c r="D56" t="s">
        <v>61</v>
      </c>
      <c r="E56" t="s">
        <v>47</v>
      </c>
      <c r="F56" s="6"/>
      <c r="G56" s="6"/>
      <c r="H56" s="6"/>
      <c r="I56" s="6"/>
      <c r="J56" s="6"/>
      <c r="K56" s="6"/>
      <c r="L56" s="6"/>
      <c r="M56" s="7"/>
    </row>
    <row r="57" spans="1:13" x14ac:dyDescent="0.25">
      <c r="A57">
        <v>5</v>
      </c>
      <c r="B57">
        <v>54</v>
      </c>
      <c r="C57">
        <v>5404</v>
      </c>
      <c r="D57" t="s">
        <v>62</v>
      </c>
      <c r="E57" t="s">
        <v>47</v>
      </c>
      <c r="F57" s="6"/>
      <c r="G57" s="6"/>
      <c r="H57" s="6"/>
      <c r="I57" s="6"/>
      <c r="J57" s="6"/>
      <c r="K57" s="6"/>
      <c r="L57" s="6"/>
      <c r="M57" s="7"/>
    </row>
    <row r="58" spans="1:13" x14ac:dyDescent="0.25">
      <c r="A58">
        <v>5</v>
      </c>
      <c r="B58">
        <v>54</v>
      </c>
      <c r="C58">
        <v>5405</v>
      </c>
      <c r="D58" t="s">
        <v>63</v>
      </c>
      <c r="E58" t="s">
        <v>47</v>
      </c>
      <c r="F58" s="6"/>
      <c r="G58" s="6"/>
      <c r="H58" s="6"/>
      <c r="I58" s="6"/>
      <c r="J58" s="6"/>
      <c r="K58" s="6"/>
      <c r="L58" s="6"/>
      <c r="M58" s="7"/>
    </row>
    <row r="59" spans="1:13" x14ac:dyDescent="0.25">
      <c r="A59">
        <v>5</v>
      </c>
      <c r="B59">
        <v>55</v>
      </c>
      <c r="C59">
        <v>5501</v>
      </c>
      <c r="D59" t="s">
        <v>64</v>
      </c>
      <c r="E59" t="s">
        <v>47</v>
      </c>
      <c r="F59" s="6">
        <v>52.7</v>
      </c>
      <c r="G59" s="6">
        <v>62.7</v>
      </c>
      <c r="H59" s="6">
        <v>33.700000000000003</v>
      </c>
      <c r="I59" s="6">
        <v>52.2</v>
      </c>
      <c r="J59" s="6">
        <v>55.1</v>
      </c>
      <c r="K59" s="6">
        <v>51.9</v>
      </c>
      <c r="L59" s="6">
        <v>60.1</v>
      </c>
      <c r="M59" s="7">
        <v>18</v>
      </c>
    </row>
    <row r="60" spans="1:13" x14ac:dyDescent="0.25">
      <c r="A60">
        <v>5</v>
      </c>
      <c r="B60">
        <v>55</v>
      </c>
      <c r="C60">
        <v>5502</v>
      </c>
      <c r="D60" t="s">
        <v>65</v>
      </c>
      <c r="E60" t="s">
        <v>47</v>
      </c>
      <c r="F60" s="6">
        <v>47.2</v>
      </c>
      <c r="G60" s="6">
        <v>29.5</v>
      </c>
      <c r="H60" s="6">
        <v>30.5</v>
      </c>
      <c r="I60" s="6">
        <v>48.1</v>
      </c>
      <c r="J60" s="6">
        <v>46.3</v>
      </c>
      <c r="K60" s="6">
        <v>58.7</v>
      </c>
      <c r="L60" s="6">
        <v>54.7</v>
      </c>
      <c r="M60" s="7">
        <v>48</v>
      </c>
    </row>
    <row r="61" spans="1:13" x14ac:dyDescent="0.25">
      <c r="A61">
        <v>5</v>
      </c>
      <c r="B61">
        <v>55</v>
      </c>
      <c r="C61">
        <v>5503</v>
      </c>
      <c r="D61" t="s">
        <v>66</v>
      </c>
      <c r="E61" t="s">
        <v>47</v>
      </c>
      <c r="F61" s="6"/>
      <c r="G61" s="6"/>
      <c r="H61" s="6"/>
      <c r="I61" s="6"/>
      <c r="J61" s="6"/>
      <c r="K61" s="6"/>
      <c r="L61" s="6"/>
      <c r="M61" s="7"/>
    </row>
    <row r="62" spans="1:13" x14ac:dyDescent="0.25">
      <c r="A62">
        <v>5</v>
      </c>
      <c r="B62">
        <v>55</v>
      </c>
      <c r="C62">
        <v>5504</v>
      </c>
      <c r="D62" t="s">
        <v>67</v>
      </c>
      <c r="E62" t="s">
        <v>47</v>
      </c>
      <c r="F62" s="6"/>
      <c r="G62" s="6"/>
      <c r="H62" s="6"/>
      <c r="I62" s="6"/>
      <c r="J62" s="6"/>
      <c r="K62" s="6"/>
      <c r="L62" s="6"/>
      <c r="M62" s="7"/>
    </row>
    <row r="63" spans="1:13" x14ac:dyDescent="0.25">
      <c r="A63">
        <v>5</v>
      </c>
      <c r="B63">
        <v>55</v>
      </c>
      <c r="C63">
        <v>5506</v>
      </c>
      <c r="D63" t="s">
        <v>68</v>
      </c>
      <c r="E63" t="s">
        <v>47</v>
      </c>
      <c r="F63" s="6"/>
      <c r="G63" s="6"/>
      <c r="H63" s="6"/>
      <c r="I63" s="6"/>
      <c r="J63" s="6"/>
      <c r="K63" s="6"/>
      <c r="L63" s="6"/>
      <c r="M63" s="7"/>
    </row>
    <row r="64" spans="1:13" x14ac:dyDescent="0.25">
      <c r="A64">
        <v>5</v>
      </c>
      <c r="B64">
        <v>56</v>
      </c>
      <c r="C64">
        <v>5601</v>
      </c>
      <c r="D64" t="s">
        <v>69</v>
      </c>
      <c r="E64" t="s">
        <v>47</v>
      </c>
      <c r="F64" s="6">
        <v>46.9</v>
      </c>
      <c r="G64" s="6">
        <v>50.5</v>
      </c>
      <c r="H64" s="6">
        <v>21.1</v>
      </c>
      <c r="I64" s="6">
        <v>44.4</v>
      </c>
      <c r="J64" s="6">
        <v>57.6</v>
      </c>
      <c r="K64" s="6">
        <v>44</v>
      </c>
      <c r="L64" s="6">
        <v>60.3</v>
      </c>
      <c r="M64" s="7">
        <v>50</v>
      </c>
    </row>
    <row r="65" spans="1:13" x14ac:dyDescent="0.25">
      <c r="A65">
        <v>5</v>
      </c>
      <c r="B65">
        <v>56</v>
      </c>
      <c r="C65">
        <v>5602</v>
      </c>
      <c r="D65" t="s">
        <v>70</v>
      </c>
      <c r="E65" t="s">
        <v>47</v>
      </c>
      <c r="F65" s="6"/>
      <c r="G65" s="6"/>
      <c r="H65" s="6"/>
      <c r="I65" s="6"/>
      <c r="J65" s="6"/>
      <c r="K65" s="6"/>
      <c r="L65" s="6"/>
      <c r="M65" s="7"/>
    </row>
    <row r="66" spans="1:13" x14ac:dyDescent="0.25">
      <c r="A66">
        <v>5</v>
      </c>
      <c r="B66">
        <v>56</v>
      </c>
      <c r="C66">
        <v>5603</v>
      </c>
      <c r="D66" t="s">
        <v>71</v>
      </c>
      <c r="E66" t="s">
        <v>47</v>
      </c>
      <c r="F66" s="6"/>
      <c r="G66" s="6"/>
      <c r="H66" s="6"/>
      <c r="I66" s="6"/>
      <c r="J66" s="6"/>
      <c r="K66" s="6"/>
      <c r="L66" s="6"/>
      <c r="M66" s="7"/>
    </row>
    <row r="67" spans="1:13" x14ac:dyDescent="0.25">
      <c r="A67">
        <v>5</v>
      </c>
      <c r="B67">
        <v>56</v>
      </c>
      <c r="C67">
        <v>5604</v>
      </c>
      <c r="D67" t="s">
        <v>72</v>
      </c>
      <c r="E67" t="s">
        <v>47</v>
      </c>
      <c r="F67" s="6"/>
      <c r="G67" s="6"/>
      <c r="H67" s="6"/>
      <c r="I67" s="6"/>
      <c r="J67" s="6"/>
      <c r="K67" s="6"/>
      <c r="L67" s="6"/>
      <c r="M67" s="7"/>
    </row>
    <row r="68" spans="1:13" x14ac:dyDescent="0.25">
      <c r="A68">
        <v>5</v>
      </c>
      <c r="B68">
        <v>56</v>
      </c>
      <c r="C68">
        <v>5605</v>
      </c>
      <c r="D68" t="s">
        <v>73</v>
      </c>
      <c r="E68" t="s">
        <v>47</v>
      </c>
      <c r="F68" s="6"/>
      <c r="G68" s="6"/>
      <c r="H68" s="6"/>
      <c r="I68" s="6"/>
      <c r="J68" s="6"/>
      <c r="K68" s="6"/>
      <c r="L68" s="6"/>
      <c r="M68" s="7"/>
    </row>
    <row r="69" spans="1:13" x14ac:dyDescent="0.25">
      <c r="A69">
        <v>5</v>
      </c>
      <c r="B69">
        <v>56</v>
      </c>
      <c r="C69">
        <v>5606</v>
      </c>
      <c r="D69" t="s">
        <v>74</v>
      </c>
      <c r="E69" t="s">
        <v>47</v>
      </c>
      <c r="F69" s="6"/>
      <c r="G69" s="6"/>
      <c r="H69" s="6"/>
      <c r="I69" s="6"/>
      <c r="J69" s="6"/>
      <c r="K69" s="6"/>
      <c r="L69" s="6"/>
      <c r="M69" s="7"/>
    </row>
    <row r="70" spans="1:13" x14ac:dyDescent="0.25">
      <c r="A70">
        <v>5</v>
      </c>
      <c r="B70">
        <v>57</v>
      </c>
      <c r="C70">
        <v>5701</v>
      </c>
      <c r="D70" t="s">
        <v>75</v>
      </c>
      <c r="E70" t="s">
        <v>47</v>
      </c>
      <c r="F70" s="6">
        <v>46.2</v>
      </c>
      <c r="G70" s="6">
        <v>47.2</v>
      </c>
      <c r="H70" s="6">
        <v>40.799999999999997</v>
      </c>
      <c r="I70" s="6">
        <v>39.5</v>
      </c>
      <c r="J70" s="6">
        <v>38.1</v>
      </c>
      <c r="K70" s="6">
        <v>55.6</v>
      </c>
      <c r="L70" s="6">
        <v>49.4</v>
      </c>
      <c r="M70" s="7">
        <v>55</v>
      </c>
    </row>
    <row r="71" spans="1:13" x14ac:dyDescent="0.25">
      <c r="A71">
        <v>5</v>
      </c>
      <c r="B71">
        <v>57</v>
      </c>
      <c r="C71">
        <v>5702</v>
      </c>
      <c r="D71" t="s">
        <v>76</v>
      </c>
      <c r="E71" t="s">
        <v>47</v>
      </c>
      <c r="F71" s="6"/>
      <c r="G71" s="6"/>
      <c r="H71" s="6"/>
      <c r="I71" s="6"/>
      <c r="J71" s="6"/>
      <c r="K71" s="6"/>
      <c r="L71" s="6"/>
      <c r="M71" s="7"/>
    </row>
    <row r="72" spans="1:13" x14ac:dyDescent="0.25">
      <c r="A72">
        <v>5</v>
      </c>
      <c r="B72">
        <v>57</v>
      </c>
      <c r="C72">
        <v>5703</v>
      </c>
      <c r="D72" t="s">
        <v>77</v>
      </c>
      <c r="E72" t="s">
        <v>47</v>
      </c>
      <c r="F72" s="6"/>
      <c r="G72" s="6"/>
      <c r="H72" s="6"/>
      <c r="I72" s="6"/>
      <c r="J72" s="6"/>
      <c r="K72" s="6"/>
      <c r="L72" s="6"/>
      <c r="M72" s="7"/>
    </row>
    <row r="73" spans="1:13" x14ac:dyDescent="0.25">
      <c r="A73">
        <v>5</v>
      </c>
      <c r="B73">
        <v>57</v>
      </c>
      <c r="C73">
        <v>5704</v>
      </c>
      <c r="D73" t="s">
        <v>78</v>
      </c>
      <c r="E73" t="s">
        <v>47</v>
      </c>
      <c r="F73" s="6"/>
      <c r="G73" s="6"/>
      <c r="H73" s="6"/>
      <c r="I73" s="6"/>
      <c r="J73" s="6"/>
      <c r="K73" s="6"/>
      <c r="L73" s="6"/>
      <c r="M73" s="7"/>
    </row>
    <row r="74" spans="1:13" x14ac:dyDescent="0.25">
      <c r="A74">
        <v>5</v>
      </c>
      <c r="B74">
        <v>57</v>
      </c>
      <c r="C74">
        <v>5705</v>
      </c>
      <c r="D74" t="s">
        <v>79</v>
      </c>
      <c r="E74" t="s">
        <v>47</v>
      </c>
      <c r="F74" s="6"/>
      <c r="G74" s="6"/>
      <c r="H74" s="6"/>
      <c r="I74" s="6"/>
      <c r="J74" s="6"/>
      <c r="K74" s="6"/>
      <c r="L74" s="6"/>
      <c r="M74" s="7"/>
    </row>
    <row r="75" spans="1:13" x14ac:dyDescent="0.25">
      <c r="A75">
        <v>5</v>
      </c>
      <c r="B75">
        <v>57</v>
      </c>
      <c r="C75">
        <v>5706</v>
      </c>
      <c r="D75" t="s">
        <v>80</v>
      </c>
      <c r="E75" t="s">
        <v>47</v>
      </c>
      <c r="F75" s="6"/>
      <c r="G75" s="6"/>
      <c r="H75" s="6"/>
      <c r="I75" s="6"/>
      <c r="J75" s="6"/>
      <c r="K75" s="6"/>
      <c r="L75" s="6"/>
      <c r="M75" s="7"/>
    </row>
    <row r="76" spans="1:13" x14ac:dyDescent="0.25">
      <c r="A76">
        <v>5</v>
      </c>
      <c r="B76">
        <v>58</v>
      </c>
      <c r="C76">
        <v>5801</v>
      </c>
      <c r="D76" t="s">
        <v>81</v>
      </c>
      <c r="E76" t="s">
        <v>47</v>
      </c>
      <c r="F76" s="6">
        <v>51.2</v>
      </c>
      <c r="G76" s="6">
        <v>61.2</v>
      </c>
      <c r="H76" s="6">
        <v>35.4</v>
      </c>
      <c r="I76" s="6">
        <v>46.5</v>
      </c>
      <c r="J76" s="6">
        <v>47.8</v>
      </c>
      <c r="K76" s="6">
        <v>65.599999999999994</v>
      </c>
      <c r="L76" s="6">
        <v>51.6</v>
      </c>
      <c r="M76" s="7">
        <v>25</v>
      </c>
    </row>
    <row r="77" spans="1:13" x14ac:dyDescent="0.25">
      <c r="A77">
        <v>5</v>
      </c>
      <c r="B77">
        <v>58</v>
      </c>
      <c r="C77">
        <v>5802</v>
      </c>
      <c r="D77" t="s">
        <v>82</v>
      </c>
      <c r="E77" t="s">
        <v>47</v>
      </c>
      <c r="F77" s="6"/>
      <c r="G77" s="6"/>
      <c r="H77" s="6"/>
      <c r="I77" s="6"/>
      <c r="J77" s="6"/>
      <c r="K77" s="6"/>
      <c r="L77" s="6"/>
      <c r="M77" s="7"/>
    </row>
    <row r="78" spans="1:13" x14ac:dyDescent="0.25">
      <c r="A78">
        <v>5</v>
      </c>
      <c r="B78">
        <v>58</v>
      </c>
      <c r="C78">
        <v>5803</v>
      </c>
      <c r="D78" t="s">
        <v>83</v>
      </c>
      <c r="E78" t="s">
        <v>47</v>
      </c>
      <c r="F78" s="6"/>
      <c r="G78" s="6"/>
      <c r="H78" s="6"/>
      <c r="I78" s="6"/>
      <c r="J78" s="6"/>
      <c r="K78" s="6"/>
      <c r="L78" s="6"/>
      <c r="M78" s="7"/>
    </row>
    <row r="79" spans="1:13" x14ac:dyDescent="0.25">
      <c r="A79">
        <v>5</v>
      </c>
      <c r="B79">
        <v>58</v>
      </c>
      <c r="C79">
        <v>5804</v>
      </c>
      <c r="D79" t="s">
        <v>84</v>
      </c>
      <c r="E79" t="s">
        <v>47</v>
      </c>
      <c r="F79" s="6">
        <v>48.7</v>
      </c>
      <c r="G79" s="6">
        <v>64.2</v>
      </c>
      <c r="H79" s="6">
        <v>34</v>
      </c>
      <c r="I79" s="6">
        <v>49.5</v>
      </c>
      <c r="J79" s="6">
        <v>41.3</v>
      </c>
      <c r="K79" s="6">
        <v>60</v>
      </c>
      <c r="L79" s="6">
        <v>46.3</v>
      </c>
      <c r="M79" s="7">
        <v>39</v>
      </c>
    </row>
    <row r="80" spans="1:13" x14ac:dyDescent="0.25">
      <c r="A80">
        <v>6</v>
      </c>
      <c r="B80">
        <v>61</v>
      </c>
      <c r="C80">
        <v>6101</v>
      </c>
      <c r="D80" t="s">
        <v>85</v>
      </c>
      <c r="E80" t="s">
        <v>86</v>
      </c>
      <c r="F80" s="6">
        <v>48.1</v>
      </c>
      <c r="G80" s="6">
        <v>55.5</v>
      </c>
      <c r="H80" s="6">
        <v>37</v>
      </c>
      <c r="I80" s="6">
        <v>39.1</v>
      </c>
      <c r="J80" s="6">
        <v>58.6</v>
      </c>
      <c r="K80" s="6">
        <v>57.9</v>
      </c>
      <c r="L80" s="6">
        <v>47.5</v>
      </c>
      <c r="M80" s="7">
        <v>41</v>
      </c>
    </row>
    <row r="81" spans="1:13" x14ac:dyDescent="0.25">
      <c r="A81">
        <v>6</v>
      </c>
      <c r="B81">
        <v>61</v>
      </c>
      <c r="C81">
        <v>6102</v>
      </c>
      <c r="D81" t="s">
        <v>87</v>
      </c>
      <c r="E81" t="s">
        <v>86</v>
      </c>
      <c r="F81" s="6"/>
      <c r="G81" s="6"/>
      <c r="H81" s="6"/>
      <c r="I81" s="6"/>
      <c r="J81" s="6"/>
      <c r="K81" s="6"/>
      <c r="L81" s="6"/>
      <c r="M81" s="7"/>
    </row>
    <row r="82" spans="1:13" x14ac:dyDescent="0.25">
      <c r="A82">
        <v>6</v>
      </c>
      <c r="B82">
        <v>61</v>
      </c>
      <c r="C82">
        <v>6103</v>
      </c>
      <c r="D82" t="s">
        <v>88</v>
      </c>
      <c r="E82" t="s">
        <v>86</v>
      </c>
      <c r="F82" s="6"/>
      <c r="G82" s="6"/>
      <c r="H82" s="6"/>
      <c r="I82" s="6"/>
      <c r="J82" s="6"/>
      <c r="K82" s="6"/>
      <c r="L82" s="6"/>
      <c r="M82" s="7"/>
    </row>
    <row r="83" spans="1:13" x14ac:dyDescent="0.25">
      <c r="A83">
        <v>6</v>
      </c>
      <c r="B83">
        <v>61</v>
      </c>
      <c r="C83">
        <v>6104</v>
      </c>
      <c r="D83" t="s">
        <v>89</v>
      </c>
      <c r="E83" t="s">
        <v>86</v>
      </c>
      <c r="F83" s="6"/>
      <c r="G83" s="6"/>
      <c r="H83" s="6"/>
      <c r="I83" s="6"/>
      <c r="J83" s="6"/>
      <c r="K83" s="6"/>
      <c r="L83" s="6"/>
      <c r="M83" s="7"/>
    </row>
    <row r="84" spans="1:13" x14ac:dyDescent="0.25">
      <c r="A84">
        <v>6</v>
      </c>
      <c r="B84">
        <v>61</v>
      </c>
      <c r="C84">
        <v>6105</v>
      </c>
      <c r="D84" t="s">
        <v>90</v>
      </c>
      <c r="E84" t="s">
        <v>86</v>
      </c>
      <c r="F84" s="6"/>
      <c r="G84" s="6"/>
      <c r="H84" s="6"/>
      <c r="I84" s="6"/>
      <c r="J84" s="6"/>
      <c r="K84" s="6"/>
      <c r="L84" s="6"/>
      <c r="M84" s="7"/>
    </row>
    <row r="85" spans="1:13" x14ac:dyDescent="0.25">
      <c r="A85">
        <v>6</v>
      </c>
      <c r="B85">
        <v>61</v>
      </c>
      <c r="C85">
        <v>6106</v>
      </c>
      <c r="D85" t="s">
        <v>91</v>
      </c>
      <c r="E85" t="s">
        <v>86</v>
      </c>
      <c r="F85" s="6"/>
      <c r="G85" s="6"/>
      <c r="H85" s="6"/>
      <c r="I85" s="6"/>
      <c r="J85" s="6"/>
      <c r="K85" s="6"/>
      <c r="L85" s="6"/>
      <c r="M85" s="7"/>
    </row>
    <row r="86" spans="1:13" x14ac:dyDescent="0.25">
      <c r="A86">
        <v>6</v>
      </c>
      <c r="B86">
        <v>61</v>
      </c>
      <c r="C86">
        <v>6107</v>
      </c>
      <c r="D86" t="s">
        <v>92</v>
      </c>
      <c r="E86" t="s">
        <v>86</v>
      </c>
      <c r="F86" s="6"/>
      <c r="G86" s="6"/>
      <c r="H86" s="6"/>
      <c r="I86" s="6"/>
      <c r="J86" s="6"/>
      <c r="K86" s="6"/>
      <c r="L86" s="6"/>
      <c r="M86" s="7"/>
    </row>
    <row r="87" spans="1:13" x14ac:dyDescent="0.25">
      <c r="A87">
        <v>6</v>
      </c>
      <c r="B87">
        <v>61</v>
      </c>
      <c r="C87">
        <v>6108</v>
      </c>
      <c r="D87" t="s">
        <v>93</v>
      </c>
      <c r="E87" t="s">
        <v>86</v>
      </c>
      <c r="F87" s="6">
        <v>53.5</v>
      </c>
      <c r="G87" s="6">
        <v>79.2</v>
      </c>
      <c r="H87" s="6">
        <v>31.9</v>
      </c>
      <c r="I87" s="6">
        <v>44.5</v>
      </c>
      <c r="J87" s="6">
        <v>52.9</v>
      </c>
      <c r="K87" s="6">
        <v>67.099999999999994</v>
      </c>
      <c r="L87" s="6">
        <v>54.1</v>
      </c>
      <c r="M87" s="7">
        <v>14</v>
      </c>
    </row>
    <row r="88" spans="1:13" x14ac:dyDescent="0.25">
      <c r="A88">
        <v>6</v>
      </c>
      <c r="B88">
        <v>61</v>
      </c>
      <c r="C88">
        <v>6109</v>
      </c>
      <c r="D88" t="s">
        <v>94</v>
      </c>
      <c r="E88" t="s">
        <v>86</v>
      </c>
      <c r="F88" s="6"/>
      <c r="G88" s="6"/>
      <c r="H88" s="6"/>
      <c r="I88" s="6"/>
      <c r="J88" s="6"/>
      <c r="K88" s="6"/>
      <c r="L88" s="6"/>
      <c r="M88" s="7"/>
    </row>
    <row r="89" spans="1:13" x14ac:dyDescent="0.25">
      <c r="A89">
        <v>6</v>
      </c>
      <c r="B89">
        <v>61</v>
      </c>
      <c r="C89">
        <v>6110</v>
      </c>
      <c r="D89" t="s">
        <v>95</v>
      </c>
      <c r="E89" t="s">
        <v>86</v>
      </c>
      <c r="F89" s="6"/>
      <c r="G89" s="6"/>
      <c r="H89" s="6"/>
      <c r="I89" s="6"/>
      <c r="J89" s="6"/>
      <c r="K89" s="6"/>
      <c r="L89" s="6"/>
      <c r="M89" s="7"/>
    </row>
    <row r="90" spans="1:13" x14ac:dyDescent="0.25">
      <c r="A90">
        <v>6</v>
      </c>
      <c r="B90">
        <v>61</v>
      </c>
      <c r="C90">
        <v>6111</v>
      </c>
      <c r="D90" t="s">
        <v>96</v>
      </c>
      <c r="E90" t="s">
        <v>86</v>
      </c>
      <c r="F90" s="6"/>
      <c r="G90" s="6"/>
      <c r="H90" s="6"/>
      <c r="I90" s="6"/>
      <c r="J90" s="6"/>
      <c r="K90" s="6"/>
      <c r="L90" s="6"/>
      <c r="M90" s="7"/>
    </row>
    <row r="91" spans="1:13" x14ac:dyDescent="0.25">
      <c r="A91">
        <v>6</v>
      </c>
      <c r="B91">
        <v>61</v>
      </c>
      <c r="C91">
        <v>6112</v>
      </c>
      <c r="D91" t="s">
        <v>97</v>
      </c>
      <c r="E91" t="s">
        <v>86</v>
      </c>
      <c r="F91" s="6"/>
      <c r="G91" s="6"/>
      <c r="H91" s="6"/>
      <c r="I91" s="6"/>
      <c r="J91" s="6"/>
      <c r="K91" s="6"/>
      <c r="L91" s="6"/>
      <c r="M91" s="7"/>
    </row>
    <row r="92" spans="1:13" x14ac:dyDescent="0.25">
      <c r="A92">
        <v>6</v>
      </c>
      <c r="B92">
        <v>61</v>
      </c>
      <c r="C92">
        <v>6113</v>
      </c>
      <c r="D92" t="s">
        <v>98</v>
      </c>
      <c r="E92" t="s">
        <v>86</v>
      </c>
      <c r="F92" s="6"/>
      <c r="G92" s="6"/>
      <c r="H92" s="6"/>
      <c r="I92" s="6"/>
      <c r="J92" s="6"/>
      <c r="K92" s="6"/>
      <c r="L92" s="6"/>
      <c r="M92" s="7"/>
    </row>
    <row r="93" spans="1:13" x14ac:dyDescent="0.25">
      <c r="A93">
        <v>6</v>
      </c>
      <c r="B93">
        <v>61</v>
      </c>
      <c r="C93">
        <v>6114</v>
      </c>
      <c r="D93" t="s">
        <v>99</v>
      </c>
      <c r="E93" t="s">
        <v>86</v>
      </c>
      <c r="F93" s="6"/>
      <c r="G93" s="6"/>
      <c r="H93" s="6"/>
      <c r="I93" s="6"/>
      <c r="J93" s="6"/>
      <c r="K93" s="6"/>
      <c r="L93" s="6"/>
      <c r="M93" s="7"/>
    </row>
    <row r="94" spans="1:13" x14ac:dyDescent="0.25">
      <c r="A94">
        <v>6</v>
      </c>
      <c r="B94">
        <v>61</v>
      </c>
      <c r="C94">
        <v>6115</v>
      </c>
      <c r="D94" t="s">
        <v>100</v>
      </c>
      <c r="E94" t="s">
        <v>86</v>
      </c>
      <c r="F94" s="6">
        <v>50.5</v>
      </c>
      <c r="G94" s="6">
        <v>56.6</v>
      </c>
      <c r="H94" s="6">
        <v>37.700000000000003</v>
      </c>
      <c r="I94" s="6">
        <v>47.9</v>
      </c>
      <c r="J94" s="6">
        <v>64.900000000000006</v>
      </c>
      <c r="K94" s="6">
        <v>58</v>
      </c>
      <c r="L94" s="6">
        <v>47.8</v>
      </c>
      <c r="M94" s="7">
        <v>31</v>
      </c>
    </row>
    <row r="95" spans="1:13" x14ac:dyDescent="0.25">
      <c r="A95">
        <v>6</v>
      </c>
      <c r="B95">
        <v>61</v>
      </c>
      <c r="C95">
        <v>6116</v>
      </c>
      <c r="D95" t="s">
        <v>101</v>
      </c>
      <c r="E95" t="s">
        <v>86</v>
      </c>
      <c r="F95" s="6"/>
      <c r="G95" s="6"/>
      <c r="H95" s="6"/>
      <c r="I95" s="6"/>
      <c r="J95" s="6"/>
      <c r="K95" s="6"/>
      <c r="L95" s="6"/>
      <c r="M95" s="7"/>
    </row>
    <row r="96" spans="1:13" x14ac:dyDescent="0.25">
      <c r="A96">
        <v>6</v>
      </c>
      <c r="B96">
        <v>61</v>
      </c>
      <c r="C96">
        <v>6117</v>
      </c>
      <c r="D96" t="s">
        <v>102</v>
      </c>
      <c r="E96" t="s">
        <v>86</v>
      </c>
      <c r="F96" s="6"/>
      <c r="G96" s="6"/>
      <c r="H96" s="6"/>
      <c r="I96" s="6"/>
      <c r="J96" s="6"/>
      <c r="K96" s="6"/>
      <c r="L96" s="6"/>
      <c r="M96" s="7"/>
    </row>
    <row r="97" spans="1:13" x14ac:dyDescent="0.25">
      <c r="A97">
        <v>6</v>
      </c>
      <c r="B97">
        <v>62</v>
      </c>
      <c r="C97">
        <v>6201</v>
      </c>
      <c r="D97" t="s">
        <v>103</v>
      </c>
      <c r="E97" t="s">
        <v>86</v>
      </c>
      <c r="F97" s="6"/>
      <c r="G97" s="6"/>
      <c r="H97" s="6"/>
      <c r="I97" s="6"/>
      <c r="J97" s="6"/>
      <c r="K97" s="6"/>
      <c r="L97" s="6"/>
      <c r="M97" s="7"/>
    </row>
    <row r="98" spans="1:13" x14ac:dyDescent="0.25">
      <c r="A98">
        <v>6</v>
      </c>
      <c r="B98">
        <v>62</v>
      </c>
      <c r="C98">
        <v>6202</v>
      </c>
      <c r="D98" t="s">
        <v>104</v>
      </c>
      <c r="E98" t="s">
        <v>86</v>
      </c>
      <c r="F98" s="6"/>
      <c r="G98" s="6"/>
      <c r="H98" s="6"/>
      <c r="I98" s="6"/>
      <c r="J98" s="6"/>
      <c r="K98" s="6"/>
      <c r="L98" s="6"/>
      <c r="M98" s="7"/>
    </row>
    <row r="99" spans="1:13" x14ac:dyDescent="0.25">
      <c r="A99">
        <v>6</v>
      </c>
      <c r="B99">
        <v>62</v>
      </c>
      <c r="C99">
        <v>6203</v>
      </c>
      <c r="D99" t="s">
        <v>105</v>
      </c>
      <c r="E99" t="s">
        <v>86</v>
      </c>
      <c r="F99" s="6"/>
      <c r="G99" s="6"/>
      <c r="H99" s="6"/>
      <c r="I99" s="6"/>
      <c r="J99" s="6"/>
      <c r="K99" s="6"/>
      <c r="L99" s="6"/>
      <c r="M99" s="7"/>
    </row>
    <row r="100" spans="1:13" x14ac:dyDescent="0.25">
      <c r="A100">
        <v>6</v>
      </c>
      <c r="B100">
        <v>62</v>
      </c>
      <c r="C100">
        <v>6204</v>
      </c>
      <c r="D100" t="s">
        <v>106</v>
      </c>
      <c r="E100" t="s">
        <v>86</v>
      </c>
      <c r="F100" s="6"/>
      <c r="G100" s="6"/>
      <c r="H100" s="6"/>
      <c r="I100" s="6"/>
      <c r="J100" s="6"/>
      <c r="K100" s="6"/>
      <c r="L100" s="6"/>
      <c r="M100" s="7"/>
    </row>
    <row r="101" spans="1:13" x14ac:dyDescent="0.25">
      <c r="A101">
        <v>6</v>
      </c>
      <c r="B101">
        <v>62</v>
      </c>
      <c r="C101">
        <v>6205</v>
      </c>
      <c r="D101" t="s">
        <v>107</v>
      </c>
      <c r="E101" t="s">
        <v>86</v>
      </c>
      <c r="F101" s="6"/>
      <c r="G101" s="6"/>
      <c r="H101" s="6"/>
      <c r="I101" s="6"/>
      <c r="J101" s="6"/>
      <c r="K101" s="6"/>
      <c r="L101" s="6"/>
      <c r="M101" s="7"/>
    </row>
    <row r="102" spans="1:13" x14ac:dyDescent="0.25">
      <c r="A102">
        <v>6</v>
      </c>
      <c r="B102">
        <v>62</v>
      </c>
      <c r="C102">
        <v>6206</v>
      </c>
      <c r="D102" t="s">
        <v>108</v>
      </c>
      <c r="E102" t="s">
        <v>86</v>
      </c>
      <c r="F102" s="6"/>
      <c r="G102" s="6"/>
      <c r="H102" s="6"/>
      <c r="I102" s="6"/>
      <c r="J102" s="6"/>
      <c r="K102" s="6"/>
      <c r="L102" s="6"/>
      <c r="M102" s="7"/>
    </row>
    <row r="103" spans="1:13" x14ac:dyDescent="0.25">
      <c r="A103">
        <v>6</v>
      </c>
      <c r="B103">
        <v>63</v>
      </c>
      <c r="C103">
        <v>6301</v>
      </c>
      <c r="D103" t="s">
        <v>109</v>
      </c>
      <c r="E103" t="s">
        <v>86</v>
      </c>
      <c r="F103" s="6">
        <v>49.6</v>
      </c>
      <c r="G103" s="6">
        <v>53.7</v>
      </c>
      <c r="H103" s="6">
        <v>34.9</v>
      </c>
      <c r="I103" s="6">
        <v>38.6</v>
      </c>
      <c r="J103" s="6">
        <v>51.5</v>
      </c>
      <c r="K103" s="6">
        <v>61</v>
      </c>
      <c r="L103" s="6">
        <v>55.3</v>
      </c>
      <c r="M103" s="7">
        <v>35</v>
      </c>
    </row>
    <row r="104" spans="1:13" x14ac:dyDescent="0.25">
      <c r="A104">
        <v>6</v>
      </c>
      <c r="B104">
        <v>63</v>
      </c>
      <c r="C104">
        <v>6302</v>
      </c>
      <c r="D104" t="s">
        <v>110</v>
      </c>
      <c r="E104" t="s">
        <v>86</v>
      </c>
      <c r="F104" s="6"/>
      <c r="G104" s="6"/>
      <c r="H104" s="6"/>
      <c r="I104" s="6"/>
      <c r="J104" s="6"/>
      <c r="K104" s="6"/>
      <c r="L104" s="6"/>
      <c r="M104" s="7"/>
    </row>
    <row r="105" spans="1:13" x14ac:dyDescent="0.25">
      <c r="A105">
        <v>6</v>
      </c>
      <c r="B105">
        <v>63</v>
      </c>
      <c r="C105">
        <v>6303</v>
      </c>
      <c r="D105" t="s">
        <v>111</v>
      </c>
      <c r="E105" t="s">
        <v>86</v>
      </c>
      <c r="F105" s="6"/>
      <c r="G105" s="6"/>
      <c r="H105" s="6"/>
      <c r="I105" s="6"/>
      <c r="J105" s="6"/>
      <c r="K105" s="6"/>
      <c r="L105" s="6"/>
      <c r="M105" s="7"/>
    </row>
    <row r="106" spans="1:13" x14ac:dyDescent="0.25">
      <c r="A106">
        <v>6</v>
      </c>
      <c r="B106">
        <v>63</v>
      </c>
      <c r="C106">
        <v>6304</v>
      </c>
      <c r="D106" t="s">
        <v>112</v>
      </c>
      <c r="E106" t="s">
        <v>86</v>
      </c>
      <c r="F106" s="6"/>
      <c r="G106" s="6"/>
      <c r="H106" s="6"/>
      <c r="I106" s="6"/>
      <c r="J106" s="6"/>
      <c r="K106" s="6"/>
      <c r="L106" s="6"/>
      <c r="M106" s="7"/>
    </row>
    <row r="107" spans="1:13" x14ac:dyDescent="0.25">
      <c r="A107">
        <v>6</v>
      </c>
      <c r="B107">
        <v>63</v>
      </c>
      <c r="C107">
        <v>6305</v>
      </c>
      <c r="D107" t="s">
        <v>113</v>
      </c>
      <c r="E107" t="s">
        <v>86</v>
      </c>
      <c r="F107" s="6"/>
      <c r="G107" s="6"/>
      <c r="H107" s="6"/>
      <c r="I107" s="6"/>
      <c r="J107" s="6"/>
      <c r="K107" s="6"/>
      <c r="L107" s="6"/>
      <c r="M107" s="7"/>
    </row>
    <row r="108" spans="1:13" x14ac:dyDescent="0.25">
      <c r="A108">
        <v>6</v>
      </c>
      <c r="B108">
        <v>63</v>
      </c>
      <c r="C108">
        <v>6306</v>
      </c>
      <c r="D108" t="s">
        <v>114</v>
      </c>
      <c r="E108" t="s">
        <v>86</v>
      </c>
      <c r="F108" s="6"/>
      <c r="G108" s="6"/>
      <c r="H108" s="6"/>
      <c r="I108" s="6"/>
      <c r="J108" s="6"/>
      <c r="K108" s="6"/>
      <c r="L108" s="6"/>
      <c r="M108" s="7"/>
    </row>
    <row r="109" spans="1:13" x14ac:dyDescent="0.25">
      <c r="A109">
        <v>6</v>
      </c>
      <c r="B109">
        <v>63</v>
      </c>
      <c r="C109">
        <v>6307</v>
      </c>
      <c r="D109" t="s">
        <v>115</v>
      </c>
      <c r="E109" t="s">
        <v>86</v>
      </c>
      <c r="F109" s="6"/>
      <c r="G109" s="6"/>
      <c r="H109" s="6"/>
      <c r="I109" s="6"/>
      <c r="J109" s="6"/>
      <c r="K109" s="6"/>
      <c r="L109" s="6"/>
      <c r="M109" s="7"/>
    </row>
    <row r="110" spans="1:13" x14ac:dyDescent="0.25">
      <c r="A110">
        <v>6</v>
      </c>
      <c r="B110">
        <v>63</v>
      </c>
      <c r="C110">
        <v>6308</v>
      </c>
      <c r="D110" t="s">
        <v>116</v>
      </c>
      <c r="E110" t="s">
        <v>86</v>
      </c>
      <c r="F110" s="6"/>
      <c r="G110" s="6"/>
      <c r="H110" s="6"/>
      <c r="I110" s="6"/>
      <c r="J110" s="6"/>
      <c r="K110" s="6"/>
      <c r="L110" s="6"/>
      <c r="M110" s="7"/>
    </row>
    <row r="111" spans="1:13" x14ac:dyDescent="0.25">
      <c r="A111">
        <v>6</v>
      </c>
      <c r="B111">
        <v>63</v>
      </c>
      <c r="C111">
        <v>6309</v>
      </c>
      <c r="D111" t="s">
        <v>117</v>
      </c>
      <c r="E111" t="s">
        <v>86</v>
      </c>
      <c r="F111" s="6"/>
      <c r="G111" s="6"/>
      <c r="H111" s="6"/>
      <c r="I111" s="6"/>
      <c r="J111" s="6"/>
      <c r="K111" s="6"/>
      <c r="L111" s="6"/>
      <c r="M111" s="7"/>
    </row>
    <row r="112" spans="1:13" x14ac:dyDescent="0.25">
      <c r="A112">
        <v>6</v>
      </c>
      <c r="B112">
        <v>63</v>
      </c>
      <c r="C112">
        <v>6310</v>
      </c>
      <c r="D112" t="s">
        <v>118</v>
      </c>
      <c r="E112" t="s">
        <v>86</v>
      </c>
      <c r="F112" s="6"/>
      <c r="G112" s="6"/>
      <c r="H112" s="6"/>
      <c r="I112" s="6"/>
      <c r="J112" s="6"/>
      <c r="K112" s="6"/>
      <c r="L112" s="6"/>
      <c r="M112" s="7"/>
    </row>
    <row r="113" spans="1:13" x14ac:dyDescent="0.25">
      <c r="A113">
        <v>7</v>
      </c>
      <c r="B113">
        <v>71</v>
      </c>
      <c r="C113">
        <v>7101</v>
      </c>
      <c r="D113" t="s">
        <v>119</v>
      </c>
      <c r="E113" t="s">
        <v>120</v>
      </c>
      <c r="F113" s="6">
        <v>52.8</v>
      </c>
      <c r="G113" s="6">
        <v>60.2</v>
      </c>
      <c r="H113" s="6">
        <v>39.5</v>
      </c>
      <c r="I113" s="6">
        <v>53.8</v>
      </c>
      <c r="J113" s="6">
        <v>55.5</v>
      </c>
      <c r="K113" s="6">
        <v>61.8</v>
      </c>
      <c r="L113" s="6">
        <v>50.6</v>
      </c>
      <c r="M113" s="7">
        <v>16</v>
      </c>
    </row>
    <row r="114" spans="1:13" x14ac:dyDescent="0.25">
      <c r="A114">
        <v>7</v>
      </c>
      <c r="B114">
        <v>71</v>
      </c>
      <c r="C114">
        <v>7102</v>
      </c>
      <c r="D114" t="s">
        <v>121</v>
      </c>
      <c r="E114" t="s">
        <v>120</v>
      </c>
      <c r="F114" s="6"/>
      <c r="G114" s="6"/>
      <c r="H114" s="6"/>
      <c r="I114" s="6"/>
      <c r="J114" s="6"/>
      <c r="K114" s="6"/>
      <c r="L114" s="6"/>
      <c r="M114" s="7"/>
    </row>
    <row r="115" spans="1:13" x14ac:dyDescent="0.25">
      <c r="A115">
        <v>7</v>
      </c>
      <c r="B115">
        <v>71</v>
      </c>
      <c r="C115">
        <v>7103</v>
      </c>
      <c r="D115" t="s">
        <v>122</v>
      </c>
      <c r="E115" t="s">
        <v>120</v>
      </c>
      <c r="F115" s="6"/>
      <c r="G115" s="6"/>
      <c r="H115" s="6"/>
      <c r="I115" s="6"/>
      <c r="J115" s="6"/>
      <c r="K115" s="6"/>
      <c r="L115" s="6"/>
      <c r="M115" s="7"/>
    </row>
    <row r="116" spans="1:13" x14ac:dyDescent="0.25">
      <c r="A116">
        <v>7</v>
      </c>
      <c r="B116">
        <v>71</v>
      </c>
      <c r="C116">
        <v>7104</v>
      </c>
      <c r="D116" t="s">
        <v>123</v>
      </c>
      <c r="E116" t="s">
        <v>120</v>
      </c>
      <c r="F116" s="6"/>
      <c r="G116" s="6"/>
      <c r="H116" s="6"/>
      <c r="I116" s="6"/>
      <c r="J116" s="6"/>
      <c r="K116" s="6"/>
      <c r="L116" s="6"/>
      <c r="M116" s="7"/>
    </row>
    <row r="117" spans="1:13" x14ac:dyDescent="0.25">
      <c r="A117">
        <v>7</v>
      </c>
      <c r="B117">
        <v>71</v>
      </c>
      <c r="C117">
        <v>7105</v>
      </c>
      <c r="D117" t="s">
        <v>120</v>
      </c>
      <c r="E117" t="s">
        <v>120</v>
      </c>
      <c r="F117" s="6"/>
      <c r="G117" s="6"/>
      <c r="H117" s="6"/>
      <c r="I117" s="6"/>
      <c r="J117" s="6"/>
      <c r="K117" s="6"/>
      <c r="L117" s="6"/>
      <c r="M117" s="7"/>
    </row>
    <row r="118" spans="1:13" x14ac:dyDescent="0.25">
      <c r="A118">
        <v>7</v>
      </c>
      <c r="B118">
        <v>71</v>
      </c>
      <c r="C118">
        <v>7106</v>
      </c>
      <c r="D118" t="s">
        <v>124</v>
      </c>
      <c r="E118" t="s">
        <v>120</v>
      </c>
      <c r="F118" s="6"/>
      <c r="G118" s="6"/>
      <c r="H118" s="6"/>
      <c r="I118" s="6"/>
      <c r="J118" s="6"/>
      <c r="K118" s="6"/>
      <c r="L118" s="6"/>
      <c r="M118" s="7"/>
    </row>
    <row r="119" spans="1:13" x14ac:dyDescent="0.25">
      <c r="A119">
        <v>7</v>
      </c>
      <c r="B119">
        <v>71</v>
      </c>
      <c r="C119">
        <v>7107</v>
      </c>
      <c r="D119" t="s">
        <v>125</v>
      </c>
      <c r="E119" t="s">
        <v>120</v>
      </c>
      <c r="F119" s="6"/>
      <c r="G119" s="6"/>
      <c r="H119" s="6"/>
      <c r="I119" s="6"/>
      <c r="J119" s="6"/>
      <c r="K119" s="6"/>
      <c r="L119" s="6"/>
      <c r="M119" s="7"/>
    </row>
    <row r="120" spans="1:13" x14ac:dyDescent="0.25">
      <c r="A120">
        <v>7</v>
      </c>
      <c r="B120">
        <v>71</v>
      </c>
      <c r="C120">
        <v>7108</v>
      </c>
      <c r="D120" t="s">
        <v>126</v>
      </c>
      <c r="E120" t="s">
        <v>120</v>
      </c>
      <c r="F120" s="6"/>
      <c r="G120" s="6"/>
      <c r="H120" s="6"/>
      <c r="I120" s="6"/>
      <c r="J120" s="6"/>
      <c r="K120" s="6"/>
      <c r="L120" s="6"/>
      <c r="M120" s="7"/>
    </row>
    <row r="121" spans="1:13" x14ac:dyDescent="0.25">
      <c r="A121">
        <v>7</v>
      </c>
      <c r="B121">
        <v>71</v>
      </c>
      <c r="C121">
        <v>7109</v>
      </c>
      <c r="D121" t="s">
        <v>127</v>
      </c>
      <c r="E121" t="s">
        <v>120</v>
      </c>
      <c r="F121" s="6"/>
      <c r="G121" s="6"/>
      <c r="H121" s="6"/>
      <c r="I121" s="6"/>
      <c r="J121" s="6"/>
      <c r="K121" s="6"/>
      <c r="L121" s="6"/>
      <c r="M121" s="7"/>
    </row>
    <row r="122" spans="1:13" x14ac:dyDescent="0.25">
      <c r="A122">
        <v>7</v>
      </c>
      <c r="B122">
        <v>71</v>
      </c>
      <c r="C122">
        <v>7110</v>
      </c>
      <c r="D122" t="s">
        <v>128</v>
      </c>
      <c r="E122" t="s">
        <v>120</v>
      </c>
      <c r="F122" s="6"/>
      <c r="G122" s="6"/>
      <c r="H122" s="6"/>
      <c r="I122" s="6"/>
      <c r="J122" s="6"/>
      <c r="K122" s="6"/>
      <c r="L122" s="6"/>
      <c r="M122" s="7"/>
    </row>
    <row r="123" spans="1:13" x14ac:dyDescent="0.25">
      <c r="A123">
        <v>7</v>
      </c>
      <c r="B123">
        <v>72</v>
      </c>
      <c r="C123">
        <v>7201</v>
      </c>
      <c r="D123" t="s">
        <v>129</v>
      </c>
      <c r="E123" t="s">
        <v>120</v>
      </c>
      <c r="F123" s="6"/>
      <c r="G123" s="6"/>
      <c r="H123" s="6"/>
      <c r="I123" s="6"/>
      <c r="J123" s="6"/>
      <c r="K123" s="6"/>
      <c r="L123" s="6"/>
      <c r="M123" s="7"/>
    </row>
    <row r="124" spans="1:13" x14ac:dyDescent="0.25">
      <c r="A124">
        <v>7</v>
      </c>
      <c r="B124">
        <v>72</v>
      </c>
      <c r="C124">
        <v>7202</v>
      </c>
      <c r="D124" t="s">
        <v>130</v>
      </c>
      <c r="E124" t="s">
        <v>120</v>
      </c>
      <c r="F124" s="6"/>
      <c r="G124" s="6"/>
      <c r="H124" s="6"/>
      <c r="I124" s="6"/>
      <c r="J124" s="6"/>
      <c r="K124" s="6"/>
      <c r="L124" s="6"/>
      <c r="M124" s="7"/>
    </row>
    <row r="125" spans="1:13" x14ac:dyDescent="0.25">
      <c r="A125">
        <v>7</v>
      </c>
      <c r="B125">
        <v>72</v>
      </c>
      <c r="C125">
        <v>7203</v>
      </c>
      <c r="D125" t="s">
        <v>131</v>
      </c>
      <c r="E125" t="s">
        <v>120</v>
      </c>
      <c r="F125" s="6"/>
      <c r="G125" s="6"/>
      <c r="H125" s="6"/>
      <c r="I125" s="6"/>
      <c r="J125" s="6"/>
      <c r="K125" s="6"/>
      <c r="L125" s="6"/>
      <c r="M125" s="7"/>
    </row>
    <row r="126" spans="1:13" x14ac:dyDescent="0.25">
      <c r="A126">
        <v>7</v>
      </c>
      <c r="B126">
        <v>73</v>
      </c>
      <c r="C126">
        <v>7301</v>
      </c>
      <c r="D126" t="s">
        <v>132</v>
      </c>
      <c r="E126" t="s">
        <v>120</v>
      </c>
      <c r="F126" s="6">
        <v>46.3</v>
      </c>
      <c r="G126" s="6">
        <v>57</v>
      </c>
      <c r="H126" s="6">
        <v>35.5</v>
      </c>
      <c r="I126" s="6">
        <v>45.5</v>
      </c>
      <c r="J126" s="6">
        <v>57.8</v>
      </c>
      <c r="K126" s="6">
        <v>40.6</v>
      </c>
      <c r="L126" s="6">
        <v>49.3</v>
      </c>
      <c r="M126" s="7">
        <v>54</v>
      </c>
    </row>
    <row r="127" spans="1:13" x14ac:dyDescent="0.25">
      <c r="A127">
        <v>7</v>
      </c>
      <c r="B127">
        <v>73</v>
      </c>
      <c r="C127">
        <v>7302</v>
      </c>
      <c r="D127" t="s">
        <v>133</v>
      </c>
      <c r="E127" t="s">
        <v>120</v>
      </c>
      <c r="F127" s="6"/>
      <c r="G127" s="6"/>
      <c r="H127" s="6"/>
      <c r="I127" s="6"/>
      <c r="J127" s="6"/>
      <c r="K127" s="6"/>
      <c r="L127" s="6"/>
      <c r="M127" s="7"/>
    </row>
    <row r="128" spans="1:13" x14ac:dyDescent="0.25">
      <c r="A128">
        <v>7</v>
      </c>
      <c r="B128">
        <v>73</v>
      </c>
      <c r="C128">
        <v>7303</v>
      </c>
      <c r="D128" t="s">
        <v>134</v>
      </c>
      <c r="E128" t="s">
        <v>120</v>
      </c>
      <c r="F128" s="6"/>
      <c r="G128" s="6"/>
      <c r="H128" s="6"/>
      <c r="I128" s="6"/>
      <c r="J128" s="6"/>
      <c r="K128" s="6"/>
      <c r="L128" s="6"/>
      <c r="M128" s="7"/>
    </row>
    <row r="129" spans="1:13" x14ac:dyDescent="0.25">
      <c r="A129">
        <v>7</v>
      </c>
      <c r="B129">
        <v>73</v>
      </c>
      <c r="C129">
        <v>7304</v>
      </c>
      <c r="D129" t="s">
        <v>135</v>
      </c>
      <c r="E129" t="s">
        <v>120</v>
      </c>
      <c r="F129" s="6"/>
      <c r="G129" s="6"/>
      <c r="H129" s="6"/>
      <c r="I129" s="6"/>
      <c r="J129" s="6"/>
      <c r="K129" s="6"/>
      <c r="L129" s="6"/>
      <c r="M129" s="7"/>
    </row>
    <row r="130" spans="1:13" x14ac:dyDescent="0.25">
      <c r="A130">
        <v>7</v>
      </c>
      <c r="B130">
        <v>73</v>
      </c>
      <c r="C130">
        <v>7305</v>
      </c>
      <c r="D130" t="s">
        <v>136</v>
      </c>
      <c r="E130" t="s">
        <v>120</v>
      </c>
      <c r="F130" s="6"/>
      <c r="G130" s="6"/>
      <c r="H130" s="6"/>
      <c r="I130" s="6"/>
      <c r="J130" s="6"/>
      <c r="K130" s="6"/>
      <c r="L130" s="6"/>
      <c r="M130" s="7"/>
    </row>
    <row r="131" spans="1:13" x14ac:dyDescent="0.25">
      <c r="A131">
        <v>7</v>
      </c>
      <c r="B131">
        <v>73</v>
      </c>
      <c r="C131">
        <v>7306</v>
      </c>
      <c r="D131" t="s">
        <v>137</v>
      </c>
      <c r="E131" t="s">
        <v>120</v>
      </c>
      <c r="F131" s="6"/>
      <c r="G131" s="6"/>
      <c r="H131" s="6"/>
      <c r="I131" s="6"/>
      <c r="J131" s="6"/>
      <c r="K131" s="6"/>
      <c r="L131" s="6"/>
      <c r="M131" s="7"/>
    </row>
    <row r="132" spans="1:13" x14ac:dyDescent="0.25">
      <c r="A132">
        <v>7</v>
      </c>
      <c r="B132">
        <v>73</v>
      </c>
      <c r="C132">
        <v>7307</v>
      </c>
      <c r="D132" t="s">
        <v>138</v>
      </c>
      <c r="E132" t="s">
        <v>120</v>
      </c>
      <c r="F132" s="6"/>
      <c r="G132" s="6"/>
      <c r="H132" s="6"/>
      <c r="I132" s="6"/>
      <c r="J132" s="6"/>
      <c r="K132" s="6"/>
      <c r="L132" s="6"/>
      <c r="M132" s="7"/>
    </row>
    <row r="133" spans="1:13" x14ac:dyDescent="0.25">
      <c r="A133">
        <v>7</v>
      </c>
      <c r="B133">
        <v>73</v>
      </c>
      <c r="C133">
        <v>7308</v>
      </c>
      <c r="D133" t="s">
        <v>139</v>
      </c>
      <c r="E133" t="s">
        <v>120</v>
      </c>
      <c r="F133" s="6"/>
      <c r="G133" s="6"/>
      <c r="H133" s="6"/>
      <c r="I133" s="6"/>
      <c r="J133" s="6"/>
      <c r="K133" s="6"/>
      <c r="L133" s="6"/>
      <c r="M133" s="7"/>
    </row>
    <row r="134" spans="1:13" x14ac:dyDescent="0.25">
      <c r="A134">
        <v>7</v>
      </c>
      <c r="B134">
        <v>73</v>
      </c>
      <c r="C134">
        <v>7309</v>
      </c>
      <c r="D134" t="s">
        <v>140</v>
      </c>
      <c r="E134" t="s">
        <v>120</v>
      </c>
      <c r="F134" s="6"/>
      <c r="G134" s="6"/>
      <c r="H134" s="6"/>
      <c r="I134" s="6"/>
      <c r="J134" s="6"/>
      <c r="K134" s="6"/>
      <c r="L134" s="6"/>
      <c r="M134" s="7"/>
    </row>
    <row r="135" spans="1:13" x14ac:dyDescent="0.25">
      <c r="A135">
        <v>7</v>
      </c>
      <c r="B135">
        <v>74</v>
      </c>
      <c r="C135">
        <v>7401</v>
      </c>
      <c r="D135" t="s">
        <v>141</v>
      </c>
      <c r="E135" t="s">
        <v>120</v>
      </c>
      <c r="F135" s="6">
        <v>46.2</v>
      </c>
      <c r="G135" s="6">
        <v>40.200000000000003</v>
      </c>
      <c r="H135" s="6">
        <v>33.799999999999997</v>
      </c>
      <c r="I135" s="6">
        <v>47.8</v>
      </c>
      <c r="J135" s="6">
        <v>55.4</v>
      </c>
      <c r="K135" s="6">
        <v>56.8</v>
      </c>
      <c r="L135" s="6">
        <v>44.5</v>
      </c>
      <c r="M135" s="7">
        <v>56</v>
      </c>
    </row>
    <row r="136" spans="1:13" x14ac:dyDescent="0.25">
      <c r="A136">
        <v>7</v>
      </c>
      <c r="B136">
        <v>74</v>
      </c>
      <c r="C136">
        <v>7402</v>
      </c>
      <c r="D136" t="s">
        <v>142</v>
      </c>
      <c r="E136" t="s">
        <v>120</v>
      </c>
      <c r="F136" s="6"/>
      <c r="G136" s="6"/>
      <c r="H136" s="6"/>
      <c r="I136" s="6"/>
      <c r="J136" s="6"/>
      <c r="K136" s="6"/>
      <c r="L136" s="6"/>
      <c r="M136" s="7"/>
    </row>
    <row r="137" spans="1:13" x14ac:dyDescent="0.25">
      <c r="A137">
        <v>7</v>
      </c>
      <c r="B137">
        <v>74</v>
      </c>
      <c r="C137">
        <v>7403</v>
      </c>
      <c r="D137" t="s">
        <v>143</v>
      </c>
      <c r="E137" t="s">
        <v>120</v>
      </c>
      <c r="F137" s="6"/>
      <c r="G137" s="6"/>
      <c r="H137" s="6"/>
      <c r="I137" s="6"/>
      <c r="J137" s="6"/>
      <c r="K137" s="6"/>
      <c r="L137" s="6"/>
      <c r="M137" s="7"/>
    </row>
    <row r="138" spans="1:13" x14ac:dyDescent="0.25">
      <c r="A138">
        <v>7</v>
      </c>
      <c r="B138">
        <v>74</v>
      </c>
      <c r="C138">
        <v>7404</v>
      </c>
      <c r="D138" t="s">
        <v>144</v>
      </c>
      <c r="E138" t="s">
        <v>120</v>
      </c>
      <c r="F138" s="6"/>
      <c r="G138" s="6"/>
      <c r="H138" s="6"/>
      <c r="I138" s="6"/>
      <c r="J138" s="6"/>
      <c r="K138" s="6"/>
      <c r="L138" s="6"/>
      <c r="M138" s="7"/>
    </row>
    <row r="139" spans="1:13" x14ac:dyDescent="0.25">
      <c r="A139">
        <v>7</v>
      </c>
      <c r="B139">
        <v>74</v>
      </c>
      <c r="C139">
        <v>7405</v>
      </c>
      <c r="D139" t="s">
        <v>145</v>
      </c>
      <c r="E139" t="s">
        <v>120</v>
      </c>
      <c r="F139" s="6"/>
      <c r="G139" s="6"/>
      <c r="H139" s="6"/>
      <c r="I139" s="6"/>
      <c r="J139" s="6"/>
      <c r="K139" s="6"/>
      <c r="L139" s="6"/>
      <c r="M139" s="7"/>
    </row>
    <row r="140" spans="1:13" x14ac:dyDescent="0.25">
      <c r="A140">
        <v>7</v>
      </c>
      <c r="B140">
        <v>74</v>
      </c>
      <c r="C140">
        <v>7406</v>
      </c>
      <c r="D140" t="s">
        <v>146</v>
      </c>
      <c r="E140" t="s">
        <v>120</v>
      </c>
      <c r="F140" s="6"/>
      <c r="G140" s="6"/>
      <c r="H140" s="6"/>
      <c r="I140" s="6"/>
      <c r="J140" s="6"/>
      <c r="K140" s="6"/>
      <c r="L140" s="6"/>
      <c r="M140" s="7"/>
    </row>
    <row r="141" spans="1:13" x14ac:dyDescent="0.25">
      <c r="A141">
        <v>7</v>
      </c>
      <c r="B141">
        <v>74</v>
      </c>
      <c r="C141">
        <v>7407</v>
      </c>
      <c r="D141" t="s">
        <v>147</v>
      </c>
      <c r="E141" t="s">
        <v>120</v>
      </c>
      <c r="F141" s="6"/>
      <c r="G141" s="6"/>
      <c r="H141" s="6"/>
      <c r="I141" s="6"/>
      <c r="J141" s="6"/>
      <c r="K141" s="6"/>
      <c r="L141" s="6"/>
      <c r="M141" s="7"/>
    </row>
    <row r="142" spans="1:13" x14ac:dyDescent="0.25">
      <c r="A142">
        <v>7</v>
      </c>
      <c r="B142">
        <v>74</v>
      </c>
      <c r="C142">
        <v>7408</v>
      </c>
      <c r="D142" t="s">
        <v>148</v>
      </c>
      <c r="E142" t="s">
        <v>120</v>
      </c>
      <c r="F142" s="6"/>
      <c r="G142" s="6"/>
      <c r="H142" s="6"/>
      <c r="I142" s="6"/>
      <c r="J142" s="6"/>
      <c r="K142" s="6"/>
      <c r="L142" s="6"/>
      <c r="M142" s="7"/>
    </row>
    <row r="143" spans="1:13" x14ac:dyDescent="0.25">
      <c r="A143">
        <v>8</v>
      </c>
      <c r="B143">
        <v>81</v>
      </c>
      <c r="C143">
        <v>8101</v>
      </c>
      <c r="D143" t="s">
        <v>149</v>
      </c>
      <c r="E143" t="s">
        <v>150</v>
      </c>
      <c r="F143" s="6">
        <v>54.2</v>
      </c>
      <c r="G143" s="6">
        <v>66.8</v>
      </c>
      <c r="H143" s="6">
        <v>45.5</v>
      </c>
      <c r="I143" s="6">
        <v>57.7</v>
      </c>
      <c r="J143" s="6">
        <v>56.4</v>
      </c>
      <c r="K143" s="6">
        <v>58.6</v>
      </c>
      <c r="L143" s="6">
        <v>49.2</v>
      </c>
      <c r="M143" s="7">
        <v>10</v>
      </c>
    </row>
    <row r="144" spans="1:13" x14ac:dyDescent="0.25">
      <c r="A144">
        <v>8</v>
      </c>
      <c r="B144">
        <v>81</v>
      </c>
      <c r="C144">
        <v>8102</v>
      </c>
      <c r="D144" t="s">
        <v>151</v>
      </c>
      <c r="E144" t="s">
        <v>150</v>
      </c>
      <c r="F144" s="6">
        <v>47.8</v>
      </c>
      <c r="G144" s="6">
        <v>47.8</v>
      </c>
      <c r="H144" s="6">
        <v>28.4</v>
      </c>
      <c r="I144" s="6">
        <v>51.9</v>
      </c>
      <c r="J144" s="6">
        <v>50.1</v>
      </c>
      <c r="K144" s="6">
        <v>51.1</v>
      </c>
      <c r="L144" s="6">
        <v>53.3</v>
      </c>
      <c r="M144" s="7">
        <v>43</v>
      </c>
    </row>
    <row r="145" spans="1:13" x14ac:dyDescent="0.25">
      <c r="A145">
        <v>8</v>
      </c>
      <c r="B145">
        <v>81</v>
      </c>
      <c r="C145">
        <v>8103</v>
      </c>
      <c r="D145" t="s">
        <v>152</v>
      </c>
      <c r="E145" t="s">
        <v>150</v>
      </c>
      <c r="F145" s="6">
        <v>48.8</v>
      </c>
      <c r="G145" s="6">
        <v>60.5</v>
      </c>
      <c r="H145" s="6">
        <v>26.8</v>
      </c>
      <c r="I145" s="6">
        <v>60.4</v>
      </c>
      <c r="J145" s="6">
        <v>44.1</v>
      </c>
      <c r="K145" s="6">
        <v>61.8</v>
      </c>
      <c r="L145" s="6">
        <v>43.5</v>
      </c>
      <c r="M145" s="7">
        <v>38</v>
      </c>
    </row>
    <row r="146" spans="1:13" x14ac:dyDescent="0.25">
      <c r="A146">
        <v>8</v>
      </c>
      <c r="B146">
        <v>81</v>
      </c>
      <c r="C146">
        <v>8104</v>
      </c>
      <c r="D146" t="s">
        <v>153</v>
      </c>
      <c r="E146" t="s">
        <v>150</v>
      </c>
      <c r="F146" s="6"/>
      <c r="G146" s="6"/>
      <c r="H146" s="6"/>
      <c r="I146" s="6"/>
      <c r="J146" s="6"/>
      <c r="K146" s="6"/>
      <c r="L146" s="6"/>
      <c r="M146" s="7"/>
    </row>
    <row r="147" spans="1:13" x14ac:dyDescent="0.25">
      <c r="A147">
        <v>8</v>
      </c>
      <c r="B147">
        <v>81</v>
      </c>
      <c r="C147">
        <v>8105</v>
      </c>
      <c r="D147" t="s">
        <v>154</v>
      </c>
      <c r="E147" t="s">
        <v>150</v>
      </c>
      <c r="F147" s="6"/>
      <c r="G147" s="6"/>
      <c r="H147" s="6"/>
      <c r="I147" s="6"/>
      <c r="J147" s="6"/>
      <c r="K147" s="6"/>
      <c r="L147" s="6"/>
      <c r="M147" s="7"/>
    </row>
    <row r="148" spans="1:13" x14ac:dyDescent="0.25">
      <c r="A148">
        <v>8</v>
      </c>
      <c r="B148">
        <v>81</v>
      </c>
      <c r="C148">
        <v>8106</v>
      </c>
      <c r="D148" t="s">
        <v>155</v>
      </c>
      <c r="E148" t="s">
        <v>150</v>
      </c>
      <c r="F148" s="6">
        <v>41</v>
      </c>
      <c r="G148" s="6">
        <v>53.2</v>
      </c>
      <c r="H148" s="6">
        <v>2</v>
      </c>
      <c r="I148" s="6">
        <v>51.6</v>
      </c>
      <c r="J148" s="6">
        <v>32.200000000000003</v>
      </c>
      <c r="K148" s="6">
        <v>40.200000000000003</v>
      </c>
      <c r="L148" s="6">
        <v>56.1</v>
      </c>
      <c r="M148" s="7">
        <v>78</v>
      </c>
    </row>
    <row r="149" spans="1:13" x14ac:dyDescent="0.25">
      <c r="A149">
        <v>8</v>
      </c>
      <c r="B149">
        <v>81</v>
      </c>
      <c r="C149">
        <v>8107</v>
      </c>
      <c r="D149" t="s">
        <v>156</v>
      </c>
      <c r="E149" t="s">
        <v>150</v>
      </c>
      <c r="F149" s="6">
        <v>46.4</v>
      </c>
      <c r="G149" s="6">
        <v>57.8</v>
      </c>
      <c r="H149" s="6">
        <v>31.6</v>
      </c>
      <c r="I149" s="6">
        <v>58.7</v>
      </c>
      <c r="J149" s="6">
        <v>41.3</v>
      </c>
      <c r="K149" s="6">
        <v>50.2</v>
      </c>
      <c r="L149" s="6">
        <v>42.7</v>
      </c>
      <c r="M149" s="7">
        <v>53</v>
      </c>
    </row>
    <row r="150" spans="1:13" x14ac:dyDescent="0.25">
      <c r="A150">
        <v>8</v>
      </c>
      <c r="B150">
        <v>81</v>
      </c>
      <c r="C150">
        <v>8108</v>
      </c>
      <c r="D150" t="s">
        <v>157</v>
      </c>
      <c r="E150" t="s">
        <v>150</v>
      </c>
      <c r="F150" s="6">
        <v>47.9</v>
      </c>
      <c r="G150" s="6">
        <v>57.1</v>
      </c>
      <c r="H150" s="6">
        <v>34.299999999999997</v>
      </c>
      <c r="I150" s="6">
        <v>50.3</v>
      </c>
      <c r="J150" s="6">
        <v>44.6</v>
      </c>
      <c r="K150" s="6">
        <v>65.099999999999994</v>
      </c>
      <c r="L150" s="6">
        <v>41.1</v>
      </c>
      <c r="M150" s="7">
        <v>42</v>
      </c>
    </row>
    <row r="151" spans="1:13" x14ac:dyDescent="0.25">
      <c r="A151">
        <v>8</v>
      </c>
      <c r="B151">
        <v>81</v>
      </c>
      <c r="C151">
        <v>8109</v>
      </c>
      <c r="D151" t="s">
        <v>158</v>
      </c>
      <c r="E151" t="s">
        <v>150</v>
      </c>
      <c r="F151" s="6"/>
      <c r="G151" s="6"/>
      <c r="H151" s="6"/>
      <c r="I151" s="6"/>
      <c r="J151" s="6"/>
      <c r="K151" s="6"/>
      <c r="L151" s="6"/>
      <c r="M151" s="7"/>
    </row>
    <row r="152" spans="1:13" x14ac:dyDescent="0.25">
      <c r="A152">
        <v>8</v>
      </c>
      <c r="B152">
        <v>81</v>
      </c>
      <c r="C152">
        <v>8110</v>
      </c>
      <c r="D152" t="s">
        <v>159</v>
      </c>
      <c r="E152" t="s">
        <v>150</v>
      </c>
      <c r="F152" s="6">
        <v>51</v>
      </c>
      <c r="G152" s="6">
        <v>65.8</v>
      </c>
      <c r="H152" s="6">
        <v>33.1</v>
      </c>
      <c r="I152" s="6">
        <v>53.6</v>
      </c>
      <c r="J152" s="6">
        <v>50.7</v>
      </c>
      <c r="K152" s="6">
        <v>57.9</v>
      </c>
      <c r="L152" s="6">
        <v>50.3</v>
      </c>
      <c r="M152" s="7">
        <v>27</v>
      </c>
    </row>
    <row r="153" spans="1:13" x14ac:dyDescent="0.25">
      <c r="A153">
        <v>8</v>
      </c>
      <c r="B153">
        <v>81</v>
      </c>
      <c r="C153">
        <v>8111</v>
      </c>
      <c r="D153" t="s">
        <v>160</v>
      </c>
      <c r="E153" t="s">
        <v>150</v>
      </c>
      <c r="F153" s="6">
        <v>51.7</v>
      </c>
      <c r="G153" s="6">
        <v>44.7</v>
      </c>
      <c r="H153" s="6">
        <v>34.5</v>
      </c>
      <c r="I153" s="6">
        <v>59.3</v>
      </c>
      <c r="J153" s="6">
        <v>31.8</v>
      </c>
      <c r="K153" s="6">
        <v>56.7</v>
      </c>
      <c r="L153" s="6">
        <v>62.1</v>
      </c>
      <c r="M153" s="7">
        <v>21</v>
      </c>
    </row>
    <row r="154" spans="1:13" x14ac:dyDescent="0.25">
      <c r="A154">
        <v>8</v>
      </c>
      <c r="B154">
        <v>81</v>
      </c>
      <c r="C154">
        <v>8112</v>
      </c>
      <c r="D154" t="s">
        <v>161</v>
      </c>
      <c r="E154" t="s">
        <v>150</v>
      </c>
      <c r="F154" s="6">
        <v>43.5</v>
      </c>
      <c r="G154" s="6">
        <v>54.9</v>
      </c>
      <c r="H154" s="6">
        <v>31.8</v>
      </c>
      <c r="I154" s="6">
        <v>51.1</v>
      </c>
      <c r="J154" s="6">
        <v>34.1</v>
      </c>
      <c r="K154" s="6">
        <v>49.5</v>
      </c>
      <c r="L154" s="6">
        <v>40.799999999999997</v>
      </c>
      <c r="M154" s="7">
        <v>70</v>
      </c>
    </row>
    <row r="155" spans="1:13" x14ac:dyDescent="0.25">
      <c r="A155">
        <v>8</v>
      </c>
      <c r="B155">
        <v>82</v>
      </c>
      <c r="C155">
        <v>8201</v>
      </c>
      <c r="D155" t="s">
        <v>162</v>
      </c>
      <c r="E155" t="s">
        <v>150</v>
      </c>
      <c r="F155" s="6"/>
      <c r="G155" s="6"/>
      <c r="H155" s="6"/>
      <c r="I155" s="6"/>
      <c r="J155" s="6"/>
      <c r="K155" s="6"/>
      <c r="L155" s="6"/>
      <c r="M155" s="7"/>
    </row>
    <row r="156" spans="1:13" x14ac:dyDescent="0.25">
      <c r="A156">
        <v>8</v>
      </c>
      <c r="B156">
        <v>82</v>
      </c>
      <c r="C156">
        <v>8202</v>
      </c>
      <c r="D156" t="s">
        <v>163</v>
      </c>
      <c r="E156" t="s">
        <v>150</v>
      </c>
      <c r="F156" s="6"/>
      <c r="G156" s="6"/>
      <c r="H156" s="6"/>
      <c r="I156" s="6"/>
      <c r="J156" s="6"/>
      <c r="K156" s="6"/>
      <c r="L156" s="6"/>
      <c r="M156" s="7"/>
    </row>
    <row r="157" spans="1:13" x14ac:dyDescent="0.25">
      <c r="A157">
        <v>8</v>
      </c>
      <c r="B157">
        <v>82</v>
      </c>
      <c r="C157">
        <v>8203</v>
      </c>
      <c r="D157" t="s">
        <v>164</v>
      </c>
      <c r="E157" t="s">
        <v>150</v>
      </c>
      <c r="F157" s="6"/>
      <c r="G157" s="6"/>
      <c r="H157" s="6"/>
      <c r="I157" s="6"/>
      <c r="J157" s="6"/>
      <c r="K157" s="6"/>
      <c r="L157" s="6"/>
      <c r="M157" s="7"/>
    </row>
    <row r="158" spans="1:13" x14ac:dyDescent="0.25">
      <c r="A158">
        <v>8</v>
      </c>
      <c r="B158">
        <v>82</v>
      </c>
      <c r="C158">
        <v>8204</v>
      </c>
      <c r="D158" t="s">
        <v>165</v>
      </c>
      <c r="E158" t="s">
        <v>150</v>
      </c>
      <c r="F158" s="6"/>
      <c r="G158" s="6"/>
      <c r="H158" s="6"/>
      <c r="I158" s="6"/>
      <c r="J158" s="6"/>
      <c r="K158" s="6"/>
      <c r="L158" s="6"/>
      <c r="M158" s="7"/>
    </row>
    <row r="159" spans="1:13" x14ac:dyDescent="0.25">
      <c r="A159">
        <v>8</v>
      </c>
      <c r="B159">
        <v>82</v>
      </c>
      <c r="C159">
        <v>8205</v>
      </c>
      <c r="D159" t="s">
        <v>166</v>
      </c>
      <c r="E159" t="s">
        <v>150</v>
      </c>
      <c r="F159" s="6"/>
      <c r="G159" s="6"/>
      <c r="H159" s="6"/>
      <c r="I159" s="6"/>
      <c r="J159" s="6"/>
      <c r="K159" s="6"/>
      <c r="L159" s="6"/>
      <c r="M159" s="7"/>
    </row>
    <row r="160" spans="1:13" x14ac:dyDescent="0.25">
      <c r="A160">
        <v>8</v>
      </c>
      <c r="B160">
        <v>82</v>
      </c>
      <c r="C160">
        <v>8206</v>
      </c>
      <c r="D160" t="s">
        <v>167</v>
      </c>
      <c r="E160" t="s">
        <v>150</v>
      </c>
      <c r="F160" s="6"/>
      <c r="G160" s="6"/>
      <c r="H160" s="6"/>
      <c r="I160" s="6"/>
      <c r="J160" s="6"/>
      <c r="K160" s="6"/>
      <c r="L160" s="6"/>
      <c r="M160" s="7"/>
    </row>
    <row r="161" spans="1:13" x14ac:dyDescent="0.25">
      <c r="A161">
        <v>8</v>
      </c>
      <c r="B161">
        <v>82</v>
      </c>
      <c r="C161">
        <v>8207</v>
      </c>
      <c r="D161" t="s">
        <v>168</v>
      </c>
      <c r="E161" t="s">
        <v>150</v>
      </c>
      <c r="F161" s="6"/>
      <c r="G161" s="6"/>
      <c r="H161" s="6"/>
      <c r="I161" s="6"/>
      <c r="J161" s="6"/>
      <c r="K161" s="6"/>
      <c r="L161" s="6"/>
      <c r="M161" s="7"/>
    </row>
    <row r="162" spans="1:13" x14ac:dyDescent="0.25">
      <c r="A162">
        <v>8</v>
      </c>
      <c r="B162">
        <v>83</v>
      </c>
      <c r="C162">
        <v>8301</v>
      </c>
      <c r="D162" t="s">
        <v>169</v>
      </c>
      <c r="E162" t="s">
        <v>150</v>
      </c>
      <c r="F162" s="6">
        <v>45.2</v>
      </c>
      <c r="G162" s="6">
        <v>43.6</v>
      </c>
      <c r="H162" s="6">
        <v>35.4</v>
      </c>
      <c r="I162" s="6">
        <v>39.299999999999997</v>
      </c>
      <c r="J162" s="6">
        <v>55.1</v>
      </c>
      <c r="K162" s="6">
        <v>58.5</v>
      </c>
      <c r="L162" s="6">
        <v>43.1</v>
      </c>
      <c r="M162" s="7">
        <v>63</v>
      </c>
    </row>
    <row r="163" spans="1:13" x14ac:dyDescent="0.25">
      <c r="A163">
        <v>8</v>
      </c>
      <c r="B163">
        <v>83</v>
      </c>
      <c r="C163">
        <v>8302</v>
      </c>
      <c r="D163" t="s">
        <v>170</v>
      </c>
      <c r="E163" t="s">
        <v>150</v>
      </c>
      <c r="F163" s="6"/>
      <c r="G163" s="6"/>
      <c r="H163" s="6"/>
      <c r="I163" s="6"/>
      <c r="J163" s="6"/>
      <c r="K163" s="6"/>
      <c r="L163" s="6"/>
      <c r="M163" s="7"/>
    </row>
    <row r="164" spans="1:13" x14ac:dyDescent="0.25">
      <c r="A164">
        <v>8</v>
      </c>
      <c r="B164">
        <v>83</v>
      </c>
      <c r="C164">
        <v>8303</v>
      </c>
      <c r="D164" t="s">
        <v>171</v>
      </c>
      <c r="E164" t="s">
        <v>150</v>
      </c>
      <c r="F164" s="6"/>
      <c r="G164" s="6"/>
      <c r="H164" s="6"/>
      <c r="I164" s="6"/>
      <c r="J164" s="6"/>
      <c r="K164" s="6"/>
      <c r="L164" s="6"/>
      <c r="M164" s="7"/>
    </row>
    <row r="165" spans="1:13" x14ac:dyDescent="0.25">
      <c r="A165">
        <v>8</v>
      </c>
      <c r="B165">
        <v>83</v>
      </c>
      <c r="C165">
        <v>8304</v>
      </c>
      <c r="D165" t="s">
        <v>172</v>
      </c>
      <c r="E165" t="s">
        <v>150</v>
      </c>
      <c r="F165" s="6"/>
      <c r="G165" s="6"/>
      <c r="H165" s="6"/>
      <c r="I165" s="6"/>
      <c r="J165" s="6"/>
      <c r="K165" s="6"/>
      <c r="L165" s="6"/>
      <c r="M165" s="7"/>
    </row>
    <row r="166" spans="1:13" x14ac:dyDescent="0.25">
      <c r="A166">
        <v>8</v>
      </c>
      <c r="B166">
        <v>83</v>
      </c>
      <c r="C166">
        <v>8305</v>
      </c>
      <c r="D166" t="s">
        <v>173</v>
      </c>
      <c r="E166" t="s">
        <v>150</v>
      </c>
      <c r="F166" s="6"/>
      <c r="G166" s="6"/>
      <c r="H166" s="6"/>
      <c r="I166" s="6"/>
      <c r="J166" s="6"/>
      <c r="K166" s="6"/>
      <c r="L166" s="6"/>
      <c r="M166" s="7"/>
    </row>
    <row r="167" spans="1:13" x14ac:dyDescent="0.25">
      <c r="A167">
        <v>8</v>
      </c>
      <c r="B167">
        <v>83</v>
      </c>
      <c r="C167">
        <v>8306</v>
      </c>
      <c r="D167" t="s">
        <v>174</v>
      </c>
      <c r="E167" t="s">
        <v>150</v>
      </c>
      <c r="F167" s="6"/>
      <c r="G167" s="6"/>
      <c r="H167" s="6"/>
      <c r="I167" s="6"/>
      <c r="J167" s="6"/>
      <c r="K167" s="6"/>
      <c r="L167" s="6"/>
      <c r="M167" s="7"/>
    </row>
    <row r="168" spans="1:13" x14ac:dyDescent="0.25">
      <c r="A168">
        <v>8</v>
      </c>
      <c r="B168">
        <v>83</v>
      </c>
      <c r="C168">
        <v>8307</v>
      </c>
      <c r="D168" t="s">
        <v>175</v>
      </c>
      <c r="E168" t="s">
        <v>150</v>
      </c>
      <c r="F168" s="6"/>
      <c r="G168" s="6"/>
      <c r="H168" s="6"/>
      <c r="I168" s="6"/>
      <c r="J168" s="6"/>
      <c r="K168" s="6"/>
      <c r="L168" s="6"/>
      <c r="M168" s="7"/>
    </row>
    <row r="169" spans="1:13" x14ac:dyDescent="0.25">
      <c r="A169">
        <v>8</v>
      </c>
      <c r="B169">
        <v>83</v>
      </c>
      <c r="C169">
        <v>8308</v>
      </c>
      <c r="D169" t="s">
        <v>176</v>
      </c>
      <c r="E169" t="s">
        <v>150</v>
      </c>
      <c r="F169" s="6"/>
      <c r="G169" s="6"/>
      <c r="H169" s="6"/>
      <c r="I169" s="6"/>
      <c r="J169" s="6"/>
      <c r="K169" s="6"/>
      <c r="L169" s="6"/>
      <c r="M169" s="7"/>
    </row>
    <row r="170" spans="1:13" x14ac:dyDescent="0.25">
      <c r="A170">
        <v>8</v>
      </c>
      <c r="B170">
        <v>83</v>
      </c>
      <c r="C170">
        <v>8309</v>
      </c>
      <c r="D170" t="s">
        <v>177</v>
      </c>
      <c r="E170" t="s">
        <v>150</v>
      </c>
      <c r="F170" s="6"/>
      <c r="G170" s="6"/>
      <c r="H170" s="6"/>
      <c r="I170" s="6"/>
      <c r="J170" s="6"/>
      <c r="K170" s="6"/>
      <c r="L170" s="6"/>
      <c r="M170" s="7"/>
    </row>
    <row r="171" spans="1:13" x14ac:dyDescent="0.25">
      <c r="A171">
        <v>8</v>
      </c>
      <c r="B171">
        <v>83</v>
      </c>
      <c r="C171">
        <v>8310</v>
      </c>
      <c r="D171" t="s">
        <v>178</v>
      </c>
      <c r="E171" t="s">
        <v>150</v>
      </c>
      <c r="F171" s="6"/>
      <c r="G171" s="6"/>
      <c r="H171" s="6"/>
      <c r="I171" s="6"/>
      <c r="J171" s="6"/>
      <c r="K171" s="6"/>
      <c r="L171" s="6"/>
      <c r="M171" s="7"/>
    </row>
    <row r="172" spans="1:13" x14ac:dyDescent="0.25">
      <c r="A172">
        <v>8</v>
      </c>
      <c r="B172">
        <v>83</v>
      </c>
      <c r="C172">
        <v>8311</v>
      </c>
      <c r="D172" t="s">
        <v>179</v>
      </c>
      <c r="E172" t="s">
        <v>150</v>
      </c>
      <c r="F172" s="6"/>
      <c r="G172" s="6"/>
      <c r="H172" s="6"/>
      <c r="I172" s="6"/>
      <c r="J172" s="6"/>
      <c r="K172" s="6"/>
      <c r="L172" s="6"/>
      <c r="M172" s="7"/>
    </row>
    <row r="173" spans="1:13" x14ac:dyDescent="0.25">
      <c r="A173">
        <v>8</v>
      </c>
      <c r="B173">
        <v>83</v>
      </c>
      <c r="C173">
        <v>8312</v>
      </c>
      <c r="D173" t="s">
        <v>180</v>
      </c>
      <c r="E173" t="s">
        <v>150</v>
      </c>
      <c r="F173" s="6"/>
      <c r="G173" s="6"/>
      <c r="H173" s="6"/>
      <c r="I173" s="6"/>
      <c r="J173" s="6"/>
      <c r="K173" s="6"/>
      <c r="L173" s="6"/>
      <c r="M173" s="7"/>
    </row>
    <row r="174" spans="1:13" x14ac:dyDescent="0.25">
      <c r="A174">
        <v>8</v>
      </c>
      <c r="B174">
        <v>83</v>
      </c>
      <c r="C174">
        <v>8313</v>
      </c>
      <c r="D174" t="s">
        <v>181</v>
      </c>
      <c r="E174" t="s">
        <v>150</v>
      </c>
      <c r="F174" s="6"/>
      <c r="G174" s="6"/>
      <c r="H174" s="6"/>
      <c r="I174" s="6"/>
      <c r="J174" s="6"/>
      <c r="K174" s="6"/>
      <c r="L174" s="6"/>
      <c r="M174" s="7"/>
    </row>
    <row r="175" spans="1:13" x14ac:dyDescent="0.25">
      <c r="A175">
        <v>8</v>
      </c>
      <c r="B175">
        <v>83</v>
      </c>
      <c r="C175">
        <v>8314</v>
      </c>
      <c r="D175" t="s">
        <v>182</v>
      </c>
      <c r="E175" t="s">
        <v>150</v>
      </c>
      <c r="F175" s="6"/>
      <c r="G175" s="6"/>
      <c r="H175" s="6"/>
      <c r="I175" s="6"/>
      <c r="J175" s="6"/>
      <c r="K175" s="6"/>
      <c r="L175" s="6"/>
      <c r="M175" s="7"/>
    </row>
    <row r="176" spans="1:13" x14ac:dyDescent="0.25">
      <c r="A176">
        <v>9</v>
      </c>
      <c r="B176">
        <v>91</v>
      </c>
      <c r="C176">
        <v>9101</v>
      </c>
      <c r="D176" t="s">
        <v>183</v>
      </c>
      <c r="E176" t="s">
        <v>184</v>
      </c>
      <c r="F176" s="6">
        <v>49.9</v>
      </c>
      <c r="G176" s="6">
        <v>58.8</v>
      </c>
      <c r="H176" s="6">
        <v>35.9</v>
      </c>
      <c r="I176" s="6">
        <v>54.1</v>
      </c>
      <c r="J176" s="6">
        <v>62.2</v>
      </c>
      <c r="K176" s="6">
        <v>61.5</v>
      </c>
      <c r="L176" s="6">
        <v>41.2</v>
      </c>
      <c r="M176" s="7">
        <v>33</v>
      </c>
    </row>
    <row r="177" spans="1:13" x14ac:dyDescent="0.25">
      <c r="A177">
        <v>9</v>
      </c>
      <c r="B177">
        <v>91</v>
      </c>
      <c r="C177">
        <v>9102</v>
      </c>
      <c r="D177" t="s">
        <v>185</v>
      </c>
      <c r="E177" t="s">
        <v>184</v>
      </c>
      <c r="F177" s="6"/>
      <c r="G177" s="6"/>
      <c r="H177" s="6"/>
      <c r="I177" s="6"/>
      <c r="J177" s="6"/>
      <c r="K177" s="6"/>
      <c r="L177" s="6"/>
      <c r="M177" s="7"/>
    </row>
    <row r="178" spans="1:13" x14ac:dyDescent="0.25">
      <c r="A178">
        <v>9</v>
      </c>
      <c r="B178">
        <v>91</v>
      </c>
      <c r="C178">
        <v>9103</v>
      </c>
      <c r="D178" t="s">
        <v>186</v>
      </c>
      <c r="E178" t="s">
        <v>184</v>
      </c>
      <c r="F178" s="6"/>
      <c r="G178" s="6"/>
      <c r="H178" s="6"/>
      <c r="I178" s="6"/>
      <c r="J178" s="6"/>
      <c r="K178" s="6"/>
      <c r="L178" s="6"/>
      <c r="M178" s="7"/>
    </row>
    <row r="179" spans="1:13" x14ac:dyDescent="0.25">
      <c r="A179">
        <v>9</v>
      </c>
      <c r="B179">
        <v>91</v>
      </c>
      <c r="C179">
        <v>9104</v>
      </c>
      <c r="D179" t="s">
        <v>187</v>
      </c>
      <c r="E179" t="s">
        <v>184</v>
      </c>
      <c r="F179" s="6"/>
      <c r="G179" s="6"/>
      <c r="H179" s="6"/>
      <c r="I179" s="6"/>
      <c r="J179" s="6"/>
      <c r="K179" s="6"/>
      <c r="L179" s="6"/>
      <c r="M179" s="7"/>
    </row>
    <row r="180" spans="1:13" x14ac:dyDescent="0.25">
      <c r="A180">
        <v>9</v>
      </c>
      <c r="B180">
        <v>91</v>
      </c>
      <c r="C180">
        <v>9105</v>
      </c>
      <c r="D180" t="s">
        <v>188</v>
      </c>
      <c r="E180" t="s">
        <v>184</v>
      </c>
      <c r="F180" s="6"/>
      <c r="G180" s="6"/>
      <c r="H180" s="6"/>
      <c r="I180" s="6"/>
      <c r="J180" s="6"/>
      <c r="K180" s="6"/>
      <c r="L180" s="6"/>
      <c r="M180" s="7"/>
    </row>
    <row r="181" spans="1:13" x14ac:dyDescent="0.25">
      <c r="A181">
        <v>9</v>
      </c>
      <c r="B181">
        <v>91</v>
      </c>
      <c r="C181">
        <v>9106</v>
      </c>
      <c r="D181" t="s">
        <v>189</v>
      </c>
      <c r="E181" t="s">
        <v>184</v>
      </c>
      <c r="F181" s="6"/>
      <c r="G181" s="6"/>
      <c r="H181" s="6"/>
      <c r="I181" s="6"/>
      <c r="J181" s="6"/>
      <c r="K181" s="6"/>
      <c r="L181" s="6"/>
      <c r="M181" s="7"/>
    </row>
    <row r="182" spans="1:13" x14ac:dyDescent="0.25">
      <c r="A182">
        <v>9</v>
      </c>
      <c r="B182">
        <v>91</v>
      </c>
      <c r="C182">
        <v>9107</v>
      </c>
      <c r="D182" t="s">
        <v>190</v>
      </c>
      <c r="E182" t="s">
        <v>184</v>
      </c>
      <c r="F182" s="6"/>
      <c r="G182" s="6"/>
      <c r="H182" s="6"/>
      <c r="I182" s="6"/>
      <c r="J182" s="6"/>
      <c r="K182" s="6"/>
      <c r="L182" s="6"/>
      <c r="M182" s="7"/>
    </row>
    <row r="183" spans="1:13" x14ac:dyDescent="0.25">
      <c r="A183">
        <v>9</v>
      </c>
      <c r="B183">
        <v>91</v>
      </c>
      <c r="C183">
        <v>9108</v>
      </c>
      <c r="D183" t="s">
        <v>191</v>
      </c>
      <c r="E183" t="s">
        <v>184</v>
      </c>
      <c r="F183" s="6"/>
      <c r="G183" s="6"/>
      <c r="H183" s="6"/>
      <c r="I183" s="6"/>
      <c r="J183" s="6"/>
      <c r="K183" s="6"/>
      <c r="L183" s="6"/>
      <c r="M183" s="7"/>
    </row>
    <row r="184" spans="1:13" x14ac:dyDescent="0.25">
      <c r="A184">
        <v>9</v>
      </c>
      <c r="B184">
        <v>91</v>
      </c>
      <c r="C184">
        <v>9109</v>
      </c>
      <c r="D184" t="s">
        <v>192</v>
      </c>
      <c r="E184" t="s">
        <v>184</v>
      </c>
      <c r="F184" s="6"/>
      <c r="G184" s="6"/>
      <c r="H184" s="6"/>
      <c r="I184" s="6"/>
      <c r="J184" s="6"/>
      <c r="K184" s="6"/>
      <c r="L184" s="6"/>
      <c r="M184" s="7"/>
    </row>
    <row r="185" spans="1:13" x14ac:dyDescent="0.25">
      <c r="A185">
        <v>9</v>
      </c>
      <c r="B185">
        <v>91</v>
      </c>
      <c r="C185">
        <v>9110</v>
      </c>
      <c r="D185" t="s">
        <v>193</v>
      </c>
      <c r="E185" t="s">
        <v>184</v>
      </c>
      <c r="F185" s="6"/>
      <c r="G185" s="6"/>
      <c r="H185" s="6"/>
      <c r="I185" s="6"/>
      <c r="J185" s="6"/>
      <c r="K185" s="6"/>
      <c r="L185" s="6"/>
      <c r="M185" s="7"/>
    </row>
    <row r="186" spans="1:13" x14ac:dyDescent="0.25">
      <c r="A186">
        <v>9</v>
      </c>
      <c r="B186">
        <v>91</v>
      </c>
      <c r="C186">
        <v>9111</v>
      </c>
      <c r="D186" t="s">
        <v>194</v>
      </c>
      <c r="E186" t="s">
        <v>184</v>
      </c>
      <c r="F186" s="6"/>
      <c r="G186" s="6"/>
      <c r="H186" s="6"/>
      <c r="I186" s="6"/>
      <c r="J186" s="6"/>
      <c r="K186" s="6"/>
      <c r="L186" s="6"/>
      <c r="M186" s="7"/>
    </row>
    <row r="187" spans="1:13" x14ac:dyDescent="0.25">
      <c r="A187">
        <v>9</v>
      </c>
      <c r="B187">
        <v>91</v>
      </c>
      <c r="C187">
        <v>9112</v>
      </c>
      <c r="D187" t="s">
        <v>195</v>
      </c>
      <c r="E187" t="s">
        <v>184</v>
      </c>
      <c r="F187" s="6">
        <v>43.6</v>
      </c>
      <c r="G187" s="6">
        <v>45.1</v>
      </c>
      <c r="H187" s="6">
        <v>35.700000000000003</v>
      </c>
      <c r="I187" s="6">
        <v>52.6</v>
      </c>
      <c r="J187" s="6">
        <v>28.3</v>
      </c>
      <c r="K187" s="6">
        <v>48.7</v>
      </c>
      <c r="L187" s="6">
        <v>43.7</v>
      </c>
      <c r="M187" s="7">
        <v>68</v>
      </c>
    </row>
    <row r="188" spans="1:13" x14ac:dyDescent="0.25">
      <c r="A188">
        <v>9</v>
      </c>
      <c r="B188">
        <v>91</v>
      </c>
      <c r="C188">
        <v>9113</v>
      </c>
      <c r="D188" t="s">
        <v>196</v>
      </c>
      <c r="E188" t="s">
        <v>184</v>
      </c>
      <c r="F188" s="6"/>
      <c r="G188" s="6"/>
      <c r="H188" s="6"/>
      <c r="I188" s="6"/>
      <c r="J188" s="6"/>
      <c r="K188" s="6"/>
      <c r="L188" s="6"/>
      <c r="M188" s="7"/>
    </row>
    <row r="189" spans="1:13" x14ac:dyDescent="0.25">
      <c r="A189">
        <v>9</v>
      </c>
      <c r="B189">
        <v>91</v>
      </c>
      <c r="C189">
        <v>9114</v>
      </c>
      <c r="D189" t="s">
        <v>197</v>
      </c>
      <c r="E189" t="s">
        <v>184</v>
      </c>
      <c r="F189" s="6"/>
      <c r="G189" s="6"/>
      <c r="H189" s="6"/>
      <c r="I189" s="6"/>
      <c r="J189" s="6"/>
      <c r="K189" s="6"/>
      <c r="L189" s="6"/>
      <c r="M189" s="7"/>
    </row>
    <row r="190" spans="1:13" x14ac:dyDescent="0.25">
      <c r="A190">
        <v>9</v>
      </c>
      <c r="B190">
        <v>91</v>
      </c>
      <c r="C190">
        <v>9115</v>
      </c>
      <c r="D190" t="s">
        <v>198</v>
      </c>
      <c r="E190" t="s">
        <v>184</v>
      </c>
      <c r="F190" s="6"/>
      <c r="G190" s="6"/>
      <c r="H190" s="6"/>
      <c r="I190" s="6"/>
      <c r="J190" s="6"/>
      <c r="K190" s="6"/>
      <c r="L190" s="6"/>
      <c r="M190" s="7"/>
    </row>
    <row r="191" spans="1:13" x14ac:dyDescent="0.25">
      <c r="A191">
        <v>9</v>
      </c>
      <c r="B191">
        <v>91</v>
      </c>
      <c r="C191">
        <v>9116</v>
      </c>
      <c r="D191" t="s">
        <v>199</v>
      </c>
      <c r="E191" t="s">
        <v>184</v>
      </c>
      <c r="F191" s="6"/>
      <c r="G191" s="6"/>
      <c r="H191" s="6"/>
      <c r="I191" s="6"/>
      <c r="J191" s="6"/>
      <c r="K191" s="6"/>
      <c r="L191" s="6"/>
      <c r="M191" s="7"/>
    </row>
    <row r="192" spans="1:13" x14ac:dyDescent="0.25">
      <c r="A192">
        <v>9</v>
      </c>
      <c r="B192">
        <v>91</v>
      </c>
      <c r="C192">
        <v>9117</v>
      </c>
      <c r="D192" t="s">
        <v>200</v>
      </c>
      <c r="E192" t="s">
        <v>184</v>
      </c>
      <c r="F192" s="6"/>
      <c r="G192" s="6"/>
      <c r="H192" s="6"/>
      <c r="I192" s="6"/>
      <c r="J192" s="6"/>
      <c r="K192" s="6"/>
      <c r="L192" s="6"/>
      <c r="M192" s="7"/>
    </row>
    <row r="193" spans="1:13" x14ac:dyDescent="0.25">
      <c r="A193">
        <v>9</v>
      </c>
      <c r="B193">
        <v>91</v>
      </c>
      <c r="C193">
        <v>9118</v>
      </c>
      <c r="D193" t="s">
        <v>201</v>
      </c>
      <c r="E193" t="s">
        <v>184</v>
      </c>
      <c r="F193" s="6"/>
      <c r="G193" s="6"/>
      <c r="H193" s="6"/>
      <c r="I193" s="6"/>
      <c r="J193" s="6"/>
      <c r="K193" s="6"/>
      <c r="L193" s="6"/>
      <c r="M193" s="7"/>
    </row>
    <row r="194" spans="1:13" x14ac:dyDescent="0.25">
      <c r="A194">
        <v>9</v>
      </c>
      <c r="B194">
        <v>91</v>
      </c>
      <c r="C194">
        <v>9119</v>
      </c>
      <c r="D194" t="s">
        <v>202</v>
      </c>
      <c r="E194" t="s">
        <v>184</v>
      </c>
      <c r="F194" s="6"/>
      <c r="G194" s="6"/>
      <c r="H194" s="6"/>
      <c r="I194" s="6"/>
      <c r="J194" s="6"/>
      <c r="K194" s="6"/>
      <c r="L194" s="6"/>
      <c r="M194" s="7"/>
    </row>
    <row r="195" spans="1:13" x14ac:dyDescent="0.25">
      <c r="A195">
        <v>9</v>
      </c>
      <c r="B195">
        <v>91</v>
      </c>
      <c r="C195">
        <v>9120</v>
      </c>
      <c r="D195" t="s">
        <v>203</v>
      </c>
      <c r="E195" t="s">
        <v>184</v>
      </c>
      <c r="F195" s="6">
        <v>52.7</v>
      </c>
      <c r="G195" s="6">
        <v>54.9</v>
      </c>
      <c r="H195" s="6">
        <v>46.3</v>
      </c>
      <c r="I195" s="6">
        <v>52.3</v>
      </c>
      <c r="J195" s="6">
        <v>53.9</v>
      </c>
      <c r="K195" s="6">
        <v>54</v>
      </c>
      <c r="L195" s="6">
        <v>54.7</v>
      </c>
      <c r="M195" s="7">
        <v>17</v>
      </c>
    </row>
    <row r="196" spans="1:13" x14ac:dyDescent="0.25">
      <c r="A196">
        <v>9</v>
      </c>
      <c r="B196">
        <v>91</v>
      </c>
      <c r="C196">
        <v>9121</v>
      </c>
      <c r="D196" t="s">
        <v>204</v>
      </c>
      <c r="E196" t="s">
        <v>184</v>
      </c>
      <c r="F196" s="6"/>
      <c r="G196" s="6"/>
      <c r="H196" s="6"/>
      <c r="I196" s="6"/>
      <c r="J196" s="6"/>
      <c r="K196" s="6"/>
      <c r="L196" s="6"/>
      <c r="M196" s="7"/>
    </row>
    <row r="197" spans="1:13" x14ac:dyDescent="0.25">
      <c r="A197">
        <v>9</v>
      </c>
      <c r="B197">
        <v>92</v>
      </c>
      <c r="C197">
        <v>9201</v>
      </c>
      <c r="D197" t="s">
        <v>205</v>
      </c>
      <c r="E197" t="s">
        <v>184</v>
      </c>
      <c r="F197" s="6">
        <v>47.6</v>
      </c>
      <c r="G197" s="6">
        <v>69.2</v>
      </c>
      <c r="H197" s="6">
        <v>38.799999999999997</v>
      </c>
      <c r="I197" s="6">
        <v>51.1</v>
      </c>
      <c r="J197" s="6">
        <v>53.5</v>
      </c>
      <c r="K197" s="6">
        <v>43.3</v>
      </c>
      <c r="L197" s="6">
        <v>44.3</v>
      </c>
      <c r="M197" s="7">
        <v>44</v>
      </c>
    </row>
    <row r="198" spans="1:13" x14ac:dyDescent="0.25">
      <c r="A198">
        <v>9</v>
      </c>
      <c r="B198">
        <v>92</v>
      </c>
      <c r="C198">
        <v>9202</v>
      </c>
      <c r="D198" t="s">
        <v>206</v>
      </c>
      <c r="E198" t="s">
        <v>184</v>
      </c>
      <c r="F198" s="6"/>
      <c r="G198" s="6"/>
      <c r="H198" s="6"/>
      <c r="I198" s="6"/>
      <c r="J198" s="6"/>
      <c r="K198" s="6"/>
      <c r="L198" s="6"/>
      <c r="M198" s="7"/>
    </row>
    <row r="199" spans="1:13" x14ac:dyDescent="0.25">
      <c r="A199">
        <v>9</v>
      </c>
      <c r="B199">
        <v>92</v>
      </c>
      <c r="C199">
        <v>9203</v>
      </c>
      <c r="D199" t="s">
        <v>207</v>
      </c>
      <c r="E199" t="s">
        <v>184</v>
      </c>
      <c r="F199" s="6"/>
      <c r="G199" s="6"/>
      <c r="H199" s="6"/>
      <c r="I199" s="6"/>
      <c r="J199" s="6"/>
      <c r="K199" s="6"/>
      <c r="L199" s="6"/>
      <c r="M199" s="7"/>
    </row>
    <row r="200" spans="1:13" x14ac:dyDescent="0.25">
      <c r="A200">
        <v>9</v>
      </c>
      <c r="B200">
        <v>92</v>
      </c>
      <c r="C200">
        <v>9204</v>
      </c>
      <c r="D200" t="s">
        <v>208</v>
      </c>
      <c r="E200" t="s">
        <v>184</v>
      </c>
      <c r="F200" s="6"/>
      <c r="G200" s="6"/>
      <c r="H200" s="6"/>
      <c r="I200" s="6"/>
      <c r="J200" s="6"/>
      <c r="K200" s="6"/>
      <c r="L200" s="6"/>
      <c r="M200" s="7"/>
    </row>
    <row r="201" spans="1:13" x14ac:dyDescent="0.25">
      <c r="A201">
        <v>9</v>
      </c>
      <c r="B201">
        <v>92</v>
      </c>
      <c r="C201">
        <v>9205</v>
      </c>
      <c r="D201" t="s">
        <v>209</v>
      </c>
      <c r="E201" t="s">
        <v>184</v>
      </c>
      <c r="F201" s="6"/>
      <c r="G201" s="6"/>
      <c r="H201" s="6"/>
      <c r="I201" s="6"/>
      <c r="J201" s="6"/>
      <c r="K201" s="6"/>
      <c r="L201" s="6"/>
      <c r="M201" s="7"/>
    </row>
    <row r="202" spans="1:13" x14ac:dyDescent="0.25">
      <c r="A202">
        <v>9</v>
      </c>
      <c r="B202">
        <v>92</v>
      </c>
      <c r="C202">
        <v>9206</v>
      </c>
      <c r="D202" t="s">
        <v>210</v>
      </c>
      <c r="E202" t="s">
        <v>184</v>
      </c>
      <c r="F202" s="6"/>
      <c r="G202" s="6"/>
      <c r="H202" s="6"/>
      <c r="I202" s="6"/>
      <c r="J202" s="6"/>
      <c r="K202" s="6"/>
      <c r="L202" s="6"/>
      <c r="M202" s="7"/>
    </row>
    <row r="203" spans="1:13" x14ac:dyDescent="0.25">
      <c r="A203">
        <v>9</v>
      </c>
      <c r="B203">
        <v>92</v>
      </c>
      <c r="C203">
        <v>9207</v>
      </c>
      <c r="D203" t="s">
        <v>211</v>
      </c>
      <c r="E203" t="s">
        <v>184</v>
      </c>
      <c r="F203" s="6"/>
      <c r="G203" s="6"/>
      <c r="H203" s="6"/>
      <c r="I203" s="6"/>
      <c r="J203" s="6"/>
      <c r="K203" s="6"/>
      <c r="L203" s="6"/>
      <c r="M203" s="7"/>
    </row>
    <row r="204" spans="1:13" x14ac:dyDescent="0.25">
      <c r="A204">
        <v>9</v>
      </c>
      <c r="B204">
        <v>92</v>
      </c>
      <c r="C204">
        <v>9208</v>
      </c>
      <c r="D204" t="s">
        <v>212</v>
      </c>
      <c r="E204" t="s">
        <v>184</v>
      </c>
      <c r="F204" s="6"/>
      <c r="G204" s="6"/>
      <c r="H204" s="6"/>
      <c r="I204" s="6"/>
      <c r="J204" s="6"/>
      <c r="K204" s="6"/>
      <c r="L204" s="6"/>
      <c r="M204" s="7"/>
    </row>
    <row r="205" spans="1:13" x14ac:dyDescent="0.25">
      <c r="A205">
        <v>9</v>
      </c>
      <c r="B205">
        <v>92</v>
      </c>
      <c r="C205">
        <v>9209</v>
      </c>
      <c r="D205" t="s">
        <v>213</v>
      </c>
      <c r="E205" t="s">
        <v>184</v>
      </c>
      <c r="F205" s="6"/>
      <c r="G205" s="6"/>
      <c r="H205" s="6"/>
      <c r="I205" s="6"/>
      <c r="J205" s="6"/>
      <c r="K205" s="6"/>
      <c r="L205" s="6"/>
      <c r="M205" s="7"/>
    </row>
    <row r="206" spans="1:13" x14ac:dyDescent="0.25">
      <c r="A206">
        <v>9</v>
      </c>
      <c r="B206">
        <v>92</v>
      </c>
      <c r="C206">
        <v>9210</v>
      </c>
      <c r="D206" t="s">
        <v>214</v>
      </c>
      <c r="E206" t="s">
        <v>184</v>
      </c>
      <c r="F206" s="6"/>
      <c r="G206" s="6"/>
      <c r="H206" s="6"/>
      <c r="I206" s="6"/>
      <c r="J206" s="6"/>
      <c r="K206" s="6"/>
      <c r="L206" s="6"/>
      <c r="M206" s="7"/>
    </row>
    <row r="207" spans="1:13" x14ac:dyDescent="0.25">
      <c r="A207">
        <v>9</v>
      </c>
      <c r="B207">
        <v>92</v>
      </c>
      <c r="C207">
        <v>9211</v>
      </c>
      <c r="D207" t="s">
        <v>215</v>
      </c>
      <c r="E207" t="s">
        <v>184</v>
      </c>
      <c r="F207" s="6"/>
      <c r="G207" s="6"/>
      <c r="H207" s="6"/>
      <c r="I207" s="6"/>
      <c r="J207" s="6"/>
      <c r="K207" s="6"/>
      <c r="L207" s="6"/>
      <c r="M207" s="7"/>
    </row>
    <row r="208" spans="1:13" x14ac:dyDescent="0.25">
      <c r="A208">
        <v>10</v>
      </c>
      <c r="B208">
        <v>101</v>
      </c>
      <c r="C208">
        <v>10101</v>
      </c>
      <c r="D208" t="s">
        <v>216</v>
      </c>
      <c r="E208" t="s">
        <v>217</v>
      </c>
      <c r="F208" s="6">
        <v>50.8</v>
      </c>
      <c r="G208" s="6">
        <v>58.3</v>
      </c>
      <c r="H208" s="6">
        <v>40.4</v>
      </c>
      <c r="I208" s="6">
        <v>44.1</v>
      </c>
      <c r="J208" s="6">
        <v>66.2</v>
      </c>
      <c r="K208" s="6">
        <v>61.6</v>
      </c>
      <c r="L208" s="6">
        <v>46.2</v>
      </c>
      <c r="M208" s="7">
        <v>30</v>
      </c>
    </row>
    <row r="209" spans="1:13" x14ac:dyDescent="0.25">
      <c r="A209">
        <v>10</v>
      </c>
      <c r="B209">
        <v>101</v>
      </c>
      <c r="C209">
        <v>10102</v>
      </c>
      <c r="D209" t="s">
        <v>218</v>
      </c>
      <c r="E209" t="s">
        <v>217</v>
      </c>
      <c r="F209" s="6"/>
      <c r="G209" s="6"/>
      <c r="H209" s="6"/>
      <c r="I209" s="6"/>
      <c r="J209" s="6"/>
      <c r="K209" s="6"/>
      <c r="L209" s="6"/>
      <c r="M209" s="7"/>
    </row>
    <row r="210" spans="1:13" x14ac:dyDescent="0.25">
      <c r="A210">
        <v>10</v>
      </c>
      <c r="B210">
        <v>101</v>
      </c>
      <c r="C210">
        <v>10103</v>
      </c>
      <c r="D210" t="s">
        <v>219</v>
      </c>
      <c r="E210" t="s">
        <v>217</v>
      </c>
      <c r="F210" s="6"/>
      <c r="G210" s="6"/>
      <c r="H210" s="6"/>
      <c r="I210" s="6"/>
      <c r="J210" s="6"/>
      <c r="K210" s="6"/>
      <c r="L210" s="6"/>
      <c r="M210" s="7"/>
    </row>
    <row r="211" spans="1:13" x14ac:dyDescent="0.25">
      <c r="A211">
        <v>10</v>
      </c>
      <c r="B211">
        <v>101</v>
      </c>
      <c r="C211">
        <v>10104</v>
      </c>
      <c r="D211" t="s">
        <v>220</v>
      </c>
      <c r="E211" t="s">
        <v>217</v>
      </c>
      <c r="F211" s="6"/>
      <c r="G211" s="6"/>
      <c r="H211" s="6"/>
      <c r="I211" s="6"/>
      <c r="J211" s="6"/>
      <c r="K211" s="6"/>
      <c r="L211" s="6"/>
      <c r="M211" s="7"/>
    </row>
    <row r="212" spans="1:13" x14ac:dyDescent="0.25">
      <c r="A212">
        <v>10</v>
      </c>
      <c r="B212">
        <v>101</v>
      </c>
      <c r="C212">
        <v>10105</v>
      </c>
      <c r="D212" t="s">
        <v>221</v>
      </c>
      <c r="E212" t="s">
        <v>217</v>
      </c>
      <c r="F212" s="6"/>
      <c r="G212" s="6"/>
      <c r="H212" s="6"/>
      <c r="I212" s="6"/>
      <c r="J212" s="6"/>
      <c r="K212" s="6"/>
      <c r="L212" s="6"/>
      <c r="M212" s="7"/>
    </row>
    <row r="213" spans="1:13" x14ac:dyDescent="0.25">
      <c r="A213">
        <v>10</v>
      </c>
      <c r="B213">
        <v>101</v>
      </c>
      <c r="C213">
        <v>10106</v>
      </c>
      <c r="D213" t="s">
        <v>222</v>
      </c>
      <c r="E213" t="s">
        <v>217</v>
      </c>
      <c r="F213" s="6"/>
      <c r="G213" s="6"/>
      <c r="H213" s="6"/>
      <c r="I213" s="6"/>
      <c r="J213" s="6"/>
      <c r="K213" s="6"/>
      <c r="L213" s="6"/>
      <c r="M213" s="7"/>
    </row>
    <row r="214" spans="1:13" x14ac:dyDescent="0.25">
      <c r="A214">
        <v>10</v>
      </c>
      <c r="B214">
        <v>101</v>
      </c>
      <c r="C214">
        <v>10107</v>
      </c>
      <c r="D214" t="s">
        <v>223</v>
      </c>
      <c r="E214" t="s">
        <v>217</v>
      </c>
      <c r="F214" s="6"/>
      <c r="G214" s="6"/>
      <c r="H214" s="6"/>
      <c r="I214" s="6"/>
      <c r="J214" s="6"/>
      <c r="K214" s="6"/>
      <c r="L214" s="6"/>
      <c r="M214" s="7"/>
    </row>
    <row r="215" spans="1:13" x14ac:dyDescent="0.25">
      <c r="A215">
        <v>10</v>
      </c>
      <c r="B215">
        <v>101</v>
      </c>
      <c r="C215">
        <v>10108</v>
      </c>
      <c r="D215" t="s">
        <v>224</v>
      </c>
      <c r="E215" t="s">
        <v>217</v>
      </c>
      <c r="F215" s="6"/>
      <c r="G215" s="6"/>
      <c r="H215" s="6"/>
      <c r="I215" s="6"/>
      <c r="J215" s="6"/>
      <c r="K215" s="6"/>
      <c r="L215" s="6"/>
      <c r="M215" s="7"/>
    </row>
    <row r="216" spans="1:13" x14ac:dyDescent="0.25">
      <c r="A216">
        <v>10</v>
      </c>
      <c r="B216">
        <v>101</v>
      </c>
      <c r="C216">
        <v>10109</v>
      </c>
      <c r="D216" t="s">
        <v>225</v>
      </c>
      <c r="E216" t="s">
        <v>217</v>
      </c>
      <c r="F216" s="6">
        <v>58</v>
      </c>
      <c r="G216" s="6">
        <v>77.7</v>
      </c>
      <c r="H216" s="6">
        <v>45.4</v>
      </c>
      <c r="I216" s="6">
        <v>53.8</v>
      </c>
      <c r="J216" s="6">
        <v>62.4</v>
      </c>
      <c r="K216" s="6">
        <v>64.3</v>
      </c>
      <c r="L216" s="6">
        <v>55.7</v>
      </c>
      <c r="M216" s="7">
        <v>7</v>
      </c>
    </row>
    <row r="217" spans="1:13" x14ac:dyDescent="0.25">
      <c r="A217">
        <v>10</v>
      </c>
      <c r="B217">
        <v>102</v>
      </c>
      <c r="C217">
        <v>10201</v>
      </c>
      <c r="D217" t="s">
        <v>226</v>
      </c>
      <c r="E217" t="s">
        <v>217</v>
      </c>
      <c r="F217" s="6">
        <v>57</v>
      </c>
      <c r="G217" s="6">
        <v>62.1</v>
      </c>
      <c r="H217" s="6">
        <v>46.8</v>
      </c>
      <c r="I217" s="6">
        <v>57.1</v>
      </c>
      <c r="J217" s="6">
        <v>55.5</v>
      </c>
      <c r="K217" s="6">
        <v>61.7</v>
      </c>
      <c r="L217" s="6">
        <v>58.4</v>
      </c>
      <c r="M217" s="7">
        <v>8</v>
      </c>
    </row>
    <row r="218" spans="1:13" x14ac:dyDescent="0.25">
      <c r="A218">
        <v>10</v>
      </c>
      <c r="B218">
        <v>102</v>
      </c>
      <c r="C218">
        <v>10202</v>
      </c>
      <c r="D218" t="s">
        <v>227</v>
      </c>
      <c r="E218" t="s">
        <v>217</v>
      </c>
      <c r="F218" s="6"/>
      <c r="G218" s="6"/>
      <c r="H218" s="6"/>
      <c r="I218" s="6"/>
      <c r="J218" s="6"/>
      <c r="K218" s="6"/>
      <c r="L218" s="6"/>
      <c r="M218" s="7"/>
    </row>
    <row r="219" spans="1:13" x14ac:dyDescent="0.25">
      <c r="A219">
        <v>10</v>
      </c>
      <c r="B219">
        <v>102</v>
      </c>
      <c r="C219">
        <v>10203</v>
      </c>
      <c r="D219" t="s">
        <v>228</v>
      </c>
      <c r="E219" t="s">
        <v>217</v>
      </c>
      <c r="F219" s="6"/>
      <c r="G219" s="6"/>
      <c r="H219" s="6"/>
      <c r="I219" s="6"/>
      <c r="J219" s="6"/>
      <c r="K219" s="6"/>
      <c r="L219" s="6"/>
      <c r="M219" s="7"/>
    </row>
    <row r="220" spans="1:13" x14ac:dyDescent="0.25">
      <c r="A220">
        <v>10</v>
      </c>
      <c r="B220">
        <v>102</v>
      </c>
      <c r="C220">
        <v>10204</v>
      </c>
      <c r="D220" t="s">
        <v>229</v>
      </c>
      <c r="E220" t="s">
        <v>217</v>
      </c>
      <c r="F220" s="6"/>
      <c r="G220" s="6"/>
      <c r="H220" s="6"/>
      <c r="I220" s="6"/>
      <c r="J220" s="6"/>
      <c r="K220" s="6"/>
      <c r="L220" s="6"/>
      <c r="M220" s="7"/>
    </row>
    <row r="221" spans="1:13" x14ac:dyDescent="0.25">
      <c r="A221">
        <v>10</v>
      </c>
      <c r="B221">
        <v>102</v>
      </c>
      <c r="C221">
        <v>10205</v>
      </c>
      <c r="D221" t="s">
        <v>230</v>
      </c>
      <c r="E221" t="s">
        <v>217</v>
      </c>
      <c r="F221" s="6"/>
      <c r="G221" s="6"/>
      <c r="H221" s="6"/>
      <c r="I221" s="6"/>
      <c r="J221" s="6"/>
      <c r="K221" s="6"/>
      <c r="L221" s="6"/>
      <c r="M221" s="7"/>
    </row>
    <row r="222" spans="1:13" x14ac:dyDescent="0.25">
      <c r="A222">
        <v>10</v>
      </c>
      <c r="B222">
        <v>102</v>
      </c>
      <c r="C222">
        <v>10206</v>
      </c>
      <c r="D222" t="s">
        <v>231</v>
      </c>
      <c r="E222" t="s">
        <v>217</v>
      </c>
      <c r="F222" s="6"/>
      <c r="G222" s="6"/>
      <c r="H222" s="6"/>
      <c r="I222" s="6"/>
      <c r="J222" s="6"/>
      <c r="K222" s="6"/>
      <c r="L222" s="6"/>
      <c r="M222" s="7"/>
    </row>
    <row r="223" spans="1:13" x14ac:dyDescent="0.25">
      <c r="A223">
        <v>10</v>
      </c>
      <c r="B223">
        <v>102</v>
      </c>
      <c r="C223">
        <v>10207</v>
      </c>
      <c r="D223" t="s">
        <v>232</v>
      </c>
      <c r="E223" t="s">
        <v>217</v>
      </c>
      <c r="F223" s="6"/>
      <c r="G223" s="6"/>
      <c r="H223" s="6"/>
      <c r="I223" s="6"/>
      <c r="J223" s="6"/>
      <c r="K223" s="6"/>
      <c r="L223" s="6"/>
      <c r="M223" s="7"/>
    </row>
    <row r="224" spans="1:13" x14ac:dyDescent="0.25">
      <c r="A224">
        <v>10</v>
      </c>
      <c r="B224">
        <v>102</v>
      </c>
      <c r="C224">
        <v>10208</v>
      </c>
      <c r="D224" t="s">
        <v>233</v>
      </c>
      <c r="E224" t="s">
        <v>217</v>
      </c>
      <c r="F224" s="6"/>
      <c r="G224" s="6"/>
      <c r="H224" s="6"/>
      <c r="I224" s="6"/>
      <c r="J224" s="6"/>
      <c r="K224" s="6"/>
      <c r="L224" s="6"/>
      <c r="M224" s="7"/>
    </row>
    <row r="225" spans="1:13" x14ac:dyDescent="0.25">
      <c r="A225">
        <v>10</v>
      </c>
      <c r="B225">
        <v>102</v>
      </c>
      <c r="C225">
        <v>10209</v>
      </c>
      <c r="D225" t="s">
        <v>234</v>
      </c>
      <c r="E225" t="s">
        <v>217</v>
      </c>
      <c r="F225" s="6"/>
      <c r="G225" s="6"/>
      <c r="H225" s="6"/>
      <c r="I225" s="6"/>
      <c r="J225" s="6"/>
      <c r="K225" s="6"/>
      <c r="L225" s="6"/>
      <c r="M225" s="7"/>
    </row>
    <row r="226" spans="1:13" x14ac:dyDescent="0.25">
      <c r="A226">
        <v>10</v>
      </c>
      <c r="B226">
        <v>102</v>
      </c>
      <c r="C226">
        <v>10210</v>
      </c>
      <c r="D226" t="s">
        <v>235</v>
      </c>
      <c r="E226" t="s">
        <v>217</v>
      </c>
      <c r="F226" s="6"/>
      <c r="G226" s="6"/>
      <c r="H226" s="6"/>
      <c r="I226" s="6"/>
      <c r="J226" s="6"/>
      <c r="K226" s="6"/>
      <c r="L226" s="6"/>
      <c r="M226" s="7"/>
    </row>
    <row r="227" spans="1:13" x14ac:dyDescent="0.25">
      <c r="A227">
        <v>10</v>
      </c>
      <c r="B227">
        <v>103</v>
      </c>
      <c r="C227">
        <v>10301</v>
      </c>
      <c r="D227" t="s">
        <v>236</v>
      </c>
      <c r="E227" t="s">
        <v>217</v>
      </c>
      <c r="F227" s="6">
        <v>48.9</v>
      </c>
      <c r="G227" s="6">
        <v>59.3</v>
      </c>
      <c r="H227" s="6">
        <v>40.6</v>
      </c>
      <c r="I227" s="6">
        <v>52.1</v>
      </c>
      <c r="J227" s="6">
        <v>68.900000000000006</v>
      </c>
      <c r="K227" s="6">
        <v>39.200000000000003</v>
      </c>
      <c r="L227" s="6">
        <v>48.2</v>
      </c>
      <c r="M227" s="7">
        <v>37</v>
      </c>
    </row>
    <row r="228" spans="1:13" x14ac:dyDescent="0.25">
      <c r="A228">
        <v>10</v>
      </c>
      <c r="B228">
        <v>103</v>
      </c>
      <c r="C228">
        <v>10302</v>
      </c>
      <c r="D228" t="s">
        <v>237</v>
      </c>
      <c r="E228" t="s">
        <v>217</v>
      </c>
      <c r="F228" s="6"/>
      <c r="G228" s="6"/>
      <c r="H228" s="6"/>
      <c r="I228" s="6"/>
      <c r="J228" s="6"/>
      <c r="K228" s="6"/>
      <c r="L228" s="6"/>
      <c r="M228" s="7"/>
    </row>
    <row r="229" spans="1:13" x14ac:dyDescent="0.25">
      <c r="A229">
        <v>10</v>
      </c>
      <c r="B229">
        <v>103</v>
      </c>
      <c r="C229">
        <v>10303</v>
      </c>
      <c r="D229" t="s">
        <v>238</v>
      </c>
      <c r="E229" t="s">
        <v>217</v>
      </c>
      <c r="F229" s="6"/>
      <c r="G229" s="6"/>
      <c r="H229" s="6"/>
      <c r="I229" s="6"/>
      <c r="J229" s="6"/>
      <c r="K229" s="6"/>
      <c r="L229" s="6"/>
      <c r="M229" s="7"/>
    </row>
    <row r="230" spans="1:13" x14ac:dyDescent="0.25">
      <c r="A230">
        <v>10</v>
      </c>
      <c r="B230">
        <v>103</v>
      </c>
      <c r="C230">
        <v>10304</v>
      </c>
      <c r="D230" t="s">
        <v>239</v>
      </c>
      <c r="E230" t="s">
        <v>217</v>
      </c>
      <c r="F230" s="6"/>
      <c r="G230" s="6"/>
      <c r="H230" s="6"/>
      <c r="I230" s="6"/>
      <c r="J230" s="6"/>
      <c r="K230" s="6"/>
      <c r="L230" s="6"/>
      <c r="M230" s="7"/>
    </row>
    <row r="231" spans="1:13" x14ac:dyDescent="0.25">
      <c r="A231">
        <v>10</v>
      </c>
      <c r="B231">
        <v>103</v>
      </c>
      <c r="C231">
        <v>10305</v>
      </c>
      <c r="D231" t="s">
        <v>240</v>
      </c>
      <c r="E231" t="s">
        <v>217</v>
      </c>
      <c r="F231" s="6"/>
      <c r="G231" s="6"/>
      <c r="H231" s="6"/>
      <c r="I231" s="6"/>
      <c r="J231" s="6"/>
      <c r="K231" s="6"/>
      <c r="L231" s="6"/>
      <c r="M231" s="7"/>
    </row>
    <row r="232" spans="1:13" x14ac:dyDescent="0.25">
      <c r="A232">
        <v>10</v>
      </c>
      <c r="B232">
        <v>103</v>
      </c>
      <c r="C232">
        <v>10306</v>
      </c>
      <c r="D232" t="s">
        <v>241</v>
      </c>
      <c r="E232" t="s">
        <v>217</v>
      </c>
      <c r="F232" s="6"/>
      <c r="G232" s="6"/>
      <c r="H232" s="6"/>
      <c r="I232" s="6"/>
      <c r="J232" s="6"/>
      <c r="K232" s="6"/>
      <c r="L232" s="6"/>
      <c r="M232" s="7"/>
    </row>
    <row r="233" spans="1:13" x14ac:dyDescent="0.25">
      <c r="A233">
        <v>10</v>
      </c>
      <c r="B233">
        <v>103</v>
      </c>
      <c r="C233">
        <v>10307</v>
      </c>
      <c r="D233" t="s">
        <v>242</v>
      </c>
      <c r="E233" t="s">
        <v>217</v>
      </c>
      <c r="F233" s="6"/>
      <c r="G233" s="6"/>
      <c r="H233" s="6"/>
      <c r="I233" s="6"/>
      <c r="J233" s="6"/>
      <c r="K233" s="6"/>
      <c r="L233" s="6"/>
      <c r="M233" s="7"/>
    </row>
    <row r="234" spans="1:13" x14ac:dyDescent="0.25">
      <c r="A234">
        <v>10</v>
      </c>
      <c r="B234">
        <v>104</v>
      </c>
      <c r="C234">
        <v>10401</v>
      </c>
      <c r="D234" t="s">
        <v>243</v>
      </c>
      <c r="E234" t="s">
        <v>217</v>
      </c>
      <c r="F234" s="6"/>
      <c r="G234" s="6"/>
      <c r="H234" s="6"/>
      <c r="I234" s="6"/>
      <c r="J234" s="6"/>
      <c r="K234" s="6"/>
      <c r="L234" s="6"/>
      <c r="M234" s="7"/>
    </row>
    <row r="235" spans="1:13" x14ac:dyDescent="0.25">
      <c r="A235">
        <v>10</v>
      </c>
      <c r="B235">
        <v>104</v>
      </c>
      <c r="C235">
        <v>10402</v>
      </c>
      <c r="D235" t="s">
        <v>244</v>
      </c>
      <c r="E235" t="s">
        <v>217</v>
      </c>
      <c r="F235" s="6"/>
      <c r="G235" s="6"/>
      <c r="H235" s="6"/>
      <c r="I235" s="6"/>
      <c r="J235" s="6"/>
      <c r="K235" s="6"/>
      <c r="L235" s="6"/>
      <c r="M235" s="7"/>
    </row>
    <row r="236" spans="1:13" x14ac:dyDescent="0.25">
      <c r="A236">
        <v>10</v>
      </c>
      <c r="B236">
        <v>104</v>
      </c>
      <c r="C236">
        <v>10403</v>
      </c>
      <c r="D236" t="s">
        <v>245</v>
      </c>
      <c r="E236" t="s">
        <v>217</v>
      </c>
      <c r="F236" s="6"/>
      <c r="G236" s="6"/>
      <c r="H236" s="6"/>
      <c r="I236" s="6"/>
      <c r="J236" s="6"/>
      <c r="K236" s="6"/>
      <c r="L236" s="6"/>
      <c r="M236" s="7"/>
    </row>
    <row r="237" spans="1:13" x14ac:dyDescent="0.25">
      <c r="A237">
        <v>10</v>
      </c>
      <c r="B237">
        <v>104</v>
      </c>
      <c r="C237">
        <v>10404</v>
      </c>
      <c r="D237" t="s">
        <v>246</v>
      </c>
      <c r="E237" t="s">
        <v>217</v>
      </c>
      <c r="F237" s="6"/>
      <c r="G237" s="6"/>
      <c r="H237" s="6"/>
      <c r="I237" s="6"/>
      <c r="J237" s="6"/>
      <c r="K237" s="6"/>
      <c r="L237" s="6"/>
      <c r="M237" s="7"/>
    </row>
    <row r="238" spans="1:13" x14ac:dyDescent="0.25">
      <c r="A238">
        <v>11</v>
      </c>
      <c r="B238">
        <v>111</v>
      </c>
      <c r="C238">
        <v>11101</v>
      </c>
      <c r="D238" t="s">
        <v>247</v>
      </c>
      <c r="E238" t="s">
        <v>248</v>
      </c>
      <c r="F238" s="6">
        <v>51.3</v>
      </c>
      <c r="G238" s="6">
        <v>67</v>
      </c>
      <c r="H238" s="6">
        <v>42.3</v>
      </c>
      <c r="I238" s="6">
        <v>33</v>
      </c>
      <c r="J238" s="6">
        <v>62.9</v>
      </c>
      <c r="K238" s="6">
        <v>63</v>
      </c>
      <c r="L238" s="6">
        <v>51</v>
      </c>
      <c r="M238" s="7">
        <v>24</v>
      </c>
    </row>
    <row r="239" spans="1:13" x14ac:dyDescent="0.25">
      <c r="A239">
        <v>11</v>
      </c>
      <c r="B239">
        <v>111</v>
      </c>
      <c r="C239">
        <v>11102</v>
      </c>
      <c r="D239" t="s">
        <v>249</v>
      </c>
      <c r="E239" t="s">
        <v>248</v>
      </c>
      <c r="F239" s="6"/>
      <c r="G239" s="6"/>
      <c r="H239" s="6"/>
      <c r="I239" s="6"/>
      <c r="J239" s="6"/>
      <c r="K239" s="6"/>
      <c r="L239" s="6"/>
      <c r="M239" s="7"/>
    </row>
    <row r="240" spans="1:13" x14ac:dyDescent="0.25">
      <c r="A240">
        <v>11</v>
      </c>
      <c r="B240">
        <v>112</v>
      </c>
      <c r="C240">
        <v>11201</v>
      </c>
      <c r="D240" t="s">
        <v>250</v>
      </c>
      <c r="E240" t="s">
        <v>248</v>
      </c>
      <c r="F240" s="6"/>
      <c r="G240" s="6"/>
      <c r="H240" s="6"/>
      <c r="I240" s="6"/>
      <c r="J240" s="6"/>
      <c r="K240" s="6"/>
      <c r="L240" s="6"/>
      <c r="M240" s="7"/>
    </row>
    <row r="241" spans="1:13" x14ac:dyDescent="0.25">
      <c r="A241">
        <v>11</v>
      </c>
      <c r="B241">
        <v>112</v>
      </c>
      <c r="C241">
        <v>11202</v>
      </c>
      <c r="D241" t="s">
        <v>251</v>
      </c>
      <c r="E241" t="s">
        <v>248</v>
      </c>
      <c r="F241" s="6"/>
      <c r="G241" s="6"/>
      <c r="H241" s="6"/>
      <c r="I241" s="6"/>
      <c r="J241" s="6"/>
      <c r="K241" s="6"/>
      <c r="L241" s="6"/>
      <c r="M241" s="7"/>
    </row>
    <row r="242" spans="1:13" x14ac:dyDescent="0.25">
      <c r="A242">
        <v>11</v>
      </c>
      <c r="B242">
        <v>112</v>
      </c>
      <c r="C242">
        <v>11203</v>
      </c>
      <c r="D242" t="s">
        <v>252</v>
      </c>
      <c r="E242" t="s">
        <v>248</v>
      </c>
      <c r="F242" s="6"/>
      <c r="G242" s="6"/>
      <c r="H242" s="6"/>
      <c r="I242" s="6"/>
      <c r="J242" s="6"/>
      <c r="K242" s="6"/>
      <c r="L242" s="6"/>
      <c r="M242" s="7"/>
    </row>
    <row r="243" spans="1:13" x14ac:dyDescent="0.25">
      <c r="A243">
        <v>11</v>
      </c>
      <c r="B243">
        <v>113</v>
      </c>
      <c r="C243">
        <v>11301</v>
      </c>
      <c r="D243" t="s">
        <v>253</v>
      </c>
      <c r="E243" t="s">
        <v>248</v>
      </c>
      <c r="F243" s="6"/>
      <c r="G243" s="6"/>
      <c r="H243" s="6"/>
      <c r="I243" s="6"/>
      <c r="J243" s="6"/>
      <c r="K243" s="6"/>
      <c r="L243" s="6"/>
      <c r="M243" s="7"/>
    </row>
    <row r="244" spans="1:13" x14ac:dyDescent="0.25">
      <c r="A244">
        <v>11</v>
      </c>
      <c r="B244">
        <v>113</v>
      </c>
      <c r="C244">
        <v>11302</v>
      </c>
      <c r="D244" t="s">
        <v>86</v>
      </c>
      <c r="E244" t="s">
        <v>248</v>
      </c>
      <c r="F244" s="6"/>
      <c r="G244" s="6"/>
      <c r="H244" s="6"/>
      <c r="I244" s="6"/>
      <c r="J244" s="6"/>
      <c r="K244" s="6"/>
      <c r="L244" s="6"/>
      <c r="M244" s="7"/>
    </row>
    <row r="245" spans="1:13" x14ac:dyDescent="0.25">
      <c r="A245">
        <v>11</v>
      </c>
      <c r="B245">
        <v>113</v>
      </c>
      <c r="C245">
        <v>11303</v>
      </c>
      <c r="D245" t="s">
        <v>254</v>
      </c>
      <c r="E245" t="s">
        <v>248</v>
      </c>
      <c r="F245" s="6"/>
      <c r="G245" s="6"/>
      <c r="H245" s="6"/>
      <c r="I245" s="6"/>
      <c r="J245" s="6"/>
      <c r="K245" s="6"/>
      <c r="L245" s="6"/>
      <c r="M245" s="7"/>
    </row>
    <row r="246" spans="1:13" x14ac:dyDescent="0.25">
      <c r="A246">
        <v>11</v>
      </c>
      <c r="B246">
        <v>114</v>
      </c>
      <c r="C246">
        <v>11401</v>
      </c>
      <c r="D246" t="s">
        <v>255</v>
      </c>
      <c r="E246" t="s">
        <v>248</v>
      </c>
      <c r="F246" s="6"/>
      <c r="G246" s="6"/>
      <c r="H246" s="6"/>
      <c r="I246" s="6"/>
      <c r="J246" s="6"/>
      <c r="K246" s="6"/>
      <c r="L246" s="6"/>
      <c r="M246" s="7"/>
    </row>
    <row r="247" spans="1:13" x14ac:dyDescent="0.25">
      <c r="A247">
        <v>11</v>
      </c>
      <c r="B247">
        <v>114</v>
      </c>
      <c r="C247">
        <v>11402</v>
      </c>
      <c r="D247" t="s">
        <v>256</v>
      </c>
      <c r="E247" t="s">
        <v>248</v>
      </c>
      <c r="F247" s="6"/>
      <c r="G247" s="6"/>
      <c r="H247" s="6"/>
      <c r="I247" s="6"/>
      <c r="J247" s="6"/>
      <c r="K247" s="6"/>
      <c r="L247" s="6"/>
      <c r="M247" s="7"/>
    </row>
    <row r="248" spans="1:13" x14ac:dyDescent="0.25">
      <c r="A248">
        <v>12</v>
      </c>
      <c r="B248">
        <v>121</v>
      </c>
      <c r="C248">
        <v>12101</v>
      </c>
      <c r="D248" t="s">
        <v>257</v>
      </c>
      <c r="E248" t="s">
        <v>258</v>
      </c>
      <c r="F248" s="6">
        <v>56.6</v>
      </c>
      <c r="G248" s="6">
        <v>65.7</v>
      </c>
      <c r="H248" s="6">
        <v>44.4</v>
      </c>
      <c r="I248" s="6">
        <v>41.6</v>
      </c>
      <c r="J248" s="6">
        <v>75.099999999999994</v>
      </c>
      <c r="K248" s="6">
        <v>54.3</v>
      </c>
      <c r="L248" s="6">
        <v>65.099999999999994</v>
      </c>
      <c r="M248" s="7">
        <v>9</v>
      </c>
    </row>
    <row r="249" spans="1:13" x14ac:dyDescent="0.25">
      <c r="A249">
        <v>12</v>
      </c>
      <c r="B249">
        <v>121</v>
      </c>
      <c r="C249">
        <v>12102</v>
      </c>
      <c r="D249" t="s">
        <v>259</v>
      </c>
      <c r="E249" t="s">
        <v>258</v>
      </c>
      <c r="F249" s="6"/>
      <c r="G249" s="6"/>
      <c r="H249" s="6"/>
      <c r="I249" s="6"/>
      <c r="J249" s="6"/>
      <c r="K249" s="6"/>
      <c r="L249" s="6"/>
      <c r="M249" s="7"/>
    </row>
    <row r="250" spans="1:13" x14ac:dyDescent="0.25">
      <c r="A250">
        <v>12</v>
      </c>
      <c r="B250">
        <v>121</v>
      </c>
      <c r="C250">
        <v>12103</v>
      </c>
      <c r="D250" t="s">
        <v>260</v>
      </c>
      <c r="E250" t="s">
        <v>258</v>
      </c>
      <c r="F250" s="6"/>
      <c r="G250" s="6"/>
      <c r="H250" s="6"/>
      <c r="I250" s="6"/>
      <c r="J250" s="6"/>
      <c r="K250" s="6"/>
      <c r="L250" s="6"/>
      <c r="M250" s="7"/>
    </row>
    <row r="251" spans="1:13" x14ac:dyDescent="0.25">
      <c r="A251">
        <v>12</v>
      </c>
      <c r="B251">
        <v>121</v>
      </c>
      <c r="C251">
        <v>12104</v>
      </c>
      <c r="D251" t="s">
        <v>261</v>
      </c>
      <c r="E251" t="s">
        <v>258</v>
      </c>
      <c r="F251" s="6"/>
      <c r="G251" s="6"/>
      <c r="H251" s="6"/>
      <c r="I251" s="6"/>
      <c r="J251" s="6"/>
      <c r="K251" s="6"/>
      <c r="L251" s="6"/>
      <c r="M251" s="7"/>
    </row>
    <row r="252" spans="1:13" x14ac:dyDescent="0.25">
      <c r="A252">
        <v>12</v>
      </c>
      <c r="B252">
        <v>122</v>
      </c>
      <c r="C252">
        <v>12201</v>
      </c>
      <c r="D252" t="s">
        <v>262</v>
      </c>
      <c r="E252" t="s">
        <v>258</v>
      </c>
      <c r="F252" s="6"/>
      <c r="G252" s="6"/>
      <c r="H252" s="6"/>
      <c r="I252" s="6"/>
      <c r="J252" s="6"/>
      <c r="K252" s="6"/>
      <c r="L252" s="6"/>
      <c r="M252" s="7"/>
    </row>
    <row r="253" spans="1:13" x14ac:dyDescent="0.25">
      <c r="A253">
        <v>12</v>
      </c>
      <c r="B253">
        <v>123</v>
      </c>
      <c r="C253">
        <v>12301</v>
      </c>
      <c r="D253" t="s">
        <v>263</v>
      </c>
      <c r="E253" t="s">
        <v>258</v>
      </c>
      <c r="F253" s="6"/>
      <c r="G253" s="6"/>
      <c r="H253" s="6"/>
      <c r="I253" s="6"/>
      <c r="J253" s="6"/>
      <c r="K253" s="6"/>
      <c r="L253" s="6"/>
      <c r="M253" s="7"/>
    </row>
    <row r="254" spans="1:13" x14ac:dyDescent="0.25">
      <c r="A254">
        <v>12</v>
      </c>
      <c r="B254">
        <v>123</v>
      </c>
      <c r="C254">
        <v>12302</v>
      </c>
      <c r="D254" t="s">
        <v>264</v>
      </c>
      <c r="E254" t="s">
        <v>258</v>
      </c>
      <c r="F254" s="6"/>
      <c r="G254" s="6"/>
      <c r="H254" s="6"/>
      <c r="I254" s="6"/>
      <c r="J254" s="6"/>
      <c r="K254" s="6"/>
      <c r="L254" s="6"/>
      <c r="M254" s="7"/>
    </row>
    <row r="255" spans="1:13" x14ac:dyDescent="0.25">
      <c r="A255">
        <v>12</v>
      </c>
      <c r="B255">
        <v>123</v>
      </c>
      <c r="C255">
        <v>12303</v>
      </c>
      <c r="D255" t="s">
        <v>265</v>
      </c>
      <c r="E255" t="s">
        <v>258</v>
      </c>
      <c r="F255" s="6"/>
      <c r="G255" s="6"/>
      <c r="H255" s="6"/>
      <c r="I255" s="6"/>
      <c r="J255" s="6"/>
      <c r="K255" s="6"/>
      <c r="L255" s="6"/>
      <c r="M255" s="7"/>
    </row>
    <row r="256" spans="1:13" x14ac:dyDescent="0.25">
      <c r="A256">
        <v>12</v>
      </c>
      <c r="B256">
        <v>124</v>
      </c>
      <c r="C256">
        <v>12401</v>
      </c>
      <c r="D256" t="s">
        <v>266</v>
      </c>
      <c r="E256" t="s">
        <v>258</v>
      </c>
      <c r="F256" s="6"/>
      <c r="G256" s="6"/>
      <c r="H256" s="6"/>
      <c r="I256" s="6"/>
      <c r="J256" s="6"/>
      <c r="K256" s="6"/>
      <c r="L256" s="6"/>
      <c r="M256" s="7"/>
    </row>
    <row r="257" spans="1:13" x14ac:dyDescent="0.25">
      <c r="A257">
        <v>12</v>
      </c>
      <c r="B257">
        <v>124</v>
      </c>
      <c r="C257">
        <v>12402</v>
      </c>
      <c r="D257" t="s">
        <v>267</v>
      </c>
      <c r="E257" t="s">
        <v>258</v>
      </c>
      <c r="F257" s="6"/>
      <c r="G257" s="6"/>
      <c r="H257" s="6"/>
      <c r="I257" s="6"/>
      <c r="J257" s="6"/>
      <c r="K257" s="6"/>
      <c r="L257" s="6"/>
      <c r="M257" s="7"/>
    </row>
    <row r="258" spans="1:13" x14ac:dyDescent="0.25">
      <c r="A258">
        <v>13</v>
      </c>
      <c r="B258">
        <v>131</v>
      </c>
      <c r="C258">
        <v>13101</v>
      </c>
      <c r="D258" t="s">
        <v>268</v>
      </c>
      <c r="E258" t="s">
        <v>269</v>
      </c>
      <c r="F258" s="6">
        <v>51</v>
      </c>
      <c r="G258" s="6">
        <v>79</v>
      </c>
      <c r="H258" s="6">
        <v>49.4</v>
      </c>
      <c r="I258" s="6">
        <v>26</v>
      </c>
      <c r="J258" s="6">
        <v>48.8</v>
      </c>
      <c r="K258" s="6">
        <v>62.2</v>
      </c>
      <c r="L258" s="6">
        <v>51.2</v>
      </c>
      <c r="M258" s="7">
        <v>26</v>
      </c>
    </row>
    <row r="259" spans="1:13" x14ac:dyDescent="0.25">
      <c r="A259">
        <v>13</v>
      </c>
      <c r="B259">
        <v>131</v>
      </c>
      <c r="C259">
        <v>13102</v>
      </c>
      <c r="D259" t="s">
        <v>270</v>
      </c>
      <c r="E259" t="s">
        <v>269</v>
      </c>
      <c r="F259" s="6">
        <v>45.3</v>
      </c>
      <c r="G259" s="6">
        <v>56.9</v>
      </c>
      <c r="H259" s="6">
        <v>42.7</v>
      </c>
      <c r="I259" s="6">
        <v>28.8</v>
      </c>
      <c r="J259" s="6">
        <v>34.4</v>
      </c>
      <c r="K259" s="6">
        <v>60.1</v>
      </c>
      <c r="L259" s="6">
        <v>46.7</v>
      </c>
      <c r="M259" s="7">
        <v>62</v>
      </c>
    </row>
    <row r="260" spans="1:13" x14ac:dyDescent="0.25">
      <c r="A260">
        <v>13</v>
      </c>
      <c r="B260">
        <v>131</v>
      </c>
      <c r="C260">
        <v>13103</v>
      </c>
      <c r="D260" t="s">
        <v>271</v>
      </c>
      <c r="E260" t="s">
        <v>269</v>
      </c>
      <c r="F260" s="6">
        <v>37.5</v>
      </c>
      <c r="G260" s="6">
        <v>53.9</v>
      </c>
      <c r="H260" s="6">
        <v>40.700000000000003</v>
      </c>
      <c r="I260" s="6">
        <v>34.9</v>
      </c>
      <c r="J260" s="6">
        <v>18.600000000000001</v>
      </c>
      <c r="K260" s="6">
        <v>51.5</v>
      </c>
      <c r="L260" s="6">
        <v>28.7</v>
      </c>
      <c r="M260" s="7">
        <v>84</v>
      </c>
    </row>
    <row r="261" spans="1:13" x14ac:dyDescent="0.25">
      <c r="A261">
        <v>13</v>
      </c>
      <c r="B261">
        <v>131</v>
      </c>
      <c r="C261">
        <v>13104</v>
      </c>
      <c r="D261" t="s">
        <v>272</v>
      </c>
      <c r="E261" t="s">
        <v>269</v>
      </c>
      <c r="F261" s="6">
        <v>34</v>
      </c>
      <c r="G261" s="6">
        <v>46.2</v>
      </c>
      <c r="H261" s="6">
        <v>31.8</v>
      </c>
      <c r="I261" s="6">
        <v>30.6</v>
      </c>
      <c r="J261" s="6">
        <v>13.9</v>
      </c>
      <c r="K261" s="6">
        <v>44</v>
      </c>
      <c r="L261" s="6">
        <v>33.1</v>
      </c>
      <c r="M261" s="7">
        <v>89</v>
      </c>
    </row>
    <row r="262" spans="1:13" x14ac:dyDescent="0.25">
      <c r="A262">
        <v>13</v>
      </c>
      <c r="B262">
        <v>131</v>
      </c>
      <c r="C262">
        <v>13105</v>
      </c>
      <c r="D262" t="s">
        <v>273</v>
      </c>
      <c r="E262" t="s">
        <v>269</v>
      </c>
      <c r="F262" s="6">
        <v>35.200000000000003</v>
      </c>
      <c r="G262" s="6">
        <v>44.5</v>
      </c>
      <c r="H262" s="6">
        <v>33.799999999999997</v>
      </c>
      <c r="I262" s="6">
        <v>36.5</v>
      </c>
      <c r="J262" s="6">
        <v>16.600000000000001</v>
      </c>
      <c r="K262" s="6">
        <v>44.9</v>
      </c>
      <c r="L262" s="6">
        <v>31.7</v>
      </c>
      <c r="M262" s="7">
        <v>86</v>
      </c>
    </row>
    <row r="263" spans="1:13" x14ac:dyDescent="0.25">
      <c r="A263">
        <v>13</v>
      </c>
      <c r="B263">
        <v>131</v>
      </c>
      <c r="C263">
        <v>13106</v>
      </c>
      <c r="D263" t="s">
        <v>274</v>
      </c>
      <c r="E263" t="s">
        <v>269</v>
      </c>
      <c r="F263" s="6">
        <v>45.9</v>
      </c>
      <c r="G263" s="6">
        <v>68.5</v>
      </c>
      <c r="H263" s="6">
        <v>48.4</v>
      </c>
      <c r="I263" s="6">
        <v>32.4</v>
      </c>
      <c r="J263" s="6">
        <v>24.6</v>
      </c>
      <c r="K263" s="6">
        <v>57.6</v>
      </c>
      <c r="L263" s="6">
        <v>44.2</v>
      </c>
      <c r="M263" s="7">
        <v>58</v>
      </c>
    </row>
    <row r="264" spans="1:13" x14ac:dyDescent="0.25">
      <c r="A264">
        <v>13</v>
      </c>
      <c r="B264">
        <v>131</v>
      </c>
      <c r="C264">
        <v>13107</v>
      </c>
      <c r="D264" t="s">
        <v>275</v>
      </c>
      <c r="E264" t="s">
        <v>269</v>
      </c>
      <c r="F264" s="6">
        <v>50.9</v>
      </c>
      <c r="G264" s="6">
        <v>53.1</v>
      </c>
      <c r="H264" s="6">
        <v>47.8</v>
      </c>
      <c r="I264" s="6">
        <v>40.5</v>
      </c>
      <c r="J264" s="6">
        <v>31.3</v>
      </c>
      <c r="K264" s="6">
        <v>69.3</v>
      </c>
      <c r="L264" s="6">
        <v>52.4</v>
      </c>
      <c r="M264" s="7">
        <v>29</v>
      </c>
    </row>
    <row r="265" spans="1:13" x14ac:dyDescent="0.25">
      <c r="A265">
        <v>13</v>
      </c>
      <c r="B265">
        <v>131</v>
      </c>
      <c r="C265">
        <v>13108</v>
      </c>
      <c r="D265" t="s">
        <v>276</v>
      </c>
      <c r="E265" t="s">
        <v>269</v>
      </c>
      <c r="F265" s="6">
        <v>34.700000000000003</v>
      </c>
      <c r="G265" s="6">
        <v>49.8</v>
      </c>
      <c r="H265" s="6">
        <v>52</v>
      </c>
      <c r="I265" s="6">
        <v>17.8</v>
      </c>
      <c r="J265" s="6">
        <v>20</v>
      </c>
      <c r="K265" s="6">
        <v>36.299999999999997</v>
      </c>
      <c r="L265" s="6">
        <v>33.700000000000003</v>
      </c>
      <c r="M265" s="7">
        <v>88</v>
      </c>
    </row>
    <row r="266" spans="1:13" x14ac:dyDescent="0.25">
      <c r="A266">
        <v>13</v>
      </c>
      <c r="B266">
        <v>131</v>
      </c>
      <c r="C266">
        <v>13109</v>
      </c>
      <c r="D266" t="s">
        <v>277</v>
      </c>
      <c r="E266" t="s">
        <v>269</v>
      </c>
      <c r="F266" s="6">
        <v>49.9</v>
      </c>
      <c r="G266" s="6">
        <v>73.2</v>
      </c>
      <c r="H266" s="6">
        <v>39.6</v>
      </c>
      <c r="I266" s="6">
        <v>45.3</v>
      </c>
      <c r="J266" s="6">
        <v>27.9</v>
      </c>
      <c r="K266" s="6">
        <v>61.6</v>
      </c>
      <c r="L266" s="6">
        <v>50.1</v>
      </c>
      <c r="M266" s="7">
        <v>34</v>
      </c>
    </row>
    <row r="267" spans="1:13" x14ac:dyDescent="0.25">
      <c r="A267">
        <v>13</v>
      </c>
      <c r="B267">
        <v>131</v>
      </c>
      <c r="C267">
        <v>13110</v>
      </c>
      <c r="D267" t="s">
        <v>278</v>
      </c>
      <c r="E267" t="s">
        <v>269</v>
      </c>
      <c r="F267" s="6">
        <v>47.1</v>
      </c>
      <c r="G267" s="6">
        <v>68.7</v>
      </c>
      <c r="H267" s="6">
        <v>42.6</v>
      </c>
      <c r="I267" s="6">
        <v>46</v>
      </c>
      <c r="J267" s="6">
        <v>40.1</v>
      </c>
      <c r="K267" s="6">
        <v>62.3</v>
      </c>
      <c r="L267" s="6">
        <v>35.799999999999997</v>
      </c>
      <c r="M267" s="7">
        <v>49</v>
      </c>
    </row>
    <row r="268" spans="1:13" x14ac:dyDescent="0.25">
      <c r="A268">
        <v>13</v>
      </c>
      <c r="B268">
        <v>131</v>
      </c>
      <c r="C268">
        <v>13111</v>
      </c>
      <c r="D268" t="s">
        <v>279</v>
      </c>
      <c r="E268" t="s">
        <v>269</v>
      </c>
      <c r="F268" s="6">
        <v>33.799999999999997</v>
      </c>
      <c r="G268" s="6">
        <v>48.7</v>
      </c>
      <c r="H268" s="6">
        <v>37</v>
      </c>
      <c r="I268" s="6">
        <v>34.799999999999997</v>
      </c>
      <c r="J268" s="6">
        <v>28.7</v>
      </c>
      <c r="K268" s="6">
        <v>54.3</v>
      </c>
      <c r="L268" s="6">
        <v>15.1</v>
      </c>
      <c r="M268" s="7">
        <v>90</v>
      </c>
    </row>
    <row r="269" spans="1:13" x14ac:dyDescent="0.25">
      <c r="A269">
        <v>13</v>
      </c>
      <c r="B269">
        <v>131</v>
      </c>
      <c r="C269">
        <v>13112</v>
      </c>
      <c r="D269" t="s">
        <v>280</v>
      </c>
      <c r="E269" t="s">
        <v>269</v>
      </c>
      <c r="F269" s="6">
        <v>32.4</v>
      </c>
      <c r="G269" s="6">
        <v>59</v>
      </c>
      <c r="H269" s="6">
        <v>35.700000000000003</v>
      </c>
      <c r="I269" s="6">
        <v>35.1</v>
      </c>
      <c r="J269" s="6">
        <v>13.3</v>
      </c>
      <c r="K269" s="6">
        <v>39.200000000000003</v>
      </c>
      <c r="L269" s="6">
        <v>21.8</v>
      </c>
      <c r="M269" s="7">
        <v>92</v>
      </c>
    </row>
    <row r="270" spans="1:13" x14ac:dyDescent="0.25">
      <c r="A270">
        <v>13</v>
      </c>
      <c r="B270">
        <v>131</v>
      </c>
      <c r="C270">
        <v>13113</v>
      </c>
      <c r="D270" t="s">
        <v>281</v>
      </c>
      <c r="E270" t="s">
        <v>269</v>
      </c>
      <c r="F270" s="6">
        <v>66.2</v>
      </c>
      <c r="G270" s="6">
        <v>87.1</v>
      </c>
      <c r="H270" s="6">
        <v>71.5</v>
      </c>
      <c r="I270" s="6">
        <v>66.7</v>
      </c>
      <c r="J270" s="6">
        <v>42.3</v>
      </c>
      <c r="K270" s="6">
        <v>72.7</v>
      </c>
      <c r="L270" s="6">
        <v>59.1</v>
      </c>
      <c r="M270" s="7">
        <v>5</v>
      </c>
    </row>
    <row r="271" spans="1:13" x14ac:dyDescent="0.25">
      <c r="A271">
        <v>13</v>
      </c>
      <c r="B271">
        <v>131</v>
      </c>
      <c r="C271">
        <v>13114</v>
      </c>
      <c r="D271" t="s">
        <v>282</v>
      </c>
      <c r="E271" t="s">
        <v>269</v>
      </c>
      <c r="F271" s="6">
        <v>75.8</v>
      </c>
      <c r="G271" s="6">
        <v>73.5</v>
      </c>
      <c r="H271" s="6">
        <v>64</v>
      </c>
      <c r="I271" s="6">
        <v>79.3</v>
      </c>
      <c r="J271" s="6">
        <v>70.8</v>
      </c>
      <c r="K271" s="6">
        <v>94.5</v>
      </c>
      <c r="L271" s="6">
        <v>70.3</v>
      </c>
      <c r="M271" s="7">
        <v>1</v>
      </c>
    </row>
    <row r="272" spans="1:13" x14ac:dyDescent="0.25">
      <c r="A272">
        <v>13</v>
      </c>
      <c r="B272">
        <v>131</v>
      </c>
      <c r="C272">
        <v>13115</v>
      </c>
      <c r="D272" t="s">
        <v>283</v>
      </c>
      <c r="E272" t="s">
        <v>269</v>
      </c>
      <c r="F272" s="6">
        <v>67.3</v>
      </c>
      <c r="G272" s="6">
        <v>68.099999999999994</v>
      </c>
      <c r="H272" s="6">
        <v>56.1</v>
      </c>
      <c r="I272" s="6">
        <v>73.400000000000006</v>
      </c>
      <c r="J272" s="6">
        <v>60.2</v>
      </c>
      <c r="K272" s="6">
        <v>84.3</v>
      </c>
      <c r="L272" s="6">
        <v>60.8</v>
      </c>
      <c r="M272" s="7">
        <v>4</v>
      </c>
    </row>
    <row r="273" spans="1:13" x14ac:dyDescent="0.25">
      <c r="A273">
        <v>13</v>
      </c>
      <c r="B273">
        <v>131</v>
      </c>
      <c r="C273">
        <v>13116</v>
      </c>
      <c r="D273" t="s">
        <v>284</v>
      </c>
      <c r="E273" t="s">
        <v>269</v>
      </c>
      <c r="F273" s="6">
        <v>40.1</v>
      </c>
      <c r="G273" s="6">
        <v>51</v>
      </c>
      <c r="H273" s="6">
        <v>33</v>
      </c>
      <c r="I273" s="6">
        <v>35.1</v>
      </c>
      <c r="J273" s="6">
        <v>16.5</v>
      </c>
      <c r="K273" s="6">
        <v>43.8</v>
      </c>
      <c r="L273" s="6">
        <v>48.5</v>
      </c>
      <c r="M273" s="7">
        <v>80</v>
      </c>
    </row>
    <row r="274" spans="1:13" x14ac:dyDescent="0.25">
      <c r="A274">
        <v>13</v>
      </c>
      <c r="B274">
        <v>131</v>
      </c>
      <c r="C274">
        <v>13117</v>
      </c>
      <c r="D274" t="s">
        <v>285</v>
      </c>
      <c r="E274" t="s">
        <v>269</v>
      </c>
      <c r="F274" s="6">
        <v>38.799999999999997</v>
      </c>
      <c r="G274" s="6">
        <v>50.8</v>
      </c>
      <c r="H274" s="6">
        <v>44.7</v>
      </c>
      <c r="I274" s="6">
        <v>30.8</v>
      </c>
      <c r="J274" s="6">
        <v>20</v>
      </c>
      <c r="K274" s="6">
        <v>47.3</v>
      </c>
      <c r="L274" s="6">
        <v>36.700000000000003</v>
      </c>
      <c r="M274" s="7">
        <v>82</v>
      </c>
    </row>
    <row r="275" spans="1:13" x14ac:dyDescent="0.25">
      <c r="A275">
        <v>13</v>
      </c>
      <c r="B275">
        <v>131</v>
      </c>
      <c r="C275">
        <v>13118</v>
      </c>
      <c r="D275" t="s">
        <v>286</v>
      </c>
      <c r="E275" t="s">
        <v>269</v>
      </c>
      <c r="F275" s="6">
        <v>41.9</v>
      </c>
      <c r="G275" s="6">
        <v>74.400000000000006</v>
      </c>
      <c r="H275" s="6">
        <v>37.5</v>
      </c>
      <c r="I275" s="6">
        <v>40.4</v>
      </c>
      <c r="J275" s="6">
        <v>30.8</v>
      </c>
      <c r="K275" s="6">
        <v>34.4</v>
      </c>
      <c r="L275" s="6">
        <v>42.7</v>
      </c>
      <c r="M275" s="7">
        <v>74</v>
      </c>
    </row>
    <row r="276" spans="1:13" x14ac:dyDescent="0.25">
      <c r="A276">
        <v>13</v>
      </c>
      <c r="B276">
        <v>131</v>
      </c>
      <c r="C276">
        <v>13119</v>
      </c>
      <c r="D276" t="s">
        <v>287</v>
      </c>
      <c r="E276" t="s">
        <v>269</v>
      </c>
      <c r="F276" s="6">
        <v>53.5</v>
      </c>
      <c r="G276" s="6">
        <v>64.3</v>
      </c>
      <c r="H276" s="6">
        <v>43.4</v>
      </c>
      <c r="I276" s="6">
        <v>52.7</v>
      </c>
      <c r="J276" s="6">
        <v>47.7</v>
      </c>
      <c r="K276" s="6">
        <v>77.400000000000006</v>
      </c>
      <c r="L276" s="6">
        <v>42.6</v>
      </c>
      <c r="M276" s="7">
        <v>12</v>
      </c>
    </row>
    <row r="277" spans="1:13" x14ac:dyDescent="0.25">
      <c r="A277">
        <v>13</v>
      </c>
      <c r="B277">
        <v>131</v>
      </c>
      <c r="C277">
        <v>13120</v>
      </c>
      <c r="D277" t="s">
        <v>288</v>
      </c>
      <c r="E277" t="s">
        <v>269</v>
      </c>
      <c r="F277" s="6">
        <v>58.1</v>
      </c>
      <c r="G277" s="6">
        <v>87.5</v>
      </c>
      <c r="H277" s="6">
        <v>49.6</v>
      </c>
      <c r="I277" s="6">
        <v>59.7</v>
      </c>
      <c r="J277" s="6">
        <v>49.6</v>
      </c>
      <c r="K277" s="6">
        <v>67.3</v>
      </c>
      <c r="L277" s="6">
        <v>49</v>
      </c>
      <c r="M277" s="7">
        <v>6</v>
      </c>
    </row>
    <row r="278" spans="1:13" x14ac:dyDescent="0.25">
      <c r="A278">
        <v>13</v>
      </c>
      <c r="B278">
        <v>131</v>
      </c>
      <c r="C278">
        <v>13121</v>
      </c>
      <c r="D278" t="s">
        <v>289</v>
      </c>
      <c r="E278" t="s">
        <v>269</v>
      </c>
      <c r="F278" s="6">
        <v>33.5</v>
      </c>
      <c r="G278" s="6">
        <v>52.5</v>
      </c>
      <c r="H278" s="6">
        <v>29.4</v>
      </c>
      <c r="I278" s="6">
        <v>39.9</v>
      </c>
      <c r="J278" s="6">
        <v>3.2</v>
      </c>
      <c r="K278" s="6">
        <v>41.9</v>
      </c>
      <c r="L278" s="6">
        <v>29.8</v>
      </c>
      <c r="M278" s="7">
        <v>91</v>
      </c>
    </row>
    <row r="279" spans="1:13" x14ac:dyDescent="0.25">
      <c r="A279">
        <v>13</v>
      </c>
      <c r="B279">
        <v>131</v>
      </c>
      <c r="C279">
        <v>13122</v>
      </c>
      <c r="D279" t="s">
        <v>290</v>
      </c>
      <c r="E279" t="s">
        <v>269</v>
      </c>
      <c r="F279" s="6">
        <v>44.2</v>
      </c>
      <c r="G279" s="6">
        <v>60.8</v>
      </c>
      <c r="H279" s="6">
        <v>40</v>
      </c>
      <c r="I279" s="6">
        <v>45</v>
      </c>
      <c r="J279" s="6">
        <v>38.200000000000003</v>
      </c>
      <c r="K279" s="6">
        <v>54.1</v>
      </c>
      <c r="L279" s="6">
        <v>36.1</v>
      </c>
      <c r="M279" s="7">
        <v>66</v>
      </c>
    </row>
    <row r="280" spans="1:13" x14ac:dyDescent="0.25">
      <c r="A280">
        <v>13</v>
      </c>
      <c r="B280">
        <v>131</v>
      </c>
      <c r="C280">
        <v>13123</v>
      </c>
      <c r="D280" t="s">
        <v>291</v>
      </c>
      <c r="E280" t="s">
        <v>269</v>
      </c>
      <c r="F280" s="6">
        <v>74.599999999999994</v>
      </c>
      <c r="G280" s="6">
        <v>79.5</v>
      </c>
      <c r="H280" s="6">
        <v>57.5</v>
      </c>
      <c r="I280" s="6">
        <v>77.099999999999994</v>
      </c>
      <c r="J280" s="6">
        <v>60.4</v>
      </c>
      <c r="K280" s="6">
        <v>84.3</v>
      </c>
      <c r="L280" s="6">
        <v>79.099999999999994</v>
      </c>
      <c r="M280" s="7">
        <v>3</v>
      </c>
    </row>
    <row r="281" spans="1:13" x14ac:dyDescent="0.25">
      <c r="A281">
        <v>13</v>
      </c>
      <c r="B281">
        <v>131</v>
      </c>
      <c r="C281">
        <v>13124</v>
      </c>
      <c r="D281" t="s">
        <v>292</v>
      </c>
      <c r="E281" t="s">
        <v>269</v>
      </c>
      <c r="F281" s="6">
        <v>45.8</v>
      </c>
      <c r="G281" s="6">
        <v>48.3</v>
      </c>
      <c r="H281" s="6">
        <v>40</v>
      </c>
      <c r="I281" s="6">
        <v>41.7</v>
      </c>
      <c r="J281" s="6">
        <v>39.799999999999997</v>
      </c>
      <c r="K281" s="6">
        <v>61</v>
      </c>
      <c r="L281" s="6">
        <v>42.9</v>
      </c>
      <c r="M281" s="7">
        <v>59</v>
      </c>
    </row>
    <row r="282" spans="1:13" x14ac:dyDescent="0.25">
      <c r="A282">
        <v>13</v>
      </c>
      <c r="B282">
        <v>131</v>
      </c>
      <c r="C282">
        <v>13125</v>
      </c>
      <c r="D282" t="s">
        <v>293</v>
      </c>
      <c r="E282" t="s">
        <v>269</v>
      </c>
      <c r="F282" s="6">
        <v>46.8</v>
      </c>
      <c r="G282" s="6">
        <v>62.5</v>
      </c>
      <c r="H282" s="6">
        <v>50.4</v>
      </c>
      <c r="I282" s="6">
        <v>46.3</v>
      </c>
      <c r="J282" s="6">
        <v>40.1</v>
      </c>
      <c r="K282" s="6">
        <v>71.900000000000006</v>
      </c>
      <c r="L282" s="6">
        <v>25.8</v>
      </c>
      <c r="M282" s="7">
        <v>52</v>
      </c>
    </row>
    <row r="283" spans="1:13" x14ac:dyDescent="0.25">
      <c r="A283">
        <v>13</v>
      </c>
      <c r="B283">
        <v>131</v>
      </c>
      <c r="C283">
        <v>13126</v>
      </c>
      <c r="D283" t="s">
        <v>294</v>
      </c>
      <c r="E283" t="s">
        <v>269</v>
      </c>
      <c r="F283" s="6">
        <v>36.5</v>
      </c>
      <c r="G283" s="6">
        <v>49.3</v>
      </c>
      <c r="H283" s="6">
        <v>41.7</v>
      </c>
      <c r="I283" s="6">
        <v>25.5</v>
      </c>
      <c r="J283" s="6">
        <v>19.2</v>
      </c>
      <c r="K283" s="6">
        <v>53.6</v>
      </c>
      <c r="L283" s="6">
        <v>30.4</v>
      </c>
      <c r="M283" s="7">
        <v>85</v>
      </c>
    </row>
    <row r="284" spans="1:13" x14ac:dyDescent="0.25">
      <c r="A284">
        <v>13</v>
      </c>
      <c r="B284">
        <v>131</v>
      </c>
      <c r="C284">
        <v>13127</v>
      </c>
      <c r="D284" t="s">
        <v>295</v>
      </c>
      <c r="E284" t="s">
        <v>269</v>
      </c>
      <c r="F284" s="6">
        <v>41.7</v>
      </c>
      <c r="G284" s="6">
        <v>83.6</v>
      </c>
      <c r="H284" s="6">
        <v>45</v>
      </c>
      <c r="I284" s="6">
        <v>37.299999999999997</v>
      </c>
      <c r="J284" s="6">
        <v>14.5</v>
      </c>
      <c r="K284" s="6">
        <v>46.6</v>
      </c>
      <c r="L284" s="6">
        <v>34.200000000000003</v>
      </c>
      <c r="M284" s="7">
        <v>75</v>
      </c>
    </row>
    <row r="285" spans="1:13" x14ac:dyDescent="0.25">
      <c r="A285">
        <v>13</v>
      </c>
      <c r="B285">
        <v>131</v>
      </c>
      <c r="C285">
        <v>13128</v>
      </c>
      <c r="D285" t="s">
        <v>296</v>
      </c>
      <c r="E285" t="s">
        <v>269</v>
      </c>
      <c r="F285" s="6">
        <v>38.299999999999997</v>
      </c>
      <c r="G285" s="6">
        <v>53.4</v>
      </c>
      <c r="H285" s="6">
        <v>42.6</v>
      </c>
      <c r="I285" s="6">
        <v>27.9</v>
      </c>
      <c r="J285" s="6">
        <v>26.9</v>
      </c>
      <c r="K285" s="6">
        <v>54</v>
      </c>
      <c r="L285" s="6">
        <v>30.6</v>
      </c>
      <c r="M285" s="7">
        <v>83</v>
      </c>
    </row>
    <row r="286" spans="1:13" x14ac:dyDescent="0.25">
      <c r="A286">
        <v>13</v>
      </c>
      <c r="B286">
        <v>131</v>
      </c>
      <c r="C286">
        <v>13129</v>
      </c>
      <c r="D286" t="s">
        <v>297</v>
      </c>
      <c r="E286" t="s">
        <v>269</v>
      </c>
      <c r="F286" s="6">
        <v>41.3</v>
      </c>
      <c r="G286" s="6">
        <v>56.8</v>
      </c>
      <c r="H286" s="6">
        <v>31.9</v>
      </c>
      <c r="I286" s="6">
        <v>47</v>
      </c>
      <c r="J286" s="6">
        <v>38.6</v>
      </c>
      <c r="K286" s="6">
        <v>42</v>
      </c>
      <c r="L286" s="6">
        <v>38.6</v>
      </c>
      <c r="M286" s="7">
        <v>76</v>
      </c>
    </row>
    <row r="287" spans="1:13" x14ac:dyDescent="0.25">
      <c r="A287">
        <v>13</v>
      </c>
      <c r="B287">
        <v>131</v>
      </c>
      <c r="C287">
        <v>13130</v>
      </c>
      <c r="D287" t="s">
        <v>298</v>
      </c>
      <c r="E287" t="s">
        <v>269</v>
      </c>
      <c r="F287" s="6">
        <v>47.4</v>
      </c>
      <c r="G287" s="6">
        <v>83.2</v>
      </c>
      <c r="H287" s="6">
        <v>37</v>
      </c>
      <c r="I287" s="6">
        <v>47.1</v>
      </c>
      <c r="J287" s="6">
        <v>27.2</v>
      </c>
      <c r="K287" s="6">
        <v>59.3</v>
      </c>
      <c r="L287" s="6">
        <v>40.6</v>
      </c>
      <c r="M287" s="7">
        <v>45</v>
      </c>
    </row>
    <row r="288" spans="1:13" x14ac:dyDescent="0.25">
      <c r="A288">
        <v>13</v>
      </c>
      <c r="B288">
        <v>131</v>
      </c>
      <c r="C288">
        <v>13131</v>
      </c>
      <c r="D288" t="s">
        <v>299</v>
      </c>
      <c r="E288" t="s">
        <v>269</v>
      </c>
      <c r="F288" s="6">
        <v>31.1</v>
      </c>
      <c r="G288" s="6">
        <v>56.1</v>
      </c>
      <c r="H288" s="6">
        <v>33.799999999999997</v>
      </c>
      <c r="I288" s="6">
        <v>30.9</v>
      </c>
      <c r="J288" s="6">
        <v>24.4</v>
      </c>
      <c r="K288" s="6">
        <v>41.7</v>
      </c>
      <c r="L288" s="6">
        <v>16.899999999999999</v>
      </c>
      <c r="M288" s="7">
        <v>93</v>
      </c>
    </row>
    <row r="289" spans="1:13" x14ac:dyDescent="0.25">
      <c r="A289">
        <v>13</v>
      </c>
      <c r="B289">
        <v>131</v>
      </c>
      <c r="C289">
        <v>13132</v>
      </c>
      <c r="D289" t="s">
        <v>300</v>
      </c>
      <c r="E289" t="s">
        <v>269</v>
      </c>
      <c r="F289" s="6">
        <v>74.8</v>
      </c>
      <c r="G289" s="6">
        <v>68.3</v>
      </c>
      <c r="H289" s="6">
        <v>64.3</v>
      </c>
      <c r="I289" s="6">
        <v>78.3</v>
      </c>
      <c r="J289" s="6">
        <v>61.2</v>
      </c>
      <c r="K289" s="6">
        <v>95.5</v>
      </c>
      <c r="L289" s="6">
        <v>71.7</v>
      </c>
      <c r="M289" s="7">
        <v>2</v>
      </c>
    </row>
    <row r="290" spans="1:13" x14ac:dyDescent="0.25">
      <c r="A290">
        <v>13</v>
      </c>
      <c r="B290">
        <v>132</v>
      </c>
      <c r="C290">
        <v>13201</v>
      </c>
      <c r="D290" t="s">
        <v>301</v>
      </c>
      <c r="E290" t="s">
        <v>269</v>
      </c>
      <c r="F290" s="6">
        <v>40.6</v>
      </c>
      <c r="G290" s="6">
        <v>57.6</v>
      </c>
      <c r="H290" s="6">
        <v>36.700000000000003</v>
      </c>
      <c r="I290" s="6">
        <v>43.2</v>
      </c>
      <c r="J290" s="6">
        <v>38.4</v>
      </c>
      <c r="K290" s="6">
        <v>57.9</v>
      </c>
      <c r="L290" s="6">
        <v>25.2</v>
      </c>
      <c r="M290" s="7">
        <v>79</v>
      </c>
    </row>
    <row r="291" spans="1:13" x14ac:dyDescent="0.25">
      <c r="A291">
        <v>13</v>
      </c>
      <c r="B291">
        <v>132</v>
      </c>
      <c r="C291">
        <v>13202</v>
      </c>
      <c r="D291" t="s">
        <v>302</v>
      </c>
      <c r="E291" t="s">
        <v>269</v>
      </c>
      <c r="F291" s="6"/>
      <c r="G291" s="6"/>
      <c r="H291" s="6"/>
      <c r="I291" s="6"/>
      <c r="J291" s="6"/>
      <c r="K291" s="6"/>
      <c r="L291" s="6"/>
      <c r="M291" s="7"/>
    </row>
    <row r="292" spans="1:13" x14ac:dyDescent="0.25">
      <c r="A292">
        <v>13</v>
      </c>
      <c r="B292">
        <v>132</v>
      </c>
      <c r="C292">
        <v>13203</v>
      </c>
      <c r="D292" t="s">
        <v>303</v>
      </c>
      <c r="E292" t="s">
        <v>269</v>
      </c>
      <c r="F292" s="6"/>
      <c r="G292" s="6"/>
      <c r="H292" s="6"/>
      <c r="I292" s="6"/>
      <c r="J292" s="6"/>
      <c r="K292" s="6"/>
      <c r="L292" s="6"/>
      <c r="M292" s="7"/>
    </row>
    <row r="293" spans="1:13" x14ac:dyDescent="0.25">
      <c r="A293">
        <v>13</v>
      </c>
      <c r="B293">
        <v>133</v>
      </c>
      <c r="C293">
        <v>13301</v>
      </c>
      <c r="D293" t="s">
        <v>304</v>
      </c>
      <c r="E293" t="s">
        <v>269</v>
      </c>
      <c r="F293" s="6">
        <v>53.5</v>
      </c>
      <c r="G293" s="6">
        <v>51.5</v>
      </c>
      <c r="H293" s="6">
        <v>42.6</v>
      </c>
      <c r="I293" s="6">
        <v>52.8</v>
      </c>
      <c r="J293" s="6">
        <v>47.9</v>
      </c>
      <c r="K293" s="6">
        <v>71.3</v>
      </c>
      <c r="L293" s="6">
        <v>51</v>
      </c>
      <c r="M293" s="7">
        <v>13</v>
      </c>
    </row>
    <row r="294" spans="1:13" x14ac:dyDescent="0.25">
      <c r="A294">
        <v>13</v>
      </c>
      <c r="B294">
        <v>133</v>
      </c>
      <c r="C294">
        <v>13302</v>
      </c>
      <c r="D294" t="s">
        <v>305</v>
      </c>
      <c r="E294" t="s">
        <v>269</v>
      </c>
      <c r="F294" s="6">
        <v>47.4</v>
      </c>
      <c r="G294" s="6">
        <v>57.5</v>
      </c>
      <c r="H294" s="6">
        <v>41</v>
      </c>
      <c r="I294" s="6">
        <v>30.6</v>
      </c>
      <c r="J294" s="6">
        <v>54.7</v>
      </c>
      <c r="K294" s="6">
        <v>63.5</v>
      </c>
      <c r="L294" s="6">
        <v>44.9</v>
      </c>
      <c r="M294" s="7">
        <v>46</v>
      </c>
    </row>
    <row r="295" spans="1:13" x14ac:dyDescent="0.25">
      <c r="A295">
        <v>13</v>
      </c>
      <c r="B295">
        <v>133</v>
      </c>
      <c r="C295">
        <v>13303</v>
      </c>
      <c r="D295" t="s">
        <v>306</v>
      </c>
      <c r="E295" t="s">
        <v>269</v>
      </c>
      <c r="F295" s="6"/>
      <c r="G295" s="6"/>
      <c r="H295" s="6"/>
      <c r="I295" s="6"/>
      <c r="J295" s="6"/>
      <c r="K295" s="6"/>
      <c r="L295" s="6"/>
      <c r="M295" s="7"/>
    </row>
    <row r="296" spans="1:13" x14ac:dyDescent="0.25">
      <c r="A296">
        <v>13</v>
      </c>
      <c r="B296">
        <v>134</v>
      </c>
      <c r="C296">
        <v>13401</v>
      </c>
      <c r="D296" t="s">
        <v>307</v>
      </c>
      <c r="E296" t="s">
        <v>269</v>
      </c>
      <c r="F296" s="6">
        <v>38.9</v>
      </c>
      <c r="G296" s="6">
        <v>52</v>
      </c>
      <c r="H296" s="6">
        <v>39</v>
      </c>
      <c r="I296" s="6">
        <v>36.1</v>
      </c>
      <c r="J296" s="6">
        <v>35.299999999999997</v>
      </c>
      <c r="K296" s="6">
        <v>54.8</v>
      </c>
      <c r="L296" s="6">
        <v>27</v>
      </c>
      <c r="M296" s="7">
        <v>81</v>
      </c>
    </row>
    <row r="297" spans="1:13" x14ac:dyDescent="0.25">
      <c r="A297">
        <v>13</v>
      </c>
      <c r="B297">
        <v>134</v>
      </c>
      <c r="C297">
        <v>13402</v>
      </c>
      <c r="D297" t="s">
        <v>308</v>
      </c>
      <c r="E297" t="s">
        <v>269</v>
      </c>
      <c r="F297" s="6">
        <v>43.7</v>
      </c>
      <c r="G297" s="6">
        <v>55.3</v>
      </c>
      <c r="H297" s="6">
        <v>36.9</v>
      </c>
      <c r="I297" s="6">
        <v>30</v>
      </c>
      <c r="J297" s="6">
        <v>46</v>
      </c>
      <c r="K297" s="6">
        <v>52.8</v>
      </c>
      <c r="L297" s="6">
        <v>45.4</v>
      </c>
      <c r="M297" s="7">
        <v>67</v>
      </c>
    </row>
    <row r="298" spans="1:13" x14ac:dyDescent="0.25">
      <c r="A298">
        <v>13</v>
      </c>
      <c r="B298">
        <v>134</v>
      </c>
      <c r="C298">
        <v>13403</v>
      </c>
      <c r="D298" t="s">
        <v>309</v>
      </c>
      <c r="E298" t="s">
        <v>269</v>
      </c>
      <c r="F298" s="6"/>
      <c r="G298" s="6"/>
      <c r="H298" s="6"/>
      <c r="I298" s="6"/>
      <c r="J298" s="6"/>
      <c r="K298" s="6"/>
      <c r="L298" s="6"/>
      <c r="M298" s="7"/>
    </row>
    <row r="299" spans="1:13" x14ac:dyDescent="0.25">
      <c r="A299">
        <v>13</v>
      </c>
      <c r="B299">
        <v>134</v>
      </c>
      <c r="C299">
        <v>13404</v>
      </c>
      <c r="D299" t="s">
        <v>310</v>
      </c>
      <c r="E299" t="s">
        <v>269</v>
      </c>
      <c r="F299" s="6">
        <v>47.3</v>
      </c>
      <c r="G299" s="6">
        <v>52.3</v>
      </c>
      <c r="H299" s="6">
        <v>41.4</v>
      </c>
      <c r="I299" s="6">
        <v>47.3</v>
      </c>
      <c r="J299" s="6">
        <v>58.7</v>
      </c>
      <c r="K299" s="6">
        <v>49.9</v>
      </c>
      <c r="L299" s="6">
        <v>43.7</v>
      </c>
      <c r="M299" s="7">
        <v>47</v>
      </c>
    </row>
    <row r="300" spans="1:13" x14ac:dyDescent="0.25">
      <c r="A300">
        <v>13</v>
      </c>
      <c r="B300">
        <v>135</v>
      </c>
      <c r="C300">
        <v>13501</v>
      </c>
      <c r="D300" t="s">
        <v>311</v>
      </c>
      <c r="E300" t="s">
        <v>269</v>
      </c>
      <c r="F300" s="6">
        <v>42.8</v>
      </c>
      <c r="G300" s="6">
        <v>42.9</v>
      </c>
      <c r="H300" s="6">
        <v>44.1</v>
      </c>
      <c r="I300" s="6">
        <v>41.5</v>
      </c>
      <c r="J300" s="6">
        <v>40.1</v>
      </c>
      <c r="K300" s="6">
        <v>48.6</v>
      </c>
      <c r="L300" s="6">
        <v>39.799999999999997</v>
      </c>
      <c r="M300" s="7">
        <v>71</v>
      </c>
    </row>
    <row r="301" spans="1:13" x14ac:dyDescent="0.25">
      <c r="A301">
        <v>13</v>
      </c>
      <c r="B301">
        <v>135</v>
      </c>
      <c r="C301">
        <v>13502</v>
      </c>
      <c r="D301" t="s">
        <v>312</v>
      </c>
      <c r="E301" t="s">
        <v>269</v>
      </c>
      <c r="F301" s="6"/>
      <c r="G301" s="6"/>
      <c r="H301" s="6"/>
      <c r="I301" s="6"/>
      <c r="J301" s="6"/>
      <c r="K301" s="6"/>
      <c r="L301" s="6"/>
      <c r="M301" s="7"/>
    </row>
    <row r="302" spans="1:13" x14ac:dyDescent="0.25">
      <c r="A302">
        <v>13</v>
      </c>
      <c r="B302">
        <v>135</v>
      </c>
      <c r="C302">
        <v>13503</v>
      </c>
      <c r="D302" t="s">
        <v>313</v>
      </c>
      <c r="E302" t="s">
        <v>269</v>
      </c>
      <c r="F302" s="6"/>
      <c r="G302" s="6"/>
      <c r="H302" s="6"/>
      <c r="I302" s="6"/>
      <c r="J302" s="6"/>
      <c r="K302" s="6"/>
      <c r="L302" s="6"/>
      <c r="M302" s="7"/>
    </row>
    <row r="303" spans="1:13" x14ac:dyDescent="0.25">
      <c r="A303">
        <v>13</v>
      </c>
      <c r="B303">
        <v>135</v>
      </c>
      <c r="C303">
        <v>13504</v>
      </c>
      <c r="D303" t="s">
        <v>314</v>
      </c>
      <c r="E303" t="s">
        <v>269</v>
      </c>
      <c r="F303" s="6"/>
      <c r="G303" s="6"/>
      <c r="H303" s="6"/>
      <c r="I303" s="6"/>
      <c r="J303" s="6"/>
      <c r="K303" s="6"/>
      <c r="L303" s="6"/>
      <c r="M303" s="7"/>
    </row>
    <row r="304" spans="1:13" x14ac:dyDescent="0.25">
      <c r="A304">
        <v>13</v>
      </c>
      <c r="B304">
        <v>135</v>
      </c>
      <c r="C304">
        <v>13505</v>
      </c>
      <c r="D304" t="s">
        <v>315</v>
      </c>
      <c r="E304" t="s">
        <v>269</v>
      </c>
      <c r="F304" s="6"/>
      <c r="G304" s="6"/>
      <c r="H304" s="6"/>
      <c r="I304" s="6"/>
      <c r="J304" s="6"/>
      <c r="K304" s="6"/>
      <c r="L304" s="6"/>
      <c r="M304" s="7"/>
    </row>
    <row r="305" spans="1:13" x14ac:dyDescent="0.25">
      <c r="A305">
        <v>13</v>
      </c>
      <c r="B305">
        <v>136</v>
      </c>
      <c r="C305">
        <v>13601</v>
      </c>
      <c r="D305" t="s">
        <v>316</v>
      </c>
      <c r="E305" t="s">
        <v>269</v>
      </c>
      <c r="F305" s="6">
        <v>46</v>
      </c>
      <c r="G305" s="6">
        <v>59.1</v>
      </c>
      <c r="H305" s="6">
        <v>47.7</v>
      </c>
      <c r="I305" s="6">
        <v>45.1</v>
      </c>
      <c r="J305" s="6">
        <v>46.8</v>
      </c>
      <c r="K305" s="6">
        <v>65.099999999999994</v>
      </c>
      <c r="L305" s="6">
        <v>28.9</v>
      </c>
      <c r="M305" s="7">
        <v>57</v>
      </c>
    </row>
    <row r="306" spans="1:13" x14ac:dyDescent="0.25">
      <c r="A306">
        <v>13</v>
      </c>
      <c r="B306">
        <v>136</v>
      </c>
      <c r="C306">
        <v>13602</v>
      </c>
      <c r="D306" t="s">
        <v>317</v>
      </c>
      <c r="E306" t="s">
        <v>269</v>
      </c>
      <c r="F306" s="6"/>
      <c r="G306" s="6"/>
      <c r="H306" s="6"/>
      <c r="I306" s="6"/>
      <c r="J306" s="6"/>
      <c r="K306" s="6"/>
      <c r="L306" s="6"/>
      <c r="M306" s="7"/>
    </row>
    <row r="307" spans="1:13" x14ac:dyDescent="0.25">
      <c r="A307">
        <v>13</v>
      </c>
      <c r="B307">
        <v>136</v>
      </c>
      <c r="C307">
        <v>13603</v>
      </c>
      <c r="D307" t="s">
        <v>318</v>
      </c>
      <c r="E307" t="s">
        <v>269</v>
      </c>
      <c r="F307" s="6"/>
      <c r="G307" s="6"/>
      <c r="H307" s="6"/>
      <c r="I307" s="6"/>
      <c r="J307" s="6"/>
      <c r="K307" s="6"/>
      <c r="L307" s="6"/>
      <c r="M307" s="7"/>
    </row>
    <row r="308" spans="1:13" x14ac:dyDescent="0.25">
      <c r="A308">
        <v>13</v>
      </c>
      <c r="B308">
        <v>136</v>
      </c>
      <c r="C308">
        <v>13604</v>
      </c>
      <c r="D308" t="s">
        <v>319</v>
      </c>
      <c r="E308" t="s">
        <v>269</v>
      </c>
      <c r="F308" s="6">
        <v>45.6</v>
      </c>
      <c r="G308" s="6">
        <v>47.4</v>
      </c>
      <c r="H308" s="6">
        <v>37</v>
      </c>
      <c r="I308" s="6">
        <v>39.1</v>
      </c>
      <c r="J308" s="6">
        <v>21.5</v>
      </c>
      <c r="K308" s="6">
        <v>54.5</v>
      </c>
      <c r="L308" s="6">
        <v>55.5</v>
      </c>
      <c r="M308" s="7">
        <v>60</v>
      </c>
    </row>
    <row r="309" spans="1:13" x14ac:dyDescent="0.25">
      <c r="A309">
        <v>13</v>
      </c>
      <c r="B309">
        <v>136</v>
      </c>
      <c r="C309">
        <v>13605</v>
      </c>
      <c r="D309" t="s">
        <v>320</v>
      </c>
      <c r="E309" t="s">
        <v>269</v>
      </c>
      <c r="F309" s="6">
        <v>44.9</v>
      </c>
      <c r="G309" s="6">
        <v>63.1</v>
      </c>
      <c r="H309" s="6">
        <v>29.5</v>
      </c>
      <c r="I309" s="6">
        <v>41.7</v>
      </c>
      <c r="J309" s="6">
        <v>38.9</v>
      </c>
      <c r="K309" s="6">
        <v>60</v>
      </c>
      <c r="L309" s="6">
        <v>41.8</v>
      </c>
      <c r="M309" s="7">
        <v>64</v>
      </c>
    </row>
    <row r="310" spans="1:13" x14ac:dyDescent="0.25">
      <c r="A310">
        <v>14</v>
      </c>
      <c r="B310">
        <v>141</v>
      </c>
      <c r="C310">
        <v>14101</v>
      </c>
      <c r="D310" t="s">
        <v>321</v>
      </c>
      <c r="E310" t="s">
        <v>322</v>
      </c>
      <c r="F310" s="6">
        <v>51.6</v>
      </c>
      <c r="G310" s="6">
        <v>54.9</v>
      </c>
      <c r="H310" s="6">
        <v>37</v>
      </c>
      <c r="I310" s="6">
        <v>48.7</v>
      </c>
      <c r="J310" s="6">
        <v>61.5</v>
      </c>
      <c r="K310" s="6">
        <v>56.7</v>
      </c>
      <c r="L310" s="6">
        <v>53.9</v>
      </c>
      <c r="M310" s="7">
        <v>23</v>
      </c>
    </row>
    <row r="311" spans="1:13" x14ac:dyDescent="0.25">
      <c r="A311">
        <v>14</v>
      </c>
      <c r="B311">
        <v>141</v>
      </c>
      <c r="C311">
        <v>14102</v>
      </c>
      <c r="D311" t="s">
        <v>323</v>
      </c>
      <c r="E311" t="s">
        <v>322</v>
      </c>
      <c r="F311" s="6"/>
      <c r="G311" s="6"/>
      <c r="H311" s="6"/>
      <c r="I311" s="6"/>
      <c r="J311" s="6"/>
      <c r="K311" s="6"/>
      <c r="L311" s="6"/>
      <c r="M311" s="7"/>
    </row>
    <row r="312" spans="1:13" x14ac:dyDescent="0.25">
      <c r="A312">
        <v>14</v>
      </c>
      <c r="B312">
        <v>141</v>
      </c>
      <c r="C312">
        <v>14103</v>
      </c>
      <c r="D312" t="s">
        <v>324</v>
      </c>
      <c r="E312" t="s">
        <v>322</v>
      </c>
      <c r="F312" s="6"/>
      <c r="G312" s="6"/>
      <c r="H312" s="6"/>
      <c r="I312" s="6"/>
      <c r="J312" s="6"/>
      <c r="K312" s="6"/>
      <c r="L312" s="6"/>
      <c r="M312" s="7"/>
    </row>
    <row r="313" spans="1:13" x14ac:dyDescent="0.25">
      <c r="A313">
        <v>14</v>
      </c>
      <c r="B313">
        <v>141</v>
      </c>
      <c r="C313">
        <v>14104</v>
      </c>
      <c r="D313" t="s">
        <v>217</v>
      </c>
      <c r="E313" t="s">
        <v>322</v>
      </c>
      <c r="F313" s="6"/>
      <c r="G313" s="6"/>
      <c r="H313" s="6"/>
      <c r="I313" s="6"/>
      <c r="J313" s="6"/>
      <c r="K313" s="6"/>
      <c r="L313" s="6"/>
      <c r="M313" s="7"/>
    </row>
    <row r="314" spans="1:13" x14ac:dyDescent="0.25">
      <c r="A314">
        <v>14</v>
      </c>
      <c r="B314">
        <v>141</v>
      </c>
      <c r="C314">
        <v>14105</v>
      </c>
      <c r="D314" t="s">
        <v>325</v>
      </c>
      <c r="E314" t="s">
        <v>322</v>
      </c>
      <c r="F314" s="6"/>
      <c r="G314" s="6"/>
      <c r="H314" s="6"/>
      <c r="I314" s="6"/>
      <c r="J314" s="6"/>
      <c r="K314" s="6"/>
      <c r="L314" s="6"/>
      <c r="M314" s="7"/>
    </row>
    <row r="315" spans="1:13" x14ac:dyDescent="0.25">
      <c r="A315">
        <v>14</v>
      </c>
      <c r="B315">
        <v>141</v>
      </c>
      <c r="C315">
        <v>14106</v>
      </c>
      <c r="D315" t="s">
        <v>326</v>
      </c>
      <c r="E315" t="s">
        <v>322</v>
      </c>
      <c r="F315" s="6"/>
      <c r="G315" s="6"/>
      <c r="H315" s="6"/>
      <c r="I315" s="6"/>
      <c r="J315" s="6"/>
      <c r="K315" s="6"/>
      <c r="L315" s="6"/>
      <c r="M315" s="7"/>
    </row>
    <row r="316" spans="1:13" x14ac:dyDescent="0.25">
      <c r="A316">
        <v>14</v>
      </c>
      <c r="B316">
        <v>141</v>
      </c>
      <c r="C316">
        <v>14107</v>
      </c>
      <c r="D316" t="s">
        <v>327</v>
      </c>
      <c r="E316" t="s">
        <v>322</v>
      </c>
      <c r="F316" s="6"/>
      <c r="G316" s="6"/>
      <c r="H316" s="6"/>
      <c r="I316" s="6"/>
      <c r="J316" s="6"/>
      <c r="K316" s="6"/>
      <c r="L316" s="6"/>
      <c r="M316" s="7"/>
    </row>
    <row r="317" spans="1:13" x14ac:dyDescent="0.25">
      <c r="A317">
        <v>14</v>
      </c>
      <c r="B317">
        <v>141</v>
      </c>
      <c r="C317">
        <v>14108</v>
      </c>
      <c r="D317" t="s">
        <v>328</v>
      </c>
      <c r="E317" t="s">
        <v>322</v>
      </c>
      <c r="F317" s="6"/>
      <c r="G317" s="6"/>
      <c r="H317" s="6"/>
      <c r="I317" s="6"/>
      <c r="J317" s="6"/>
      <c r="K317" s="6"/>
      <c r="L317" s="6"/>
      <c r="M317" s="7"/>
    </row>
    <row r="318" spans="1:13" x14ac:dyDescent="0.25">
      <c r="A318">
        <v>14</v>
      </c>
      <c r="B318">
        <v>142</v>
      </c>
      <c r="C318">
        <v>14201</v>
      </c>
      <c r="D318" t="s">
        <v>329</v>
      </c>
      <c r="E318" t="s">
        <v>322</v>
      </c>
      <c r="F318" s="6"/>
      <c r="G318" s="6"/>
      <c r="H318" s="6"/>
      <c r="I318" s="6"/>
      <c r="J318" s="6"/>
      <c r="K318" s="6"/>
      <c r="L318" s="6"/>
      <c r="M318" s="7"/>
    </row>
    <row r="319" spans="1:13" x14ac:dyDescent="0.25">
      <c r="A319">
        <v>14</v>
      </c>
      <c r="B319">
        <v>142</v>
      </c>
      <c r="C319">
        <v>14202</v>
      </c>
      <c r="D319" t="s">
        <v>330</v>
      </c>
      <c r="E319" t="s">
        <v>322</v>
      </c>
      <c r="F319" s="6"/>
      <c r="G319" s="6"/>
      <c r="H319" s="6"/>
      <c r="I319" s="6"/>
      <c r="J319" s="6"/>
      <c r="K319" s="6"/>
      <c r="L319" s="6"/>
      <c r="M319" s="7"/>
    </row>
    <row r="320" spans="1:13" x14ac:dyDescent="0.25">
      <c r="A320">
        <v>14</v>
      </c>
      <c r="B320">
        <v>142</v>
      </c>
      <c r="C320">
        <v>14203</v>
      </c>
      <c r="D320" t="s">
        <v>331</v>
      </c>
      <c r="E320" t="s">
        <v>322</v>
      </c>
      <c r="F320" s="6"/>
      <c r="G320" s="6"/>
      <c r="H320" s="6"/>
      <c r="I320" s="6"/>
      <c r="J320" s="6"/>
      <c r="K320" s="6"/>
      <c r="L320" s="6"/>
      <c r="M320" s="7"/>
    </row>
    <row r="321" spans="1:13" x14ac:dyDescent="0.25">
      <c r="A321">
        <v>14</v>
      </c>
      <c r="B321">
        <v>142</v>
      </c>
      <c r="C321">
        <v>14204</v>
      </c>
      <c r="D321" t="s">
        <v>332</v>
      </c>
      <c r="E321" t="s">
        <v>322</v>
      </c>
      <c r="F321" s="6"/>
      <c r="G321" s="6"/>
      <c r="H321" s="6"/>
      <c r="I321" s="6"/>
      <c r="J321" s="6"/>
      <c r="K321" s="6"/>
      <c r="L321" s="6"/>
      <c r="M321" s="7"/>
    </row>
    <row r="322" spans="1:13" x14ac:dyDescent="0.25">
      <c r="A322">
        <v>15</v>
      </c>
      <c r="B322">
        <v>151</v>
      </c>
      <c r="C322">
        <v>15101</v>
      </c>
      <c r="D322" t="s">
        <v>333</v>
      </c>
      <c r="E322" t="s">
        <v>334</v>
      </c>
      <c r="F322" s="6">
        <v>42.4</v>
      </c>
      <c r="G322" s="6">
        <v>43.2</v>
      </c>
      <c r="H322" s="6">
        <v>37.200000000000003</v>
      </c>
      <c r="I322" s="6">
        <v>33.6</v>
      </c>
      <c r="J322" s="6">
        <v>48.3</v>
      </c>
      <c r="K322" s="6">
        <v>55</v>
      </c>
      <c r="L322" s="6">
        <v>40.4</v>
      </c>
      <c r="M322" s="7">
        <v>72</v>
      </c>
    </row>
    <row r="323" spans="1:13" x14ac:dyDescent="0.25">
      <c r="A323">
        <v>15</v>
      </c>
      <c r="B323">
        <v>151</v>
      </c>
      <c r="C323">
        <v>15102</v>
      </c>
      <c r="D323" t="s">
        <v>335</v>
      </c>
      <c r="E323" t="s">
        <v>334</v>
      </c>
      <c r="F323" s="6"/>
      <c r="G323" s="6"/>
      <c r="H323" s="6"/>
      <c r="I323" s="6"/>
      <c r="J323" s="6"/>
      <c r="K323" s="6"/>
      <c r="L323" s="6"/>
      <c r="M323" s="7"/>
    </row>
    <row r="324" spans="1:13" x14ac:dyDescent="0.25">
      <c r="A324">
        <v>15</v>
      </c>
      <c r="B324">
        <v>152</v>
      </c>
      <c r="C324">
        <v>15201</v>
      </c>
      <c r="D324" t="s">
        <v>336</v>
      </c>
      <c r="E324" t="s">
        <v>334</v>
      </c>
      <c r="F324" s="6"/>
      <c r="G324" s="6"/>
      <c r="H324" s="6"/>
      <c r="I324" s="6"/>
      <c r="J324" s="6"/>
      <c r="K324" s="6"/>
      <c r="L324" s="6"/>
      <c r="M324" s="7"/>
    </row>
    <row r="325" spans="1:13" x14ac:dyDescent="0.25">
      <c r="A325">
        <v>15</v>
      </c>
      <c r="B325">
        <v>152</v>
      </c>
      <c r="C325">
        <v>15202</v>
      </c>
      <c r="D325" t="s">
        <v>337</v>
      </c>
      <c r="E325" t="s">
        <v>334</v>
      </c>
      <c r="F325" s="6"/>
      <c r="G325" s="6"/>
      <c r="H325" s="6"/>
      <c r="I325" s="6"/>
      <c r="J325" s="6"/>
      <c r="K325" s="6"/>
      <c r="L325" s="6"/>
      <c r="M325" s="7"/>
    </row>
    <row r="326" spans="1:13" x14ac:dyDescent="0.25">
      <c r="A326">
        <v>16</v>
      </c>
      <c r="B326">
        <v>161</v>
      </c>
      <c r="C326">
        <v>16101</v>
      </c>
      <c r="D326" t="s">
        <v>338</v>
      </c>
      <c r="E326" t="s">
        <v>339</v>
      </c>
      <c r="F326" s="6">
        <v>49</v>
      </c>
      <c r="G326" s="6">
        <v>43.8</v>
      </c>
      <c r="H326" s="6">
        <v>33.4</v>
      </c>
      <c r="I326" s="6">
        <v>55.5</v>
      </c>
      <c r="J326" s="6">
        <v>65.2</v>
      </c>
      <c r="K326" s="6">
        <v>49.6</v>
      </c>
      <c r="L326" s="6">
        <v>50.1</v>
      </c>
      <c r="M326" s="7">
        <v>36</v>
      </c>
    </row>
    <row r="327" spans="1:13" x14ac:dyDescent="0.25">
      <c r="A327">
        <v>16</v>
      </c>
      <c r="B327">
        <v>161</v>
      </c>
      <c r="C327">
        <v>16102</v>
      </c>
      <c r="D327" t="s">
        <v>340</v>
      </c>
      <c r="E327" t="s">
        <v>339</v>
      </c>
      <c r="F327" s="6"/>
      <c r="G327" s="6"/>
      <c r="H327" s="6"/>
      <c r="I327" s="6"/>
      <c r="J327" s="6"/>
      <c r="K327" s="6"/>
      <c r="L327" s="6"/>
      <c r="M327" s="7"/>
    </row>
    <row r="328" spans="1:13" x14ac:dyDescent="0.25">
      <c r="A328">
        <v>16</v>
      </c>
      <c r="B328">
        <v>161</v>
      </c>
      <c r="C328">
        <v>16103</v>
      </c>
      <c r="D328" t="s">
        <v>341</v>
      </c>
      <c r="E328" t="s">
        <v>339</v>
      </c>
      <c r="F328" s="6">
        <v>43.6</v>
      </c>
      <c r="G328" s="6">
        <v>45.9</v>
      </c>
      <c r="H328" s="6">
        <v>32.299999999999997</v>
      </c>
      <c r="I328" s="6">
        <v>53</v>
      </c>
      <c r="J328" s="6">
        <v>44.4</v>
      </c>
      <c r="K328" s="6">
        <v>52.1</v>
      </c>
      <c r="L328" s="6">
        <v>37.9</v>
      </c>
      <c r="M328" s="7">
        <v>69</v>
      </c>
    </row>
    <row r="329" spans="1:13" x14ac:dyDescent="0.25">
      <c r="A329">
        <v>16</v>
      </c>
      <c r="B329">
        <v>161</v>
      </c>
      <c r="C329">
        <v>16104</v>
      </c>
      <c r="D329" t="s">
        <v>342</v>
      </c>
      <c r="E329" t="s">
        <v>339</v>
      </c>
      <c r="F329" s="6"/>
      <c r="G329" s="6"/>
      <c r="H329" s="6"/>
      <c r="I329" s="6"/>
      <c r="J329" s="6"/>
      <c r="K329" s="6"/>
      <c r="L329" s="6"/>
      <c r="M329" s="7"/>
    </row>
    <row r="330" spans="1:13" x14ac:dyDescent="0.25">
      <c r="A330">
        <v>16</v>
      </c>
      <c r="B330">
        <v>161</v>
      </c>
      <c r="C330">
        <v>16105</v>
      </c>
      <c r="D330" t="s">
        <v>343</v>
      </c>
      <c r="E330" t="s">
        <v>339</v>
      </c>
      <c r="F330" s="6"/>
      <c r="G330" s="6"/>
      <c r="H330" s="6"/>
      <c r="I330" s="6"/>
      <c r="J330" s="6"/>
      <c r="K330" s="6"/>
      <c r="L330" s="6"/>
      <c r="M330" s="7"/>
    </row>
    <row r="331" spans="1:13" x14ac:dyDescent="0.25">
      <c r="A331">
        <v>16</v>
      </c>
      <c r="B331">
        <v>161</v>
      </c>
      <c r="C331">
        <v>16106</v>
      </c>
      <c r="D331" t="s">
        <v>344</v>
      </c>
      <c r="E331" t="s">
        <v>339</v>
      </c>
      <c r="F331" s="6"/>
      <c r="G331" s="6"/>
      <c r="H331" s="6"/>
      <c r="I331" s="6"/>
      <c r="J331" s="6"/>
      <c r="K331" s="6"/>
      <c r="L331" s="6"/>
      <c r="M331" s="7"/>
    </row>
    <row r="332" spans="1:13" x14ac:dyDescent="0.25">
      <c r="A332">
        <v>16</v>
      </c>
      <c r="B332">
        <v>161</v>
      </c>
      <c r="C332">
        <v>16107</v>
      </c>
      <c r="D332" t="s">
        <v>345</v>
      </c>
      <c r="E332" t="s">
        <v>339</v>
      </c>
      <c r="F332" s="6"/>
      <c r="G332" s="6"/>
      <c r="H332" s="6"/>
      <c r="I332" s="6"/>
      <c r="J332" s="6"/>
      <c r="K332" s="6"/>
      <c r="L332" s="6"/>
      <c r="M332" s="7"/>
    </row>
    <row r="333" spans="1:13" x14ac:dyDescent="0.25">
      <c r="A333">
        <v>16</v>
      </c>
      <c r="B333">
        <v>161</v>
      </c>
      <c r="C333">
        <v>16108</v>
      </c>
      <c r="D333" t="s">
        <v>346</v>
      </c>
      <c r="E333" t="s">
        <v>339</v>
      </c>
      <c r="F333" s="6"/>
      <c r="G333" s="6"/>
      <c r="H333" s="6"/>
      <c r="I333" s="6"/>
      <c r="J333" s="6"/>
      <c r="K333" s="6"/>
      <c r="L333" s="6"/>
      <c r="M333" s="7"/>
    </row>
    <row r="334" spans="1:13" x14ac:dyDescent="0.25">
      <c r="A334">
        <v>16</v>
      </c>
      <c r="B334">
        <v>161</v>
      </c>
      <c r="C334">
        <v>16109</v>
      </c>
      <c r="D334" t="s">
        <v>347</v>
      </c>
      <c r="E334" t="s">
        <v>339</v>
      </c>
      <c r="F334" s="6"/>
      <c r="G334" s="6"/>
      <c r="H334" s="6"/>
      <c r="I334" s="6"/>
      <c r="J334" s="6"/>
      <c r="K334" s="6"/>
      <c r="L334" s="6"/>
      <c r="M334" s="7"/>
    </row>
    <row r="335" spans="1:13" x14ac:dyDescent="0.25">
      <c r="A335">
        <v>16</v>
      </c>
      <c r="B335">
        <v>162</v>
      </c>
      <c r="C335">
        <v>16201</v>
      </c>
      <c r="D335" t="s">
        <v>348</v>
      </c>
      <c r="E335" t="s">
        <v>339</v>
      </c>
      <c r="F335" s="6"/>
      <c r="G335" s="6"/>
      <c r="H335" s="6"/>
      <c r="I335" s="6"/>
      <c r="J335" s="6"/>
      <c r="K335" s="6"/>
      <c r="L335" s="6"/>
      <c r="M335" s="7"/>
    </row>
    <row r="336" spans="1:13" x14ac:dyDescent="0.25">
      <c r="A336">
        <v>16</v>
      </c>
      <c r="B336">
        <v>162</v>
      </c>
      <c r="C336">
        <v>16202</v>
      </c>
      <c r="D336" t="s">
        <v>349</v>
      </c>
      <c r="E336" t="s">
        <v>339</v>
      </c>
      <c r="F336" s="6"/>
      <c r="G336" s="6"/>
      <c r="H336" s="6"/>
      <c r="I336" s="6"/>
      <c r="J336" s="6"/>
      <c r="K336" s="6"/>
      <c r="L336" s="6"/>
      <c r="M336" s="7"/>
    </row>
    <row r="337" spans="1:13" x14ac:dyDescent="0.25">
      <c r="A337">
        <v>16</v>
      </c>
      <c r="B337">
        <v>162</v>
      </c>
      <c r="C337">
        <v>16203</v>
      </c>
      <c r="D337" t="s">
        <v>350</v>
      </c>
      <c r="E337" t="s">
        <v>339</v>
      </c>
      <c r="F337" s="6"/>
      <c r="G337" s="6"/>
      <c r="H337" s="6"/>
      <c r="I337" s="6"/>
      <c r="J337" s="6"/>
      <c r="K337" s="6"/>
      <c r="L337" s="6"/>
      <c r="M337" s="7"/>
    </row>
    <row r="338" spans="1:13" x14ac:dyDescent="0.25">
      <c r="A338">
        <v>16</v>
      </c>
      <c r="B338">
        <v>162</v>
      </c>
      <c r="C338">
        <v>16204</v>
      </c>
      <c r="D338" t="s">
        <v>351</v>
      </c>
      <c r="E338" t="s">
        <v>339</v>
      </c>
      <c r="F338" s="6"/>
      <c r="G338" s="6"/>
      <c r="H338" s="6"/>
      <c r="I338" s="6"/>
      <c r="J338" s="6"/>
      <c r="K338" s="6"/>
      <c r="L338" s="6"/>
      <c r="M338" s="7"/>
    </row>
    <row r="339" spans="1:13" x14ac:dyDescent="0.25">
      <c r="A339">
        <v>16</v>
      </c>
      <c r="B339">
        <v>162</v>
      </c>
      <c r="C339">
        <v>16205</v>
      </c>
      <c r="D339" t="s">
        <v>352</v>
      </c>
      <c r="E339" t="s">
        <v>339</v>
      </c>
      <c r="F339" s="6"/>
      <c r="G339" s="6"/>
      <c r="H339" s="6"/>
      <c r="I339" s="6"/>
      <c r="J339" s="6"/>
      <c r="K339" s="6"/>
      <c r="L339" s="6"/>
      <c r="M339" s="7"/>
    </row>
    <row r="340" spans="1:13" x14ac:dyDescent="0.25">
      <c r="A340">
        <v>16</v>
      </c>
      <c r="B340">
        <v>162</v>
      </c>
      <c r="C340">
        <v>16206</v>
      </c>
      <c r="D340" t="s">
        <v>353</v>
      </c>
      <c r="E340" t="s">
        <v>339</v>
      </c>
      <c r="F340" s="6"/>
      <c r="G340" s="6"/>
      <c r="H340" s="6"/>
      <c r="I340" s="6"/>
      <c r="J340" s="6"/>
      <c r="K340" s="6"/>
      <c r="L340" s="6"/>
      <c r="M340" s="7"/>
    </row>
    <row r="341" spans="1:13" x14ac:dyDescent="0.25">
      <c r="A341">
        <v>16</v>
      </c>
      <c r="B341">
        <v>162</v>
      </c>
      <c r="C341">
        <v>16207</v>
      </c>
      <c r="D341" t="s">
        <v>354</v>
      </c>
      <c r="E341" t="s">
        <v>339</v>
      </c>
      <c r="F341" s="6"/>
      <c r="G341" s="6"/>
      <c r="H341" s="6"/>
      <c r="I341" s="6"/>
      <c r="J341" s="6"/>
      <c r="K341" s="6"/>
      <c r="L341" s="6"/>
      <c r="M341" s="7"/>
    </row>
    <row r="342" spans="1:13" x14ac:dyDescent="0.25">
      <c r="A342">
        <v>16</v>
      </c>
      <c r="B342">
        <v>163</v>
      </c>
      <c r="C342">
        <v>16301</v>
      </c>
      <c r="D342" t="s">
        <v>355</v>
      </c>
      <c r="E342" t="s">
        <v>339</v>
      </c>
      <c r="F342" s="6">
        <v>46.8</v>
      </c>
      <c r="G342" s="6">
        <v>28.1</v>
      </c>
      <c r="H342" s="6">
        <v>34.4</v>
      </c>
      <c r="I342" s="6">
        <v>56.5</v>
      </c>
      <c r="J342" s="6">
        <v>50.5</v>
      </c>
      <c r="K342" s="6">
        <v>38.4</v>
      </c>
      <c r="L342" s="6">
        <v>58.3</v>
      </c>
      <c r="M342" s="7">
        <v>51</v>
      </c>
    </row>
    <row r="343" spans="1:13" x14ac:dyDescent="0.25">
      <c r="A343">
        <v>16</v>
      </c>
      <c r="B343">
        <v>163</v>
      </c>
      <c r="C343">
        <v>16302</v>
      </c>
      <c r="D343" t="s">
        <v>356</v>
      </c>
      <c r="E343" t="s">
        <v>339</v>
      </c>
      <c r="F343" s="6"/>
      <c r="G343" s="6"/>
      <c r="H343" s="6"/>
      <c r="I343" s="6"/>
      <c r="J343" s="6"/>
      <c r="K343" s="6"/>
      <c r="L343" s="6"/>
      <c r="M343" s="7"/>
    </row>
    <row r="344" spans="1:13" x14ac:dyDescent="0.25">
      <c r="A344">
        <v>16</v>
      </c>
      <c r="B344">
        <v>163</v>
      </c>
      <c r="C344">
        <v>16303</v>
      </c>
      <c r="D344" t="s">
        <v>357</v>
      </c>
      <c r="E344" t="s">
        <v>339</v>
      </c>
      <c r="F344" s="6"/>
      <c r="G344" s="6"/>
      <c r="H344" s="6"/>
      <c r="I344" s="6"/>
      <c r="J344" s="6"/>
      <c r="K344" s="6"/>
      <c r="L344" s="6"/>
      <c r="M344" s="7"/>
    </row>
    <row r="345" spans="1:13" x14ac:dyDescent="0.25">
      <c r="A345">
        <v>16</v>
      </c>
      <c r="B345">
        <v>163</v>
      </c>
      <c r="C345">
        <v>16304</v>
      </c>
      <c r="D345" t="s">
        <v>358</v>
      </c>
      <c r="E345" t="s">
        <v>339</v>
      </c>
      <c r="F345" s="6"/>
      <c r="G345" s="6"/>
      <c r="H345" s="6"/>
      <c r="I345" s="6"/>
      <c r="J345" s="6"/>
      <c r="K345" s="6"/>
      <c r="L345" s="6"/>
      <c r="M345" s="7"/>
    </row>
    <row r="346" spans="1:13" x14ac:dyDescent="0.25">
      <c r="A346">
        <v>16</v>
      </c>
      <c r="B346">
        <v>163</v>
      </c>
      <c r="C346">
        <v>16305</v>
      </c>
      <c r="D346" t="s">
        <v>359</v>
      </c>
      <c r="E346" t="s">
        <v>339</v>
      </c>
      <c r="F346" s="6"/>
      <c r="G346" s="6"/>
      <c r="H346" s="6"/>
      <c r="I346" s="6"/>
      <c r="J346" s="6"/>
      <c r="K346" s="6"/>
      <c r="L346" s="6"/>
      <c r="M346" s="7"/>
    </row>
    <row r="349" spans="1:13" x14ac:dyDescent="0.25">
      <c r="F349" s="6"/>
      <c r="G349" s="6"/>
      <c r="H349" s="6"/>
      <c r="I349" s="6"/>
      <c r="J349" s="6"/>
      <c r="K349" s="6"/>
      <c r="L349" s="6"/>
      <c r="M349" s="7"/>
    </row>
  </sheetData>
  <autoFilter ref="A1:N346" xr:uid="{81F874DA-3834-4DD6-8FE5-B50900CE2037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8C854-90D5-4F5B-BB6D-EF0C423D0246}">
  <dimension ref="A1:N349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N1" sqref="N1"/>
    </sheetView>
  </sheetViews>
  <sheetFormatPr baseColWidth="10" defaultRowHeight="15" x14ac:dyDescent="0.25"/>
  <cols>
    <col min="1" max="1" width="6.7109375" bestFit="1" customWidth="1"/>
    <col min="2" max="2" width="7.85546875" bestFit="1" customWidth="1"/>
    <col min="3" max="3" width="7.7109375" bestFit="1" customWidth="1"/>
    <col min="4" max="4" width="19.28515625" bestFit="1" customWidth="1"/>
    <col min="5" max="5" width="15.7109375" bestFit="1" customWidth="1"/>
    <col min="6" max="12" width="11.7109375" customWidth="1"/>
  </cols>
  <sheetData>
    <row r="1" spans="1:14" ht="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364</v>
      </c>
      <c r="G1" s="4" t="s">
        <v>365</v>
      </c>
      <c r="H1" s="4" t="s">
        <v>366</v>
      </c>
      <c r="I1" s="4" t="s">
        <v>367</v>
      </c>
      <c r="J1" s="4" t="s">
        <v>368</v>
      </c>
      <c r="K1" s="4" t="s">
        <v>369</v>
      </c>
      <c r="L1" s="4" t="s">
        <v>370</v>
      </c>
      <c r="M1" s="4" t="s">
        <v>373</v>
      </c>
      <c r="N1" s="4" t="s">
        <v>399</v>
      </c>
    </row>
    <row r="2" spans="1:14" x14ac:dyDescent="0.25">
      <c r="A2">
        <v>1</v>
      </c>
      <c r="B2">
        <v>11</v>
      </c>
      <c r="C2">
        <v>1101</v>
      </c>
      <c r="D2" t="s">
        <v>5</v>
      </c>
      <c r="E2" t="s">
        <v>6</v>
      </c>
      <c r="F2" s="6">
        <v>30.1</v>
      </c>
      <c r="G2" s="6">
        <v>43.1</v>
      </c>
      <c r="H2" s="6">
        <v>37.200000000000003</v>
      </c>
      <c r="I2" s="6">
        <v>47.5</v>
      </c>
      <c r="J2" s="6">
        <v>37</v>
      </c>
      <c r="K2" s="6">
        <v>16</v>
      </c>
      <c r="L2" s="6">
        <v>34.4</v>
      </c>
      <c r="M2" s="7">
        <v>77</v>
      </c>
    </row>
    <row r="3" spans="1:14" x14ac:dyDescent="0.25">
      <c r="A3">
        <v>1</v>
      </c>
      <c r="B3">
        <v>11</v>
      </c>
      <c r="C3">
        <v>1107</v>
      </c>
      <c r="D3" t="s">
        <v>7</v>
      </c>
      <c r="E3" t="s">
        <v>6</v>
      </c>
      <c r="F3" s="6">
        <v>25.7</v>
      </c>
      <c r="G3" s="6">
        <v>34.9</v>
      </c>
      <c r="H3" s="6">
        <v>23.4</v>
      </c>
      <c r="I3" s="6">
        <v>37</v>
      </c>
      <c r="J3" s="6">
        <v>40.700000000000003</v>
      </c>
      <c r="K3" s="6">
        <v>29.2</v>
      </c>
      <c r="L3" s="6">
        <v>32</v>
      </c>
      <c r="M3" s="7">
        <v>85</v>
      </c>
    </row>
    <row r="4" spans="1:14" x14ac:dyDescent="0.25">
      <c r="A4">
        <v>1</v>
      </c>
      <c r="B4">
        <v>14</v>
      </c>
      <c r="C4">
        <v>1401</v>
      </c>
      <c r="D4" t="s">
        <v>8</v>
      </c>
      <c r="E4" t="s">
        <v>6</v>
      </c>
      <c r="F4" s="6"/>
      <c r="G4" s="6"/>
      <c r="H4" s="6"/>
      <c r="I4" s="6"/>
      <c r="J4" s="6"/>
      <c r="K4" s="6"/>
      <c r="L4" s="6"/>
      <c r="M4" s="7"/>
    </row>
    <row r="5" spans="1:14" x14ac:dyDescent="0.25">
      <c r="A5">
        <v>1</v>
      </c>
      <c r="B5">
        <v>14</v>
      </c>
      <c r="C5">
        <v>1402</v>
      </c>
      <c r="D5" t="s">
        <v>9</v>
      </c>
      <c r="E5" t="s">
        <v>6</v>
      </c>
      <c r="F5" s="6"/>
      <c r="G5" s="6"/>
      <c r="H5" s="6"/>
      <c r="I5" s="6"/>
      <c r="J5" s="6"/>
      <c r="K5" s="6"/>
      <c r="L5" s="6"/>
      <c r="M5" s="7"/>
    </row>
    <row r="6" spans="1:14" x14ac:dyDescent="0.25">
      <c r="A6">
        <v>1</v>
      </c>
      <c r="B6">
        <v>14</v>
      </c>
      <c r="C6">
        <v>1403</v>
      </c>
      <c r="D6" t="s">
        <v>10</v>
      </c>
      <c r="E6" t="s">
        <v>6</v>
      </c>
      <c r="F6" s="6"/>
      <c r="G6" s="6"/>
      <c r="H6" s="6"/>
      <c r="I6" s="6"/>
      <c r="J6" s="6"/>
      <c r="K6" s="6"/>
      <c r="L6" s="6"/>
      <c r="M6" s="7"/>
    </row>
    <row r="7" spans="1:14" x14ac:dyDescent="0.25">
      <c r="A7">
        <v>1</v>
      </c>
      <c r="B7">
        <v>14</v>
      </c>
      <c r="C7">
        <v>1404</v>
      </c>
      <c r="D7" t="s">
        <v>11</v>
      </c>
      <c r="E7" t="s">
        <v>6</v>
      </c>
      <c r="F7" s="6"/>
      <c r="G7" s="6"/>
      <c r="H7" s="6"/>
      <c r="I7" s="6"/>
      <c r="J7" s="6"/>
      <c r="K7" s="6"/>
      <c r="L7" s="6"/>
      <c r="M7" s="7"/>
    </row>
    <row r="8" spans="1:14" x14ac:dyDescent="0.25">
      <c r="A8">
        <v>1</v>
      </c>
      <c r="B8">
        <v>14</v>
      </c>
      <c r="C8">
        <v>1405</v>
      </c>
      <c r="D8" t="s">
        <v>12</v>
      </c>
      <c r="E8" t="s">
        <v>6</v>
      </c>
      <c r="F8" s="6"/>
      <c r="G8" s="6"/>
      <c r="H8" s="6"/>
      <c r="I8" s="6"/>
      <c r="J8" s="6"/>
      <c r="K8" s="6"/>
      <c r="L8" s="6"/>
      <c r="M8" s="7"/>
    </row>
    <row r="9" spans="1:14" x14ac:dyDescent="0.25">
      <c r="A9">
        <v>2</v>
      </c>
      <c r="B9">
        <v>21</v>
      </c>
      <c r="C9">
        <v>2101</v>
      </c>
      <c r="D9" t="s">
        <v>13</v>
      </c>
      <c r="E9" t="s">
        <v>13</v>
      </c>
      <c r="F9" s="6">
        <v>48.2</v>
      </c>
      <c r="G9" s="6">
        <v>40.5</v>
      </c>
      <c r="H9" s="6">
        <v>26.7</v>
      </c>
      <c r="I9" s="6">
        <v>69.900000000000006</v>
      </c>
      <c r="J9" s="6">
        <v>53.3</v>
      </c>
      <c r="K9" s="6">
        <v>26.7</v>
      </c>
      <c r="L9" s="6">
        <v>45</v>
      </c>
      <c r="M9" s="7">
        <v>28</v>
      </c>
    </row>
    <row r="10" spans="1:14" x14ac:dyDescent="0.25">
      <c r="A10">
        <v>2</v>
      </c>
      <c r="B10">
        <v>21</v>
      </c>
      <c r="C10">
        <v>2102</v>
      </c>
      <c r="D10" t="s">
        <v>14</v>
      </c>
      <c r="E10" t="s">
        <v>13</v>
      </c>
      <c r="F10" s="6"/>
      <c r="G10" s="6"/>
      <c r="H10" s="6"/>
      <c r="I10" s="6"/>
      <c r="J10" s="6"/>
      <c r="K10" s="6"/>
      <c r="L10" s="6"/>
      <c r="M10" s="7"/>
    </row>
    <row r="11" spans="1:14" x14ac:dyDescent="0.25">
      <c r="A11">
        <v>2</v>
      </c>
      <c r="B11">
        <v>21</v>
      </c>
      <c r="C11">
        <v>2103</v>
      </c>
      <c r="D11" t="s">
        <v>15</v>
      </c>
      <c r="E11" t="s">
        <v>13</v>
      </c>
      <c r="F11" s="6"/>
      <c r="G11" s="6"/>
      <c r="H11" s="6"/>
      <c r="I11" s="6"/>
      <c r="J11" s="6"/>
      <c r="K11" s="6"/>
      <c r="L11" s="6"/>
      <c r="M11" s="7"/>
    </row>
    <row r="12" spans="1:14" x14ac:dyDescent="0.25">
      <c r="A12">
        <v>2</v>
      </c>
      <c r="B12">
        <v>21</v>
      </c>
      <c r="C12">
        <v>2104</v>
      </c>
      <c r="D12" t="s">
        <v>16</v>
      </c>
      <c r="E12" t="s">
        <v>13</v>
      </c>
      <c r="F12" s="6"/>
      <c r="G12" s="6"/>
      <c r="H12" s="6"/>
      <c r="I12" s="6"/>
      <c r="J12" s="6"/>
      <c r="K12" s="6"/>
      <c r="L12" s="6"/>
      <c r="M12" s="7"/>
    </row>
    <row r="13" spans="1:14" x14ac:dyDescent="0.25">
      <c r="A13">
        <v>2</v>
      </c>
      <c r="B13">
        <v>22</v>
      </c>
      <c r="C13">
        <v>2201</v>
      </c>
      <c r="D13" t="s">
        <v>17</v>
      </c>
      <c r="E13" t="s">
        <v>13</v>
      </c>
      <c r="F13" s="6">
        <v>35.700000000000003</v>
      </c>
      <c r="G13" s="6">
        <v>37.6</v>
      </c>
      <c r="H13" s="6">
        <v>34.4</v>
      </c>
      <c r="I13" s="6">
        <v>55.7</v>
      </c>
      <c r="J13" s="6">
        <v>36.200000000000003</v>
      </c>
      <c r="K13" s="6">
        <v>18.600000000000001</v>
      </c>
      <c r="L13" s="6">
        <v>36.299999999999997</v>
      </c>
      <c r="M13" s="7">
        <v>70</v>
      </c>
    </row>
    <row r="14" spans="1:14" x14ac:dyDescent="0.25">
      <c r="A14">
        <v>2</v>
      </c>
      <c r="B14">
        <v>22</v>
      </c>
      <c r="C14">
        <v>2202</v>
      </c>
      <c r="D14" t="s">
        <v>18</v>
      </c>
      <c r="E14" t="s">
        <v>13</v>
      </c>
      <c r="F14" s="6"/>
      <c r="G14" s="6"/>
      <c r="H14" s="6"/>
      <c r="I14" s="6"/>
      <c r="J14" s="6"/>
      <c r="K14" s="6"/>
      <c r="L14" s="6"/>
      <c r="M14" s="7"/>
    </row>
    <row r="15" spans="1:14" x14ac:dyDescent="0.25">
      <c r="A15">
        <v>2</v>
      </c>
      <c r="B15">
        <v>22</v>
      </c>
      <c r="C15">
        <v>2203</v>
      </c>
      <c r="D15" t="s">
        <v>19</v>
      </c>
      <c r="E15" t="s">
        <v>13</v>
      </c>
      <c r="F15" s="6"/>
      <c r="G15" s="6"/>
      <c r="H15" s="6"/>
      <c r="I15" s="6"/>
      <c r="J15" s="6"/>
      <c r="K15" s="6"/>
      <c r="L15" s="6"/>
      <c r="M15" s="7"/>
    </row>
    <row r="16" spans="1:14" x14ac:dyDescent="0.25">
      <c r="A16">
        <v>2</v>
      </c>
      <c r="B16">
        <v>23</v>
      </c>
      <c r="C16">
        <v>2301</v>
      </c>
      <c r="D16" t="s">
        <v>20</v>
      </c>
      <c r="E16" t="s">
        <v>13</v>
      </c>
      <c r="F16" s="6"/>
      <c r="G16" s="6"/>
      <c r="H16" s="6"/>
      <c r="I16" s="6"/>
      <c r="J16" s="6"/>
      <c r="K16" s="6"/>
      <c r="L16" s="6"/>
      <c r="M16" s="7"/>
    </row>
    <row r="17" spans="1:13" x14ac:dyDescent="0.25">
      <c r="A17">
        <v>2</v>
      </c>
      <c r="B17">
        <v>23</v>
      </c>
      <c r="C17">
        <v>2302</v>
      </c>
      <c r="D17" t="s">
        <v>21</v>
      </c>
      <c r="E17" t="s">
        <v>13</v>
      </c>
      <c r="F17" s="6"/>
      <c r="G17" s="6"/>
      <c r="H17" s="6"/>
      <c r="I17" s="6"/>
      <c r="J17" s="6"/>
      <c r="K17" s="6"/>
      <c r="L17" s="6"/>
      <c r="M17" s="7"/>
    </row>
    <row r="18" spans="1:13" x14ac:dyDescent="0.25">
      <c r="A18">
        <v>3</v>
      </c>
      <c r="B18">
        <v>31</v>
      </c>
      <c r="C18">
        <v>3101</v>
      </c>
      <c r="D18" t="s">
        <v>22</v>
      </c>
      <c r="E18" t="s">
        <v>23</v>
      </c>
      <c r="F18" s="6">
        <v>41.8</v>
      </c>
      <c r="G18" s="6">
        <v>45.4</v>
      </c>
      <c r="H18" s="6">
        <v>33.9</v>
      </c>
      <c r="I18" s="6">
        <v>52.6</v>
      </c>
      <c r="J18" s="6">
        <v>47.4</v>
      </c>
      <c r="K18" s="6">
        <v>44.6</v>
      </c>
      <c r="L18" s="6">
        <v>44.7</v>
      </c>
      <c r="M18" s="7">
        <v>30</v>
      </c>
    </row>
    <row r="19" spans="1:13" x14ac:dyDescent="0.25">
      <c r="A19">
        <v>3</v>
      </c>
      <c r="B19">
        <v>31</v>
      </c>
      <c r="C19">
        <v>3102</v>
      </c>
      <c r="D19" t="s">
        <v>24</v>
      </c>
      <c r="E19" t="s">
        <v>23</v>
      </c>
      <c r="F19" s="6"/>
      <c r="G19" s="6"/>
      <c r="H19" s="6"/>
      <c r="I19" s="6"/>
      <c r="J19" s="6"/>
      <c r="K19" s="6"/>
      <c r="L19" s="6"/>
      <c r="M19" s="7"/>
    </row>
    <row r="20" spans="1:13" x14ac:dyDescent="0.25">
      <c r="A20">
        <v>3</v>
      </c>
      <c r="B20">
        <v>31</v>
      </c>
      <c r="C20">
        <v>3103</v>
      </c>
      <c r="D20" t="s">
        <v>25</v>
      </c>
      <c r="E20" t="s">
        <v>23</v>
      </c>
      <c r="F20" s="6"/>
      <c r="G20" s="6"/>
      <c r="H20" s="6"/>
      <c r="I20" s="6"/>
      <c r="J20" s="6"/>
      <c r="K20" s="6"/>
      <c r="L20" s="6"/>
      <c r="M20" s="7"/>
    </row>
    <row r="21" spans="1:13" x14ac:dyDescent="0.25">
      <c r="A21">
        <v>3</v>
      </c>
      <c r="B21">
        <v>32</v>
      </c>
      <c r="C21">
        <v>3201</v>
      </c>
      <c r="D21" t="s">
        <v>26</v>
      </c>
      <c r="E21" t="s">
        <v>23</v>
      </c>
      <c r="F21" s="6"/>
      <c r="G21" s="6"/>
      <c r="H21" s="6"/>
      <c r="I21" s="6"/>
      <c r="J21" s="6"/>
      <c r="K21" s="6"/>
      <c r="L21" s="6"/>
      <c r="M21" s="7"/>
    </row>
    <row r="22" spans="1:13" x14ac:dyDescent="0.25">
      <c r="A22">
        <v>3</v>
      </c>
      <c r="B22">
        <v>32</v>
      </c>
      <c r="C22">
        <v>3202</v>
      </c>
      <c r="D22" t="s">
        <v>27</v>
      </c>
      <c r="E22" t="s">
        <v>23</v>
      </c>
      <c r="F22" s="6"/>
      <c r="G22" s="6"/>
      <c r="H22" s="6"/>
      <c r="I22" s="6"/>
      <c r="J22" s="6"/>
      <c r="K22" s="6"/>
      <c r="L22" s="6"/>
      <c r="M22" s="7"/>
    </row>
    <row r="23" spans="1:13" x14ac:dyDescent="0.25">
      <c r="A23">
        <v>3</v>
      </c>
      <c r="B23">
        <v>33</v>
      </c>
      <c r="C23">
        <v>3301</v>
      </c>
      <c r="D23" t="s">
        <v>28</v>
      </c>
      <c r="E23" t="s">
        <v>23</v>
      </c>
      <c r="F23" s="6">
        <v>44.8</v>
      </c>
      <c r="G23" s="6">
        <v>38</v>
      </c>
      <c r="H23" s="6">
        <v>34.299999999999997</v>
      </c>
      <c r="I23" s="6">
        <v>42.5</v>
      </c>
      <c r="J23" s="6">
        <v>41.5</v>
      </c>
      <c r="K23" s="6">
        <v>37.1</v>
      </c>
      <c r="L23" s="6">
        <v>39.9</v>
      </c>
      <c r="M23" s="7">
        <v>53</v>
      </c>
    </row>
    <row r="24" spans="1:13" x14ac:dyDescent="0.25">
      <c r="A24">
        <v>3</v>
      </c>
      <c r="B24">
        <v>33</v>
      </c>
      <c r="C24">
        <v>3302</v>
      </c>
      <c r="D24" t="s">
        <v>29</v>
      </c>
      <c r="E24" t="s">
        <v>23</v>
      </c>
      <c r="F24" s="6"/>
      <c r="G24" s="6"/>
      <c r="H24" s="6"/>
      <c r="I24" s="6"/>
      <c r="J24" s="6"/>
      <c r="K24" s="6"/>
      <c r="L24" s="6"/>
      <c r="M24" s="7"/>
    </row>
    <row r="25" spans="1:13" x14ac:dyDescent="0.25">
      <c r="A25">
        <v>3</v>
      </c>
      <c r="B25">
        <v>33</v>
      </c>
      <c r="C25">
        <v>3303</v>
      </c>
      <c r="D25" t="s">
        <v>30</v>
      </c>
      <c r="E25" t="s">
        <v>23</v>
      </c>
      <c r="F25" s="6"/>
      <c r="G25" s="6"/>
      <c r="H25" s="6"/>
      <c r="I25" s="6"/>
      <c r="J25" s="6"/>
      <c r="K25" s="6"/>
      <c r="L25" s="6"/>
      <c r="M25" s="7"/>
    </row>
    <row r="26" spans="1:13" x14ac:dyDescent="0.25">
      <c r="A26">
        <v>3</v>
      </c>
      <c r="B26">
        <v>33</v>
      </c>
      <c r="C26">
        <v>3304</v>
      </c>
      <c r="D26" t="s">
        <v>31</v>
      </c>
      <c r="E26" t="s">
        <v>23</v>
      </c>
      <c r="F26" s="6"/>
      <c r="G26" s="6"/>
      <c r="H26" s="6"/>
      <c r="I26" s="6"/>
      <c r="J26" s="6"/>
      <c r="K26" s="6"/>
      <c r="L26" s="6"/>
      <c r="M26" s="7"/>
    </row>
    <row r="27" spans="1:13" x14ac:dyDescent="0.25">
      <c r="A27">
        <v>4</v>
      </c>
      <c r="B27">
        <v>41</v>
      </c>
      <c r="C27">
        <v>4101</v>
      </c>
      <c r="D27" t="s">
        <v>32</v>
      </c>
      <c r="E27" t="s">
        <v>33</v>
      </c>
      <c r="F27" s="6">
        <v>45.1</v>
      </c>
      <c r="G27" s="6">
        <v>35.4</v>
      </c>
      <c r="H27" s="6">
        <v>33.4</v>
      </c>
      <c r="I27" s="6">
        <v>53.5</v>
      </c>
      <c r="J27" s="6">
        <v>50.9</v>
      </c>
      <c r="K27" s="6">
        <v>51.5</v>
      </c>
      <c r="L27" s="6">
        <v>46.3</v>
      </c>
      <c r="M27" s="7">
        <v>24</v>
      </c>
    </row>
    <row r="28" spans="1:13" x14ac:dyDescent="0.25">
      <c r="A28">
        <v>4</v>
      </c>
      <c r="B28">
        <v>41</v>
      </c>
      <c r="C28">
        <v>4102</v>
      </c>
      <c r="D28" t="s">
        <v>33</v>
      </c>
      <c r="E28" t="s">
        <v>33</v>
      </c>
      <c r="F28" s="6">
        <v>37.299999999999997</v>
      </c>
      <c r="G28" s="6">
        <v>37.299999999999997</v>
      </c>
      <c r="H28" s="6">
        <v>35.200000000000003</v>
      </c>
      <c r="I28" s="6">
        <v>51</v>
      </c>
      <c r="J28" s="6">
        <v>40.5</v>
      </c>
      <c r="K28" s="6">
        <v>50</v>
      </c>
      <c r="L28" s="6">
        <v>42.8</v>
      </c>
      <c r="M28" s="7">
        <v>44</v>
      </c>
    </row>
    <row r="29" spans="1:13" x14ac:dyDescent="0.25">
      <c r="A29">
        <v>4</v>
      </c>
      <c r="B29">
        <v>41</v>
      </c>
      <c r="C29">
        <v>4103</v>
      </c>
      <c r="D29" t="s">
        <v>34</v>
      </c>
      <c r="E29" t="s">
        <v>33</v>
      </c>
      <c r="F29" s="6"/>
      <c r="G29" s="6"/>
      <c r="H29" s="6"/>
      <c r="I29" s="6"/>
      <c r="J29" s="6"/>
      <c r="K29" s="6"/>
      <c r="L29" s="6"/>
      <c r="M29" s="7"/>
    </row>
    <row r="30" spans="1:13" x14ac:dyDescent="0.25">
      <c r="A30">
        <v>4</v>
      </c>
      <c r="B30">
        <v>41</v>
      </c>
      <c r="C30">
        <v>4104</v>
      </c>
      <c r="D30" t="s">
        <v>35</v>
      </c>
      <c r="E30" t="s">
        <v>33</v>
      </c>
      <c r="F30" s="6"/>
      <c r="G30" s="6"/>
      <c r="H30" s="6"/>
      <c r="I30" s="6"/>
      <c r="J30" s="6"/>
      <c r="K30" s="6"/>
      <c r="L30" s="6"/>
      <c r="M30" s="7"/>
    </row>
    <row r="31" spans="1:13" x14ac:dyDescent="0.25">
      <c r="A31">
        <v>4</v>
      </c>
      <c r="B31">
        <v>41</v>
      </c>
      <c r="C31">
        <v>4105</v>
      </c>
      <c r="D31" t="s">
        <v>36</v>
      </c>
      <c r="E31" t="s">
        <v>33</v>
      </c>
      <c r="F31" s="6"/>
      <c r="G31" s="6"/>
      <c r="H31" s="6"/>
      <c r="I31" s="6"/>
      <c r="J31" s="6"/>
      <c r="K31" s="6"/>
      <c r="L31" s="6"/>
      <c r="M31" s="7"/>
    </row>
    <row r="32" spans="1:13" x14ac:dyDescent="0.25">
      <c r="A32">
        <v>4</v>
      </c>
      <c r="B32">
        <v>41</v>
      </c>
      <c r="C32">
        <v>4106</v>
      </c>
      <c r="D32" t="s">
        <v>37</v>
      </c>
      <c r="E32" t="s">
        <v>33</v>
      </c>
      <c r="F32" s="6"/>
      <c r="G32" s="6"/>
      <c r="H32" s="6"/>
      <c r="I32" s="6"/>
      <c r="J32" s="6"/>
      <c r="K32" s="6"/>
      <c r="L32" s="6"/>
      <c r="M32" s="7"/>
    </row>
    <row r="33" spans="1:13" x14ac:dyDescent="0.25">
      <c r="A33">
        <v>4</v>
      </c>
      <c r="B33">
        <v>42</v>
      </c>
      <c r="C33">
        <v>4201</v>
      </c>
      <c r="D33" t="s">
        <v>38</v>
      </c>
      <c r="E33" t="s">
        <v>33</v>
      </c>
      <c r="F33" s="6"/>
      <c r="G33" s="6"/>
      <c r="H33" s="6"/>
      <c r="I33" s="6"/>
      <c r="J33" s="6"/>
      <c r="K33" s="6"/>
      <c r="L33" s="6"/>
      <c r="M33" s="7"/>
    </row>
    <row r="34" spans="1:13" x14ac:dyDescent="0.25">
      <c r="A34">
        <v>4</v>
      </c>
      <c r="B34">
        <v>42</v>
      </c>
      <c r="C34">
        <v>4202</v>
      </c>
      <c r="D34" t="s">
        <v>39</v>
      </c>
      <c r="E34" t="s">
        <v>33</v>
      </c>
      <c r="F34" s="6"/>
      <c r="G34" s="6"/>
      <c r="H34" s="6"/>
      <c r="I34" s="6"/>
      <c r="J34" s="6"/>
      <c r="K34" s="6"/>
      <c r="L34" s="6"/>
      <c r="M34" s="7"/>
    </row>
    <row r="35" spans="1:13" x14ac:dyDescent="0.25">
      <c r="A35">
        <v>4</v>
      </c>
      <c r="B35">
        <v>42</v>
      </c>
      <c r="C35">
        <v>4203</v>
      </c>
      <c r="D35" t="s">
        <v>40</v>
      </c>
      <c r="E35" t="s">
        <v>33</v>
      </c>
      <c r="F35" s="6"/>
      <c r="G35" s="6"/>
      <c r="H35" s="6"/>
      <c r="I35" s="6"/>
      <c r="J35" s="6"/>
      <c r="K35" s="6"/>
      <c r="L35" s="6"/>
      <c r="M35" s="7"/>
    </row>
    <row r="36" spans="1:13" x14ac:dyDescent="0.25">
      <c r="A36">
        <v>4</v>
      </c>
      <c r="B36">
        <v>42</v>
      </c>
      <c r="C36">
        <v>4204</v>
      </c>
      <c r="D36" t="s">
        <v>41</v>
      </c>
      <c r="E36" t="s">
        <v>33</v>
      </c>
      <c r="F36" s="6"/>
      <c r="G36" s="6"/>
      <c r="H36" s="6"/>
      <c r="I36" s="6"/>
      <c r="J36" s="6"/>
      <c r="K36" s="6"/>
      <c r="L36" s="6"/>
      <c r="M36" s="7"/>
    </row>
    <row r="37" spans="1:13" x14ac:dyDescent="0.25">
      <c r="A37">
        <v>4</v>
      </c>
      <c r="B37">
        <v>43</v>
      </c>
      <c r="C37">
        <v>4301</v>
      </c>
      <c r="D37" t="s">
        <v>42</v>
      </c>
      <c r="E37" t="s">
        <v>33</v>
      </c>
      <c r="F37" s="6">
        <v>35.1</v>
      </c>
      <c r="G37" s="6">
        <v>24.3</v>
      </c>
      <c r="H37" s="6">
        <v>39.1</v>
      </c>
      <c r="I37" s="6">
        <v>42.9</v>
      </c>
      <c r="J37" s="6">
        <v>38.6</v>
      </c>
      <c r="K37" s="6">
        <v>33.799999999999997</v>
      </c>
      <c r="L37" s="6">
        <v>36.299999999999997</v>
      </c>
      <c r="M37" s="7">
        <v>69</v>
      </c>
    </row>
    <row r="38" spans="1:13" x14ac:dyDescent="0.25">
      <c r="A38">
        <v>4</v>
      </c>
      <c r="B38">
        <v>43</v>
      </c>
      <c r="C38">
        <v>4302</v>
      </c>
      <c r="D38" t="s">
        <v>43</v>
      </c>
      <c r="E38" t="s">
        <v>33</v>
      </c>
      <c r="F38" s="6"/>
      <c r="G38" s="6"/>
      <c r="H38" s="6"/>
      <c r="I38" s="6"/>
      <c r="J38" s="6"/>
      <c r="K38" s="6"/>
      <c r="L38" s="6"/>
      <c r="M38" s="7"/>
    </row>
    <row r="39" spans="1:13" x14ac:dyDescent="0.25">
      <c r="A39">
        <v>4</v>
      </c>
      <c r="B39">
        <v>43</v>
      </c>
      <c r="C39">
        <v>4303</v>
      </c>
      <c r="D39" t="s">
        <v>44</v>
      </c>
      <c r="E39" t="s">
        <v>33</v>
      </c>
      <c r="F39" s="6"/>
      <c r="G39" s="6"/>
      <c r="H39" s="6"/>
      <c r="I39" s="6"/>
      <c r="J39" s="6"/>
      <c r="K39" s="6"/>
      <c r="L39" s="6"/>
      <c r="M39" s="7"/>
    </row>
    <row r="40" spans="1:13" x14ac:dyDescent="0.25">
      <c r="A40">
        <v>4</v>
      </c>
      <c r="B40">
        <v>43</v>
      </c>
      <c r="C40">
        <v>4304</v>
      </c>
      <c r="D40" t="s">
        <v>45</v>
      </c>
      <c r="E40" t="s">
        <v>33</v>
      </c>
      <c r="F40" s="6"/>
      <c r="G40" s="6"/>
      <c r="H40" s="6"/>
      <c r="I40" s="6"/>
      <c r="J40" s="6"/>
      <c r="K40" s="6"/>
      <c r="L40" s="6"/>
      <c r="M40" s="7"/>
    </row>
    <row r="41" spans="1:13" x14ac:dyDescent="0.25">
      <c r="A41">
        <v>4</v>
      </c>
      <c r="B41">
        <v>43</v>
      </c>
      <c r="C41">
        <v>4305</v>
      </c>
      <c r="D41" t="s">
        <v>46</v>
      </c>
      <c r="E41" t="s">
        <v>33</v>
      </c>
      <c r="F41" s="6"/>
      <c r="G41" s="6"/>
      <c r="H41" s="6"/>
      <c r="I41" s="6"/>
      <c r="J41" s="6"/>
      <c r="K41" s="6"/>
      <c r="L41" s="6"/>
      <c r="M41" s="7"/>
    </row>
    <row r="42" spans="1:13" x14ac:dyDescent="0.25">
      <c r="A42">
        <v>5</v>
      </c>
      <c r="B42">
        <v>51</v>
      </c>
      <c r="C42">
        <v>5101</v>
      </c>
      <c r="D42" t="s">
        <v>47</v>
      </c>
      <c r="E42" t="s">
        <v>47</v>
      </c>
      <c r="F42" s="6">
        <v>34.4</v>
      </c>
      <c r="G42" s="6">
        <v>42.7</v>
      </c>
      <c r="H42" s="6">
        <v>28</v>
      </c>
      <c r="I42" s="6">
        <v>42.6</v>
      </c>
      <c r="J42" s="6">
        <v>39.799999999999997</v>
      </c>
      <c r="K42" s="6">
        <v>35.9</v>
      </c>
      <c r="L42" s="6">
        <v>37.299999999999997</v>
      </c>
      <c r="M42" s="7">
        <v>64</v>
      </c>
    </row>
    <row r="43" spans="1:13" x14ac:dyDescent="0.25">
      <c r="A43">
        <v>5</v>
      </c>
      <c r="B43">
        <v>51</v>
      </c>
      <c r="C43">
        <v>5102</v>
      </c>
      <c r="D43" t="s">
        <v>48</v>
      </c>
      <c r="E43" t="s">
        <v>47</v>
      </c>
      <c r="F43" s="6"/>
      <c r="G43" s="6"/>
      <c r="H43" s="6"/>
      <c r="I43" s="6"/>
      <c r="J43" s="6"/>
      <c r="K43" s="6"/>
      <c r="L43" s="6"/>
      <c r="M43" s="7"/>
    </row>
    <row r="44" spans="1:13" x14ac:dyDescent="0.25">
      <c r="A44">
        <v>5</v>
      </c>
      <c r="B44">
        <v>51</v>
      </c>
      <c r="C44">
        <v>5103</v>
      </c>
      <c r="D44" t="s">
        <v>49</v>
      </c>
      <c r="E44" t="s">
        <v>47</v>
      </c>
      <c r="F44" s="6">
        <v>62.8</v>
      </c>
      <c r="G44" s="6">
        <v>20.5</v>
      </c>
      <c r="H44" s="6">
        <v>49.2</v>
      </c>
      <c r="I44" s="6">
        <v>45.1</v>
      </c>
      <c r="J44" s="6">
        <v>46.5</v>
      </c>
      <c r="K44" s="6">
        <v>54.8</v>
      </c>
      <c r="L44" s="6">
        <v>48</v>
      </c>
      <c r="M44" s="7">
        <v>19</v>
      </c>
    </row>
    <row r="45" spans="1:13" x14ac:dyDescent="0.25">
      <c r="A45">
        <v>5</v>
      </c>
      <c r="B45">
        <v>51</v>
      </c>
      <c r="C45">
        <v>5104</v>
      </c>
      <c r="D45" t="s">
        <v>50</v>
      </c>
      <c r="E45" t="s">
        <v>47</v>
      </c>
      <c r="F45" s="6"/>
      <c r="G45" s="6"/>
      <c r="H45" s="6"/>
      <c r="I45" s="6"/>
      <c r="J45" s="6"/>
      <c r="K45" s="6"/>
      <c r="L45" s="6"/>
      <c r="M45" s="7"/>
    </row>
    <row r="46" spans="1:13" x14ac:dyDescent="0.25">
      <c r="A46">
        <v>5</v>
      </c>
      <c r="B46">
        <v>51</v>
      </c>
      <c r="C46">
        <v>5105</v>
      </c>
      <c r="D46" t="s">
        <v>51</v>
      </c>
      <c r="E46" t="s">
        <v>47</v>
      </c>
      <c r="F46" s="6"/>
      <c r="G46" s="6"/>
      <c r="H46" s="6"/>
      <c r="I46" s="6"/>
      <c r="J46" s="6"/>
      <c r="K46" s="6"/>
      <c r="L46" s="6"/>
      <c r="M46" s="7"/>
    </row>
    <row r="47" spans="1:13" x14ac:dyDescent="0.25">
      <c r="A47">
        <v>5</v>
      </c>
      <c r="B47">
        <v>51</v>
      </c>
      <c r="C47">
        <v>5107</v>
      </c>
      <c r="D47" t="s">
        <v>52</v>
      </c>
      <c r="E47" t="s">
        <v>47</v>
      </c>
      <c r="F47" s="6"/>
      <c r="G47" s="6"/>
      <c r="H47" s="6"/>
      <c r="I47" s="6"/>
      <c r="J47" s="6"/>
      <c r="K47" s="6"/>
      <c r="L47" s="6"/>
      <c r="M47" s="7"/>
    </row>
    <row r="48" spans="1:13" x14ac:dyDescent="0.25">
      <c r="A48">
        <v>5</v>
      </c>
      <c r="B48">
        <v>51</v>
      </c>
      <c r="C48">
        <v>5109</v>
      </c>
      <c r="D48" t="s">
        <v>53</v>
      </c>
      <c r="E48" t="s">
        <v>47</v>
      </c>
      <c r="F48" s="6">
        <v>55</v>
      </c>
      <c r="G48" s="6">
        <v>44.5</v>
      </c>
      <c r="H48" s="6">
        <v>32.200000000000003</v>
      </c>
      <c r="I48" s="6">
        <v>60.8</v>
      </c>
      <c r="J48" s="6">
        <v>57.6</v>
      </c>
      <c r="K48" s="6">
        <v>66.3</v>
      </c>
      <c r="L48" s="6">
        <v>54.3</v>
      </c>
      <c r="M48" s="7">
        <v>8</v>
      </c>
    </row>
    <row r="49" spans="1:13" x14ac:dyDescent="0.25">
      <c r="A49">
        <v>5</v>
      </c>
      <c r="B49">
        <v>52</v>
      </c>
      <c r="C49">
        <v>5201</v>
      </c>
      <c r="D49" t="s">
        <v>54</v>
      </c>
      <c r="E49" t="s">
        <v>47</v>
      </c>
      <c r="F49" s="6"/>
      <c r="G49" s="6"/>
      <c r="H49" s="6"/>
      <c r="I49" s="6"/>
      <c r="J49" s="6"/>
      <c r="K49" s="6"/>
      <c r="L49" s="6"/>
      <c r="M49" s="7"/>
    </row>
    <row r="50" spans="1:13" x14ac:dyDescent="0.25">
      <c r="A50">
        <v>5</v>
      </c>
      <c r="B50">
        <v>53</v>
      </c>
      <c r="C50">
        <v>5301</v>
      </c>
      <c r="D50" t="s">
        <v>55</v>
      </c>
      <c r="E50" t="s">
        <v>47</v>
      </c>
      <c r="F50" s="6">
        <v>20.7</v>
      </c>
      <c r="G50" s="6">
        <v>38.299999999999997</v>
      </c>
      <c r="H50" s="6">
        <v>37.9</v>
      </c>
      <c r="I50" s="6">
        <v>36.4</v>
      </c>
      <c r="J50" s="6">
        <v>61.4</v>
      </c>
      <c r="K50" s="6">
        <v>47.5</v>
      </c>
      <c r="L50" s="6">
        <v>41</v>
      </c>
      <c r="M50" s="7">
        <v>46</v>
      </c>
    </row>
    <row r="51" spans="1:13" x14ac:dyDescent="0.25">
      <c r="A51">
        <v>5</v>
      </c>
      <c r="B51">
        <v>53</v>
      </c>
      <c r="C51">
        <v>5302</v>
      </c>
      <c r="D51" t="s">
        <v>56</v>
      </c>
      <c r="E51" t="s">
        <v>47</v>
      </c>
      <c r="F51" s="6"/>
      <c r="G51" s="6"/>
      <c r="H51" s="6"/>
      <c r="I51" s="6"/>
      <c r="J51" s="6"/>
      <c r="K51" s="6"/>
      <c r="L51" s="6"/>
      <c r="M51" s="7"/>
    </row>
    <row r="52" spans="1:13" x14ac:dyDescent="0.25">
      <c r="A52">
        <v>5</v>
      </c>
      <c r="B52">
        <v>53</v>
      </c>
      <c r="C52">
        <v>5303</v>
      </c>
      <c r="D52" t="s">
        <v>57</v>
      </c>
      <c r="E52" t="s">
        <v>47</v>
      </c>
      <c r="F52" s="6"/>
      <c r="G52" s="6"/>
      <c r="H52" s="6"/>
      <c r="I52" s="6"/>
      <c r="J52" s="6"/>
      <c r="K52" s="6"/>
      <c r="L52" s="6"/>
      <c r="M52" s="7"/>
    </row>
    <row r="53" spans="1:13" x14ac:dyDescent="0.25">
      <c r="A53">
        <v>5</v>
      </c>
      <c r="B53">
        <v>53</v>
      </c>
      <c r="C53">
        <v>5304</v>
      </c>
      <c r="D53" t="s">
        <v>58</v>
      </c>
      <c r="E53" t="s">
        <v>47</v>
      </c>
      <c r="F53" s="6"/>
      <c r="G53" s="6"/>
      <c r="H53" s="6"/>
      <c r="I53" s="6"/>
      <c r="J53" s="6"/>
      <c r="K53" s="6"/>
      <c r="L53" s="6"/>
      <c r="M53" s="7"/>
    </row>
    <row r="54" spans="1:13" x14ac:dyDescent="0.25">
      <c r="A54">
        <v>5</v>
      </c>
      <c r="B54">
        <v>54</v>
      </c>
      <c r="C54">
        <v>5401</v>
      </c>
      <c r="D54" t="s">
        <v>59</v>
      </c>
      <c r="E54" t="s">
        <v>47</v>
      </c>
      <c r="F54" s="6"/>
      <c r="G54" s="6"/>
      <c r="H54" s="6"/>
      <c r="I54" s="6"/>
      <c r="J54" s="6"/>
      <c r="K54" s="6"/>
      <c r="L54" s="6"/>
      <c r="M54" s="7"/>
    </row>
    <row r="55" spans="1:13" x14ac:dyDescent="0.25">
      <c r="A55">
        <v>5</v>
      </c>
      <c r="B55">
        <v>54</v>
      </c>
      <c r="C55">
        <v>5402</v>
      </c>
      <c r="D55" t="s">
        <v>60</v>
      </c>
      <c r="E55" t="s">
        <v>47</v>
      </c>
      <c r="F55" s="6"/>
      <c r="G55" s="6"/>
      <c r="H55" s="6"/>
      <c r="I55" s="6"/>
      <c r="J55" s="6"/>
      <c r="K55" s="6"/>
      <c r="L55" s="6"/>
      <c r="M55" s="7"/>
    </row>
    <row r="56" spans="1:13" x14ac:dyDescent="0.25">
      <c r="A56">
        <v>5</v>
      </c>
      <c r="B56">
        <v>54</v>
      </c>
      <c r="C56">
        <v>5403</v>
      </c>
      <c r="D56" t="s">
        <v>61</v>
      </c>
      <c r="E56" t="s">
        <v>47</v>
      </c>
      <c r="F56" s="6"/>
      <c r="G56" s="6"/>
      <c r="H56" s="6"/>
      <c r="I56" s="6"/>
      <c r="J56" s="6"/>
      <c r="K56" s="6"/>
      <c r="L56" s="6"/>
      <c r="M56" s="7"/>
    </row>
    <row r="57" spans="1:13" x14ac:dyDescent="0.25">
      <c r="A57">
        <v>5</v>
      </c>
      <c r="B57">
        <v>54</v>
      </c>
      <c r="C57">
        <v>5404</v>
      </c>
      <c r="D57" t="s">
        <v>62</v>
      </c>
      <c r="E57" t="s">
        <v>47</v>
      </c>
      <c r="F57" s="6"/>
      <c r="G57" s="6"/>
      <c r="H57" s="6"/>
      <c r="I57" s="6"/>
      <c r="J57" s="6"/>
      <c r="K57" s="6"/>
      <c r="L57" s="6"/>
      <c r="M57" s="7"/>
    </row>
    <row r="58" spans="1:13" x14ac:dyDescent="0.25">
      <c r="A58">
        <v>5</v>
      </c>
      <c r="B58">
        <v>54</v>
      </c>
      <c r="C58">
        <v>5405</v>
      </c>
      <c r="D58" t="s">
        <v>63</v>
      </c>
      <c r="E58" t="s">
        <v>47</v>
      </c>
      <c r="F58" s="6"/>
      <c r="G58" s="6"/>
      <c r="H58" s="6"/>
      <c r="I58" s="6"/>
      <c r="J58" s="6"/>
      <c r="K58" s="6"/>
      <c r="L58" s="6"/>
      <c r="M58" s="7"/>
    </row>
    <row r="59" spans="1:13" x14ac:dyDescent="0.25">
      <c r="A59">
        <v>5</v>
      </c>
      <c r="B59">
        <v>55</v>
      </c>
      <c r="C59">
        <v>5501</v>
      </c>
      <c r="D59" t="s">
        <v>64</v>
      </c>
      <c r="E59" t="s">
        <v>47</v>
      </c>
      <c r="F59" s="6">
        <v>40.1</v>
      </c>
      <c r="G59" s="6">
        <v>33.6</v>
      </c>
      <c r="H59" s="6">
        <v>39.200000000000003</v>
      </c>
      <c r="I59" s="6">
        <v>50.7</v>
      </c>
      <c r="J59" s="6">
        <v>50.8</v>
      </c>
      <c r="K59" s="6">
        <v>42.3</v>
      </c>
      <c r="L59" s="6">
        <v>43.7</v>
      </c>
      <c r="M59" s="7">
        <v>39</v>
      </c>
    </row>
    <row r="60" spans="1:13" x14ac:dyDescent="0.25">
      <c r="A60">
        <v>5</v>
      </c>
      <c r="B60">
        <v>55</v>
      </c>
      <c r="C60">
        <v>5502</v>
      </c>
      <c r="D60" t="s">
        <v>65</v>
      </c>
      <c r="E60" t="s">
        <v>47</v>
      </c>
      <c r="F60" s="6">
        <v>31.8</v>
      </c>
      <c r="G60" s="6">
        <v>29.7</v>
      </c>
      <c r="H60" s="6">
        <v>36.299999999999997</v>
      </c>
      <c r="I60" s="6">
        <v>39.1</v>
      </c>
      <c r="J60" s="6">
        <v>48.3</v>
      </c>
      <c r="K60" s="6">
        <v>38</v>
      </c>
      <c r="L60" s="6">
        <v>37.799999999999997</v>
      </c>
      <c r="M60" s="7">
        <v>61</v>
      </c>
    </row>
    <row r="61" spans="1:13" x14ac:dyDescent="0.25">
      <c r="A61">
        <v>5</v>
      </c>
      <c r="B61">
        <v>55</v>
      </c>
      <c r="C61">
        <v>5503</v>
      </c>
      <c r="D61" t="s">
        <v>66</v>
      </c>
      <c r="E61" t="s">
        <v>47</v>
      </c>
      <c r="F61" s="6"/>
      <c r="G61" s="6"/>
      <c r="H61" s="6"/>
      <c r="I61" s="6"/>
      <c r="J61" s="6"/>
      <c r="K61" s="6"/>
      <c r="L61" s="6"/>
      <c r="M61" s="7"/>
    </row>
    <row r="62" spans="1:13" x14ac:dyDescent="0.25">
      <c r="A62">
        <v>5</v>
      </c>
      <c r="B62">
        <v>55</v>
      </c>
      <c r="C62">
        <v>5504</v>
      </c>
      <c r="D62" t="s">
        <v>67</v>
      </c>
      <c r="E62" t="s">
        <v>47</v>
      </c>
      <c r="F62" s="6"/>
      <c r="G62" s="6"/>
      <c r="H62" s="6"/>
      <c r="I62" s="6"/>
      <c r="J62" s="6"/>
      <c r="K62" s="6"/>
      <c r="L62" s="6"/>
      <c r="M62" s="7"/>
    </row>
    <row r="63" spans="1:13" x14ac:dyDescent="0.25">
      <c r="A63">
        <v>5</v>
      </c>
      <c r="B63">
        <v>55</v>
      </c>
      <c r="C63">
        <v>5506</v>
      </c>
      <c r="D63" t="s">
        <v>68</v>
      </c>
      <c r="E63" t="s">
        <v>47</v>
      </c>
      <c r="F63" s="6"/>
      <c r="G63" s="6"/>
      <c r="H63" s="6"/>
      <c r="I63" s="6"/>
      <c r="J63" s="6"/>
      <c r="K63" s="6"/>
      <c r="L63" s="6"/>
      <c r="M63" s="7"/>
    </row>
    <row r="64" spans="1:13" x14ac:dyDescent="0.25">
      <c r="A64">
        <v>5</v>
      </c>
      <c r="B64">
        <v>56</v>
      </c>
      <c r="C64">
        <v>5601</v>
      </c>
      <c r="D64" t="s">
        <v>69</v>
      </c>
      <c r="E64" t="s">
        <v>47</v>
      </c>
      <c r="F64" s="6">
        <v>33.6</v>
      </c>
      <c r="G64" s="6">
        <v>23.9</v>
      </c>
      <c r="H64" s="6">
        <v>38.9</v>
      </c>
      <c r="I64" s="6">
        <v>42.4</v>
      </c>
      <c r="J64" s="6">
        <v>58.7</v>
      </c>
      <c r="K64" s="6">
        <v>35.9</v>
      </c>
      <c r="L64" s="6">
        <v>40</v>
      </c>
      <c r="M64" s="7">
        <v>52</v>
      </c>
    </row>
    <row r="65" spans="1:13" x14ac:dyDescent="0.25">
      <c r="A65">
        <v>5</v>
      </c>
      <c r="B65">
        <v>56</v>
      </c>
      <c r="C65">
        <v>5602</v>
      </c>
      <c r="D65" t="s">
        <v>70</v>
      </c>
      <c r="E65" t="s">
        <v>47</v>
      </c>
      <c r="F65" s="6"/>
      <c r="G65" s="6"/>
      <c r="H65" s="6"/>
      <c r="I65" s="6"/>
      <c r="J65" s="6"/>
      <c r="K65" s="6"/>
      <c r="L65" s="6"/>
      <c r="M65" s="7"/>
    </row>
    <row r="66" spans="1:13" x14ac:dyDescent="0.25">
      <c r="A66">
        <v>5</v>
      </c>
      <c r="B66">
        <v>56</v>
      </c>
      <c r="C66">
        <v>5603</v>
      </c>
      <c r="D66" t="s">
        <v>71</v>
      </c>
      <c r="E66" t="s">
        <v>47</v>
      </c>
      <c r="F66" s="6"/>
      <c r="G66" s="6"/>
      <c r="H66" s="6"/>
      <c r="I66" s="6"/>
      <c r="J66" s="6"/>
      <c r="K66" s="6"/>
      <c r="L66" s="6"/>
      <c r="M66" s="7"/>
    </row>
    <row r="67" spans="1:13" x14ac:dyDescent="0.25">
      <c r="A67">
        <v>5</v>
      </c>
      <c r="B67">
        <v>56</v>
      </c>
      <c r="C67">
        <v>5604</v>
      </c>
      <c r="D67" t="s">
        <v>72</v>
      </c>
      <c r="E67" t="s">
        <v>47</v>
      </c>
      <c r="F67" s="6"/>
      <c r="G67" s="6"/>
      <c r="H67" s="6"/>
      <c r="I67" s="6"/>
      <c r="J67" s="6"/>
      <c r="K67" s="6"/>
      <c r="L67" s="6"/>
      <c r="M67" s="7"/>
    </row>
    <row r="68" spans="1:13" x14ac:dyDescent="0.25">
      <c r="A68">
        <v>5</v>
      </c>
      <c r="B68">
        <v>56</v>
      </c>
      <c r="C68">
        <v>5605</v>
      </c>
      <c r="D68" t="s">
        <v>73</v>
      </c>
      <c r="E68" t="s">
        <v>47</v>
      </c>
      <c r="F68" s="6"/>
      <c r="G68" s="6"/>
      <c r="H68" s="6"/>
      <c r="I68" s="6"/>
      <c r="J68" s="6"/>
      <c r="K68" s="6"/>
      <c r="L68" s="6"/>
      <c r="M68" s="7"/>
    </row>
    <row r="69" spans="1:13" x14ac:dyDescent="0.25">
      <c r="A69">
        <v>5</v>
      </c>
      <c r="B69">
        <v>56</v>
      </c>
      <c r="C69">
        <v>5606</v>
      </c>
      <c r="D69" t="s">
        <v>74</v>
      </c>
      <c r="E69" t="s">
        <v>47</v>
      </c>
      <c r="F69" s="6"/>
      <c r="G69" s="6"/>
      <c r="H69" s="6"/>
      <c r="I69" s="6"/>
      <c r="J69" s="6"/>
      <c r="K69" s="6"/>
      <c r="L69" s="6"/>
      <c r="M69" s="7"/>
    </row>
    <row r="70" spans="1:13" x14ac:dyDescent="0.25">
      <c r="A70">
        <v>5</v>
      </c>
      <c r="B70">
        <v>57</v>
      </c>
      <c r="C70">
        <v>5701</v>
      </c>
      <c r="D70" t="s">
        <v>75</v>
      </c>
      <c r="E70" t="s">
        <v>47</v>
      </c>
      <c r="F70" s="6">
        <v>27.6</v>
      </c>
      <c r="G70" s="6">
        <v>42.8</v>
      </c>
      <c r="H70" s="6">
        <v>41</v>
      </c>
      <c r="I70" s="6">
        <v>35.200000000000003</v>
      </c>
      <c r="J70" s="6">
        <v>49.9</v>
      </c>
      <c r="K70" s="6">
        <v>29.1</v>
      </c>
      <c r="L70" s="6">
        <v>37.1</v>
      </c>
      <c r="M70" s="7">
        <v>65</v>
      </c>
    </row>
    <row r="71" spans="1:13" x14ac:dyDescent="0.25">
      <c r="A71">
        <v>5</v>
      </c>
      <c r="B71">
        <v>57</v>
      </c>
      <c r="C71">
        <v>5702</v>
      </c>
      <c r="D71" t="s">
        <v>76</v>
      </c>
      <c r="E71" t="s">
        <v>47</v>
      </c>
      <c r="F71" s="6"/>
      <c r="G71" s="6"/>
      <c r="H71" s="6"/>
      <c r="I71" s="6"/>
      <c r="J71" s="6"/>
      <c r="K71" s="6"/>
      <c r="L71" s="6"/>
      <c r="M71" s="7"/>
    </row>
    <row r="72" spans="1:13" x14ac:dyDescent="0.25">
      <c r="A72">
        <v>5</v>
      </c>
      <c r="B72">
        <v>57</v>
      </c>
      <c r="C72">
        <v>5703</v>
      </c>
      <c r="D72" t="s">
        <v>77</v>
      </c>
      <c r="E72" t="s">
        <v>47</v>
      </c>
      <c r="F72" s="6"/>
      <c r="G72" s="6"/>
      <c r="H72" s="6"/>
      <c r="I72" s="6"/>
      <c r="J72" s="6"/>
      <c r="K72" s="6"/>
      <c r="L72" s="6"/>
      <c r="M72" s="7"/>
    </row>
    <row r="73" spans="1:13" x14ac:dyDescent="0.25">
      <c r="A73">
        <v>5</v>
      </c>
      <c r="B73">
        <v>57</v>
      </c>
      <c r="C73">
        <v>5704</v>
      </c>
      <c r="D73" t="s">
        <v>78</v>
      </c>
      <c r="E73" t="s">
        <v>47</v>
      </c>
      <c r="F73" s="6"/>
      <c r="G73" s="6"/>
      <c r="H73" s="6"/>
      <c r="I73" s="6"/>
      <c r="J73" s="6"/>
      <c r="K73" s="6"/>
      <c r="L73" s="6"/>
      <c r="M73" s="7"/>
    </row>
    <row r="74" spans="1:13" x14ac:dyDescent="0.25">
      <c r="A74">
        <v>5</v>
      </c>
      <c r="B74">
        <v>57</v>
      </c>
      <c r="C74">
        <v>5705</v>
      </c>
      <c r="D74" t="s">
        <v>79</v>
      </c>
      <c r="E74" t="s">
        <v>47</v>
      </c>
      <c r="F74" s="6"/>
      <c r="G74" s="6"/>
      <c r="H74" s="6"/>
      <c r="I74" s="6"/>
      <c r="J74" s="6"/>
      <c r="K74" s="6"/>
      <c r="L74" s="6"/>
      <c r="M74" s="7"/>
    </row>
    <row r="75" spans="1:13" x14ac:dyDescent="0.25">
      <c r="A75">
        <v>5</v>
      </c>
      <c r="B75">
        <v>57</v>
      </c>
      <c r="C75">
        <v>5706</v>
      </c>
      <c r="D75" t="s">
        <v>80</v>
      </c>
      <c r="E75" t="s">
        <v>47</v>
      </c>
      <c r="F75" s="6"/>
      <c r="G75" s="6"/>
      <c r="H75" s="6"/>
      <c r="I75" s="6"/>
      <c r="J75" s="6"/>
      <c r="K75" s="6"/>
      <c r="L75" s="6"/>
      <c r="M75" s="7"/>
    </row>
    <row r="76" spans="1:13" x14ac:dyDescent="0.25">
      <c r="A76">
        <v>5</v>
      </c>
      <c r="B76">
        <v>58</v>
      </c>
      <c r="C76">
        <v>5801</v>
      </c>
      <c r="D76" t="s">
        <v>81</v>
      </c>
      <c r="E76" t="s">
        <v>47</v>
      </c>
      <c r="F76" s="6">
        <v>48.4</v>
      </c>
      <c r="G76" s="6">
        <v>35.799999999999997</v>
      </c>
      <c r="H76" s="6">
        <v>25</v>
      </c>
      <c r="I76" s="6">
        <v>43.5</v>
      </c>
      <c r="J76" s="6">
        <v>60.7</v>
      </c>
      <c r="K76" s="6">
        <v>43.9</v>
      </c>
      <c r="L76" s="6">
        <v>43.9</v>
      </c>
      <c r="M76" s="7">
        <v>37</v>
      </c>
    </row>
    <row r="77" spans="1:13" x14ac:dyDescent="0.25">
      <c r="A77">
        <v>5</v>
      </c>
      <c r="B77">
        <v>58</v>
      </c>
      <c r="C77">
        <v>5802</v>
      </c>
      <c r="D77" t="s">
        <v>82</v>
      </c>
      <c r="E77" t="s">
        <v>47</v>
      </c>
      <c r="F77" s="6"/>
      <c r="G77" s="6"/>
      <c r="H77" s="6"/>
      <c r="I77" s="6"/>
      <c r="J77" s="6"/>
      <c r="K77" s="6"/>
      <c r="L77" s="6"/>
      <c r="M77" s="7"/>
    </row>
    <row r="78" spans="1:13" x14ac:dyDescent="0.25">
      <c r="A78">
        <v>5</v>
      </c>
      <c r="B78">
        <v>58</v>
      </c>
      <c r="C78">
        <v>5803</v>
      </c>
      <c r="D78" t="s">
        <v>83</v>
      </c>
      <c r="E78" t="s">
        <v>47</v>
      </c>
      <c r="F78" s="6"/>
      <c r="G78" s="6"/>
      <c r="H78" s="6"/>
      <c r="I78" s="6"/>
      <c r="J78" s="6"/>
      <c r="K78" s="6"/>
      <c r="L78" s="6"/>
      <c r="M78" s="7"/>
    </row>
    <row r="79" spans="1:13" x14ac:dyDescent="0.25">
      <c r="A79">
        <v>5</v>
      </c>
      <c r="B79">
        <v>58</v>
      </c>
      <c r="C79">
        <v>5804</v>
      </c>
      <c r="D79" t="s">
        <v>84</v>
      </c>
      <c r="E79" t="s">
        <v>47</v>
      </c>
      <c r="F79" s="6">
        <v>48.7</v>
      </c>
      <c r="G79" s="6">
        <v>33.200000000000003</v>
      </c>
      <c r="H79" s="6">
        <v>35.200000000000003</v>
      </c>
      <c r="I79" s="6">
        <v>38.1</v>
      </c>
      <c r="J79" s="6">
        <v>60</v>
      </c>
      <c r="K79" s="6">
        <v>46.6</v>
      </c>
      <c r="L79" s="6">
        <v>44.5</v>
      </c>
      <c r="M79" s="7">
        <v>33</v>
      </c>
    </row>
    <row r="80" spans="1:13" x14ac:dyDescent="0.25">
      <c r="A80">
        <v>6</v>
      </c>
      <c r="B80">
        <v>61</v>
      </c>
      <c r="C80">
        <v>6101</v>
      </c>
      <c r="D80" t="s">
        <v>85</v>
      </c>
      <c r="E80" t="s">
        <v>86</v>
      </c>
      <c r="F80" s="6">
        <v>43.3</v>
      </c>
      <c r="G80" s="6">
        <v>38</v>
      </c>
      <c r="H80" s="6">
        <v>42.7</v>
      </c>
      <c r="I80" s="6">
        <v>51.7</v>
      </c>
      <c r="J80" s="6">
        <v>38.799999999999997</v>
      </c>
      <c r="K80" s="6">
        <v>45.4</v>
      </c>
      <c r="L80" s="6">
        <v>43.8</v>
      </c>
      <c r="M80" s="7">
        <v>38</v>
      </c>
    </row>
    <row r="81" spans="1:13" x14ac:dyDescent="0.25">
      <c r="A81">
        <v>6</v>
      </c>
      <c r="B81">
        <v>61</v>
      </c>
      <c r="C81">
        <v>6102</v>
      </c>
      <c r="D81" t="s">
        <v>87</v>
      </c>
      <c r="E81" t="s">
        <v>86</v>
      </c>
      <c r="F81" s="6"/>
      <c r="G81" s="6"/>
      <c r="H81" s="6"/>
      <c r="I81" s="6"/>
      <c r="J81" s="6"/>
      <c r="K81" s="6"/>
      <c r="L81" s="6"/>
      <c r="M81" s="7"/>
    </row>
    <row r="82" spans="1:13" x14ac:dyDescent="0.25">
      <c r="A82">
        <v>6</v>
      </c>
      <c r="B82">
        <v>61</v>
      </c>
      <c r="C82">
        <v>6103</v>
      </c>
      <c r="D82" t="s">
        <v>88</v>
      </c>
      <c r="E82" t="s">
        <v>86</v>
      </c>
      <c r="F82" s="6"/>
      <c r="G82" s="6"/>
      <c r="H82" s="6"/>
      <c r="I82" s="6"/>
      <c r="J82" s="6"/>
      <c r="K82" s="6"/>
      <c r="L82" s="6"/>
      <c r="M82" s="7"/>
    </row>
    <row r="83" spans="1:13" x14ac:dyDescent="0.25">
      <c r="A83">
        <v>6</v>
      </c>
      <c r="B83">
        <v>61</v>
      </c>
      <c r="C83">
        <v>6104</v>
      </c>
      <c r="D83" t="s">
        <v>89</v>
      </c>
      <c r="E83" t="s">
        <v>86</v>
      </c>
      <c r="F83" s="6"/>
      <c r="G83" s="6"/>
      <c r="H83" s="6"/>
      <c r="I83" s="6"/>
      <c r="J83" s="6"/>
      <c r="K83" s="6"/>
      <c r="L83" s="6"/>
      <c r="M83" s="7"/>
    </row>
    <row r="84" spans="1:13" x14ac:dyDescent="0.25">
      <c r="A84">
        <v>6</v>
      </c>
      <c r="B84">
        <v>61</v>
      </c>
      <c r="C84">
        <v>6105</v>
      </c>
      <c r="D84" t="s">
        <v>90</v>
      </c>
      <c r="E84" t="s">
        <v>86</v>
      </c>
      <c r="F84" s="6"/>
      <c r="G84" s="6"/>
      <c r="H84" s="6"/>
      <c r="I84" s="6"/>
      <c r="J84" s="6"/>
      <c r="K84" s="6"/>
      <c r="L84" s="6"/>
      <c r="M84" s="7"/>
    </row>
    <row r="85" spans="1:13" x14ac:dyDescent="0.25">
      <c r="A85">
        <v>6</v>
      </c>
      <c r="B85">
        <v>61</v>
      </c>
      <c r="C85">
        <v>6106</v>
      </c>
      <c r="D85" t="s">
        <v>91</v>
      </c>
      <c r="E85" t="s">
        <v>86</v>
      </c>
      <c r="F85" s="6"/>
      <c r="G85" s="6"/>
      <c r="H85" s="6"/>
      <c r="I85" s="6"/>
      <c r="J85" s="6"/>
      <c r="K85" s="6"/>
      <c r="L85" s="6"/>
      <c r="M85" s="7"/>
    </row>
    <row r="86" spans="1:13" x14ac:dyDescent="0.25">
      <c r="A86">
        <v>6</v>
      </c>
      <c r="B86">
        <v>61</v>
      </c>
      <c r="C86">
        <v>6107</v>
      </c>
      <c r="D86" t="s">
        <v>92</v>
      </c>
      <c r="E86" t="s">
        <v>86</v>
      </c>
      <c r="F86" s="6"/>
      <c r="G86" s="6"/>
      <c r="H86" s="6"/>
      <c r="I86" s="6"/>
      <c r="J86" s="6"/>
      <c r="K86" s="6"/>
      <c r="L86" s="6"/>
      <c r="M86" s="7"/>
    </row>
    <row r="87" spans="1:13" x14ac:dyDescent="0.25">
      <c r="A87">
        <v>6</v>
      </c>
      <c r="B87">
        <v>61</v>
      </c>
      <c r="C87">
        <v>6108</v>
      </c>
      <c r="D87" t="s">
        <v>93</v>
      </c>
      <c r="E87" t="s">
        <v>86</v>
      </c>
      <c r="F87" s="6">
        <v>50.4</v>
      </c>
      <c r="G87" s="6">
        <v>32.6</v>
      </c>
      <c r="H87" s="6">
        <v>42.7</v>
      </c>
      <c r="I87" s="6">
        <v>48.7</v>
      </c>
      <c r="J87" s="6">
        <v>38.700000000000003</v>
      </c>
      <c r="K87" s="6">
        <v>47.4</v>
      </c>
      <c r="L87" s="6">
        <v>44.2</v>
      </c>
      <c r="M87" s="7">
        <v>36</v>
      </c>
    </row>
    <row r="88" spans="1:13" x14ac:dyDescent="0.25">
      <c r="A88">
        <v>6</v>
      </c>
      <c r="B88">
        <v>61</v>
      </c>
      <c r="C88">
        <v>6109</v>
      </c>
      <c r="D88" t="s">
        <v>94</v>
      </c>
      <c r="E88" t="s">
        <v>86</v>
      </c>
      <c r="F88" s="6"/>
      <c r="G88" s="6"/>
      <c r="H88" s="6"/>
      <c r="I88" s="6"/>
      <c r="J88" s="6"/>
      <c r="K88" s="6"/>
      <c r="L88" s="6"/>
      <c r="M88" s="7"/>
    </row>
    <row r="89" spans="1:13" x14ac:dyDescent="0.25">
      <c r="A89">
        <v>6</v>
      </c>
      <c r="B89">
        <v>61</v>
      </c>
      <c r="C89">
        <v>6110</v>
      </c>
      <c r="D89" t="s">
        <v>95</v>
      </c>
      <c r="E89" t="s">
        <v>86</v>
      </c>
      <c r="F89" s="6"/>
      <c r="G89" s="6"/>
      <c r="H89" s="6"/>
      <c r="I89" s="6"/>
      <c r="J89" s="6"/>
      <c r="K89" s="6"/>
      <c r="L89" s="6"/>
      <c r="M89" s="7"/>
    </row>
    <row r="90" spans="1:13" x14ac:dyDescent="0.25">
      <c r="A90">
        <v>6</v>
      </c>
      <c r="B90">
        <v>61</v>
      </c>
      <c r="C90">
        <v>6111</v>
      </c>
      <c r="D90" t="s">
        <v>96</v>
      </c>
      <c r="E90" t="s">
        <v>86</v>
      </c>
      <c r="F90" s="6"/>
      <c r="G90" s="6"/>
      <c r="H90" s="6"/>
      <c r="I90" s="6"/>
      <c r="J90" s="6"/>
      <c r="K90" s="6"/>
      <c r="L90" s="6"/>
      <c r="M90" s="7"/>
    </row>
    <row r="91" spans="1:13" x14ac:dyDescent="0.25">
      <c r="A91">
        <v>6</v>
      </c>
      <c r="B91">
        <v>61</v>
      </c>
      <c r="C91">
        <v>6112</v>
      </c>
      <c r="D91" t="s">
        <v>97</v>
      </c>
      <c r="E91" t="s">
        <v>86</v>
      </c>
      <c r="F91" s="6"/>
      <c r="G91" s="6"/>
      <c r="H91" s="6"/>
      <c r="I91" s="6"/>
      <c r="J91" s="6"/>
      <c r="K91" s="6"/>
      <c r="L91" s="6"/>
      <c r="M91" s="7"/>
    </row>
    <row r="92" spans="1:13" x14ac:dyDescent="0.25">
      <c r="A92">
        <v>6</v>
      </c>
      <c r="B92">
        <v>61</v>
      </c>
      <c r="C92">
        <v>6113</v>
      </c>
      <c r="D92" t="s">
        <v>98</v>
      </c>
      <c r="E92" t="s">
        <v>86</v>
      </c>
      <c r="F92" s="6"/>
      <c r="G92" s="6"/>
      <c r="H92" s="6"/>
      <c r="I92" s="6"/>
      <c r="J92" s="6"/>
      <c r="K92" s="6"/>
      <c r="L92" s="6"/>
      <c r="M92" s="7"/>
    </row>
    <row r="93" spans="1:13" x14ac:dyDescent="0.25">
      <c r="A93">
        <v>6</v>
      </c>
      <c r="B93">
        <v>61</v>
      </c>
      <c r="C93">
        <v>6114</v>
      </c>
      <c r="D93" t="s">
        <v>99</v>
      </c>
      <c r="E93" t="s">
        <v>86</v>
      </c>
      <c r="F93" s="6"/>
      <c r="G93" s="6"/>
      <c r="H93" s="6"/>
      <c r="I93" s="6"/>
      <c r="J93" s="6"/>
      <c r="K93" s="6"/>
      <c r="L93" s="6"/>
      <c r="M93" s="7"/>
    </row>
    <row r="94" spans="1:13" x14ac:dyDescent="0.25">
      <c r="A94">
        <v>6</v>
      </c>
      <c r="B94">
        <v>61</v>
      </c>
      <c r="C94">
        <v>6115</v>
      </c>
      <c r="D94" t="s">
        <v>100</v>
      </c>
      <c r="E94" t="s">
        <v>86</v>
      </c>
      <c r="F94" s="6">
        <v>41.9</v>
      </c>
      <c r="G94" s="6">
        <v>37.700000000000003</v>
      </c>
      <c r="H94" s="6">
        <v>42.2</v>
      </c>
      <c r="I94" s="6">
        <v>49.9</v>
      </c>
      <c r="J94" s="6">
        <v>45.6</v>
      </c>
      <c r="K94" s="6">
        <v>47.6</v>
      </c>
      <c r="L94" s="6">
        <v>44.8</v>
      </c>
      <c r="M94" s="7">
        <v>29</v>
      </c>
    </row>
    <row r="95" spans="1:13" x14ac:dyDescent="0.25">
      <c r="A95">
        <v>6</v>
      </c>
      <c r="B95">
        <v>61</v>
      </c>
      <c r="C95">
        <v>6116</v>
      </c>
      <c r="D95" t="s">
        <v>101</v>
      </c>
      <c r="E95" t="s">
        <v>86</v>
      </c>
      <c r="F95" s="6"/>
      <c r="G95" s="6"/>
      <c r="H95" s="6"/>
      <c r="I95" s="6"/>
      <c r="J95" s="6"/>
      <c r="K95" s="6"/>
      <c r="L95" s="6"/>
      <c r="M95" s="7"/>
    </row>
    <row r="96" spans="1:13" x14ac:dyDescent="0.25">
      <c r="A96">
        <v>6</v>
      </c>
      <c r="B96">
        <v>61</v>
      </c>
      <c r="C96">
        <v>6117</v>
      </c>
      <c r="D96" t="s">
        <v>102</v>
      </c>
      <c r="E96" t="s">
        <v>86</v>
      </c>
      <c r="F96" s="6"/>
      <c r="G96" s="6"/>
      <c r="H96" s="6"/>
      <c r="I96" s="6"/>
      <c r="J96" s="6"/>
      <c r="K96" s="6"/>
      <c r="L96" s="6"/>
      <c r="M96" s="7"/>
    </row>
    <row r="97" spans="1:13" x14ac:dyDescent="0.25">
      <c r="A97">
        <v>6</v>
      </c>
      <c r="B97">
        <v>62</v>
      </c>
      <c r="C97">
        <v>6201</v>
      </c>
      <c r="D97" t="s">
        <v>103</v>
      </c>
      <c r="E97" t="s">
        <v>86</v>
      </c>
      <c r="F97" s="6"/>
      <c r="G97" s="6"/>
      <c r="H97" s="6"/>
      <c r="I97" s="6"/>
      <c r="J97" s="6"/>
      <c r="K97" s="6"/>
      <c r="L97" s="6"/>
      <c r="M97" s="7"/>
    </row>
    <row r="98" spans="1:13" x14ac:dyDescent="0.25">
      <c r="A98">
        <v>6</v>
      </c>
      <c r="B98">
        <v>62</v>
      </c>
      <c r="C98">
        <v>6202</v>
      </c>
      <c r="D98" t="s">
        <v>104</v>
      </c>
      <c r="E98" t="s">
        <v>86</v>
      </c>
      <c r="F98" s="6"/>
      <c r="G98" s="6"/>
      <c r="H98" s="6"/>
      <c r="I98" s="6"/>
      <c r="J98" s="6"/>
      <c r="K98" s="6"/>
      <c r="L98" s="6"/>
      <c r="M98" s="7"/>
    </row>
    <row r="99" spans="1:13" x14ac:dyDescent="0.25">
      <c r="A99">
        <v>6</v>
      </c>
      <c r="B99">
        <v>62</v>
      </c>
      <c r="C99">
        <v>6203</v>
      </c>
      <c r="D99" t="s">
        <v>105</v>
      </c>
      <c r="E99" t="s">
        <v>86</v>
      </c>
      <c r="F99" s="6"/>
      <c r="G99" s="6"/>
      <c r="H99" s="6"/>
      <c r="I99" s="6"/>
      <c r="J99" s="6"/>
      <c r="K99" s="6"/>
      <c r="L99" s="6"/>
      <c r="M99" s="7"/>
    </row>
    <row r="100" spans="1:13" x14ac:dyDescent="0.25">
      <c r="A100">
        <v>6</v>
      </c>
      <c r="B100">
        <v>62</v>
      </c>
      <c r="C100">
        <v>6204</v>
      </c>
      <c r="D100" t="s">
        <v>106</v>
      </c>
      <c r="E100" t="s">
        <v>86</v>
      </c>
      <c r="F100" s="6"/>
      <c r="G100" s="6"/>
      <c r="H100" s="6"/>
      <c r="I100" s="6"/>
      <c r="J100" s="6"/>
      <c r="K100" s="6"/>
      <c r="L100" s="6"/>
      <c r="M100" s="7"/>
    </row>
    <row r="101" spans="1:13" x14ac:dyDescent="0.25">
      <c r="A101">
        <v>6</v>
      </c>
      <c r="B101">
        <v>62</v>
      </c>
      <c r="C101">
        <v>6205</v>
      </c>
      <c r="D101" t="s">
        <v>107</v>
      </c>
      <c r="E101" t="s">
        <v>86</v>
      </c>
      <c r="F101" s="6"/>
      <c r="G101" s="6"/>
      <c r="H101" s="6"/>
      <c r="I101" s="6"/>
      <c r="J101" s="6"/>
      <c r="K101" s="6"/>
      <c r="L101" s="6"/>
      <c r="M101" s="7"/>
    </row>
    <row r="102" spans="1:13" x14ac:dyDescent="0.25">
      <c r="A102">
        <v>6</v>
      </c>
      <c r="B102">
        <v>62</v>
      </c>
      <c r="C102">
        <v>6206</v>
      </c>
      <c r="D102" t="s">
        <v>108</v>
      </c>
      <c r="E102" t="s">
        <v>86</v>
      </c>
      <c r="F102" s="6"/>
      <c r="G102" s="6"/>
      <c r="H102" s="6"/>
      <c r="I102" s="6"/>
      <c r="J102" s="6"/>
      <c r="K102" s="6"/>
      <c r="L102" s="6"/>
      <c r="M102" s="7"/>
    </row>
    <row r="103" spans="1:13" x14ac:dyDescent="0.25">
      <c r="A103">
        <v>6</v>
      </c>
      <c r="B103">
        <v>63</v>
      </c>
      <c r="C103">
        <v>6301</v>
      </c>
      <c r="D103" t="s">
        <v>109</v>
      </c>
      <c r="E103" t="s">
        <v>86</v>
      </c>
      <c r="F103" s="6">
        <v>48.8</v>
      </c>
      <c r="G103" s="6">
        <v>36.5</v>
      </c>
      <c r="H103" s="6">
        <v>42.9</v>
      </c>
      <c r="I103" s="6">
        <v>46.8</v>
      </c>
      <c r="J103" s="6">
        <v>40.9</v>
      </c>
      <c r="K103" s="6">
        <v>41.6</v>
      </c>
      <c r="L103" s="6">
        <v>43.3</v>
      </c>
      <c r="M103" s="7">
        <v>41</v>
      </c>
    </row>
    <row r="104" spans="1:13" x14ac:dyDescent="0.25">
      <c r="A104">
        <v>6</v>
      </c>
      <c r="B104">
        <v>63</v>
      </c>
      <c r="C104">
        <v>6302</v>
      </c>
      <c r="D104" t="s">
        <v>110</v>
      </c>
      <c r="E104" t="s">
        <v>86</v>
      </c>
      <c r="F104" s="6"/>
      <c r="G104" s="6"/>
      <c r="H104" s="6"/>
      <c r="I104" s="6"/>
      <c r="J104" s="6"/>
      <c r="K104" s="6"/>
      <c r="L104" s="6"/>
      <c r="M104" s="7"/>
    </row>
    <row r="105" spans="1:13" x14ac:dyDescent="0.25">
      <c r="A105">
        <v>6</v>
      </c>
      <c r="B105">
        <v>63</v>
      </c>
      <c r="C105">
        <v>6303</v>
      </c>
      <c r="D105" t="s">
        <v>111</v>
      </c>
      <c r="E105" t="s">
        <v>86</v>
      </c>
      <c r="F105" s="6"/>
      <c r="G105" s="6"/>
      <c r="H105" s="6"/>
      <c r="I105" s="6"/>
      <c r="J105" s="6"/>
      <c r="K105" s="6"/>
      <c r="L105" s="6"/>
      <c r="M105" s="7"/>
    </row>
    <row r="106" spans="1:13" x14ac:dyDescent="0.25">
      <c r="A106">
        <v>6</v>
      </c>
      <c r="B106">
        <v>63</v>
      </c>
      <c r="C106">
        <v>6304</v>
      </c>
      <c r="D106" t="s">
        <v>112</v>
      </c>
      <c r="E106" t="s">
        <v>86</v>
      </c>
      <c r="F106" s="6"/>
      <c r="G106" s="6"/>
      <c r="H106" s="6"/>
      <c r="I106" s="6"/>
      <c r="J106" s="6"/>
      <c r="K106" s="6"/>
      <c r="L106" s="6"/>
      <c r="M106" s="7"/>
    </row>
    <row r="107" spans="1:13" x14ac:dyDescent="0.25">
      <c r="A107">
        <v>6</v>
      </c>
      <c r="B107">
        <v>63</v>
      </c>
      <c r="C107">
        <v>6305</v>
      </c>
      <c r="D107" t="s">
        <v>113</v>
      </c>
      <c r="E107" t="s">
        <v>86</v>
      </c>
      <c r="F107" s="6"/>
      <c r="G107" s="6"/>
      <c r="H107" s="6"/>
      <c r="I107" s="6"/>
      <c r="J107" s="6"/>
      <c r="K107" s="6"/>
      <c r="L107" s="6"/>
      <c r="M107" s="7"/>
    </row>
    <row r="108" spans="1:13" x14ac:dyDescent="0.25">
      <c r="A108">
        <v>6</v>
      </c>
      <c r="B108">
        <v>63</v>
      </c>
      <c r="C108">
        <v>6306</v>
      </c>
      <c r="D108" t="s">
        <v>114</v>
      </c>
      <c r="E108" t="s">
        <v>86</v>
      </c>
      <c r="F108" s="6"/>
      <c r="G108" s="6"/>
      <c r="H108" s="6"/>
      <c r="I108" s="6"/>
      <c r="J108" s="6"/>
      <c r="K108" s="6"/>
      <c r="L108" s="6"/>
      <c r="M108" s="7"/>
    </row>
    <row r="109" spans="1:13" x14ac:dyDescent="0.25">
      <c r="A109">
        <v>6</v>
      </c>
      <c r="B109">
        <v>63</v>
      </c>
      <c r="C109">
        <v>6307</v>
      </c>
      <c r="D109" t="s">
        <v>115</v>
      </c>
      <c r="E109" t="s">
        <v>86</v>
      </c>
      <c r="F109" s="6"/>
      <c r="G109" s="6"/>
      <c r="H109" s="6"/>
      <c r="I109" s="6"/>
      <c r="J109" s="6"/>
      <c r="K109" s="6"/>
      <c r="L109" s="6"/>
      <c r="M109" s="7"/>
    </row>
    <row r="110" spans="1:13" x14ac:dyDescent="0.25">
      <c r="A110">
        <v>6</v>
      </c>
      <c r="B110">
        <v>63</v>
      </c>
      <c r="C110">
        <v>6308</v>
      </c>
      <c r="D110" t="s">
        <v>116</v>
      </c>
      <c r="E110" t="s">
        <v>86</v>
      </c>
      <c r="F110" s="6"/>
      <c r="G110" s="6"/>
      <c r="H110" s="6"/>
      <c r="I110" s="6"/>
      <c r="J110" s="6"/>
      <c r="K110" s="6"/>
      <c r="L110" s="6"/>
      <c r="M110" s="7"/>
    </row>
    <row r="111" spans="1:13" x14ac:dyDescent="0.25">
      <c r="A111">
        <v>6</v>
      </c>
      <c r="B111">
        <v>63</v>
      </c>
      <c r="C111">
        <v>6309</v>
      </c>
      <c r="D111" t="s">
        <v>117</v>
      </c>
      <c r="E111" t="s">
        <v>86</v>
      </c>
      <c r="F111" s="6"/>
      <c r="G111" s="6"/>
      <c r="H111" s="6"/>
      <c r="I111" s="6"/>
      <c r="J111" s="6"/>
      <c r="K111" s="6"/>
      <c r="L111" s="6"/>
      <c r="M111" s="7"/>
    </row>
    <row r="112" spans="1:13" x14ac:dyDescent="0.25">
      <c r="A112">
        <v>6</v>
      </c>
      <c r="B112">
        <v>63</v>
      </c>
      <c r="C112">
        <v>6310</v>
      </c>
      <c r="D112" t="s">
        <v>118</v>
      </c>
      <c r="E112" t="s">
        <v>86</v>
      </c>
      <c r="F112" s="6"/>
      <c r="G112" s="6"/>
      <c r="H112" s="6"/>
      <c r="I112" s="6"/>
      <c r="J112" s="6"/>
      <c r="K112" s="6"/>
      <c r="L112" s="6"/>
      <c r="M112" s="7"/>
    </row>
    <row r="113" spans="1:13" x14ac:dyDescent="0.25">
      <c r="A113">
        <v>7</v>
      </c>
      <c r="B113">
        <v>71</v>
      </c>
      <c r="C113">
        <v>7101</v>
      </c>
      <c r="D113" t="s">
        <v>119</v>
      </c>
      <c r="E113" t="s">
        <v>120</v>
      </c>
      <c r="F113" s="6">
        <v>36.5</v>
      </c>
      <c r="G113" s="6">
        <v>36.9</v>
      </c>
      <c r="H113" s="6">
        <v>52.5</v>
      </c>
      <c r="I113" s="6">
        <v>56.6</v>
      </c>
      <c r="J113" s="6">
        <v>38.4</v>
      </c>
      <c r="K113" s="6">
        <v>42.2</v>
      </c>
      <c r="L113" s="6">
        <v>44.2</v>
      </c>
      <c r="M113" s="7">
        <v>35</v>
      </c>
    </row>
    <row r="114" spans="1:13" x14ac:dyDescent="0.25">
      <c r="A114">
        <v>7</v>
      </c>
      <c r="B114">
        <v>71</v>
      </c>
      <c r="C114">
        <v>7102</v>
      </c>
      <c r="D114" t="s">
        <v>121</v>
      </c>
      <c r="E114" t="s">
        <v>120</v>
      </c>
      <c r="F114" s="6"/>
      <c r="G114" s="6"/>
      <c r="H114" s="6"/>
      <c r="I114" s="6"/>
      <c r="J114" s="6"/>
      <c r="K114" s="6"/>
      <c r="L114" s="6"/>
      <c r="M114" s="7"/>
    </row>
    <row r="115" spans="1:13" x14ac:dyDescent="0.25">
      <c r="A115">
        <v>7</v>
      </c>
      <c r="B115">
        <v>71</v>
      </c>
      <c r="C115">
        <v>7103</v>
      </c>
      <c r="D115" t="s">
        <v>122</v>
      </c>
      <c r="E115" t="s">
        <v>120</v>
      </c>
      <c r="F115" s="6"/>
      <c r="G115" s="6"/>
      <c r="H115" s="6"/>
      <c r="I115" s="6"/>
      <c r="J115" s="6"/>
      <c r="K115" s="6"/>
      <c r="L115" s="6"/>
      <c r="M115" s="7"/>
    </row>
    <row r="116" spans="1:13" x14ac:dyDescent="0.25">
      <c r="A116">
        <v>7</v>
      </c>
      <c r="B116">
        <v>71</v>
      </c>
      <c r="C116">
        <v>7104</v>
      </c>
      <c r="D116" t="s">
        <v>123</v>
      </c>
      <c r="E116" t="s">
        <v>120</v>
      </c>
      <c r="F116" s="6"/>
      <c r="G116" s="6"/>
      <c r="H116" s="6"/>
      <c r="I116" s="6"/>
      <c r="J116" s="6"/>
      <c r="K116" s="6"/>
      <c r="L116" s="6"/>
      <c r="M116" s="7"/>
    </row>
    <row r="117" spans="1:13" x14ac:dyDescent="0.25">
      <c r="A117">
        <v>7</v>
      </c>
      <c r="B117">
        <v>71</v>
      </c>
      <c r="C117">
        <v>7105</v>
      </c>
      <c r="D117" t="s">
        <v>120</v>
      </c>
      <c r="E117" t="s">
        <v>120</v>
      </c>
      <c r="F117" s="6"/>
      <c r="G117" s="6"/>
      <c r="H117" s="6"/>
      <c r="I117" s="6"/>
      <c r="J117" s="6"/>
      <c r="K117" s="6"/>
      <c r="L117" s="6"/>
      <c r="M117" s="7"/>
    </row>
    <row r="118" spans="1:13" x14ac:dyDescent="0.25">
      <c r="A118">
        <v>7</v>
      </c>
      <c r="B118">
        <v>71</v>
      </c>
      <c r="C118">
        <v>7106</v>
      </c>
      <c r="D118" t="s">
        <v>124</v>
      </c>
      <c r="E118" t="s">
        <v>120</v>
      </c>
      <c r="F118" s="6"/>
      <c r="G118" s="6"/>
      <c r="H118" s="6"/>
      <c r="I118" s="6"/>
      <c r="J118" s="6"/>
      <c r="K118" s="6"/>
      <c r="L118" s="6"/>
      <c r="M118" s="7"/>
    </row>
    <row r="119" spans="1:13" x14ac:dyDescent="0.25">
      <c r="A119">
        <v>7</v>
      </c>
      <c r="B119">
        <v>71</v>
      </c>
      <c r="C119">
        <v>7107</v>
      </c>
      <c r="D119" t="s">
        <v>125</v>
      </c>
      <c r="E119" t="s">
        <v>120</v>
      </c>
      <c r="F119" s="6"/>
      <c r="G119" s="6"/>
      <c r="H119" s="6"/>
      <c r="I119" s="6"/>
      <c r="J119" s="6"/>
      <c r="K119" s="6"/>
      <c r="L119" s="6"/>
      <c r="M119" s="7"/>
    </row>
    <row r="120" spans="1:13" x14ac:dyDescent="0.25">
      <c r="A120">
        <v>7</v>
      </c>
      <c r="B120">
        <v>71</v>
      </c>
      <c r="C120">
        <v>7108</v>
      </c>
      <c r="D120" t="s">
        <v>126</v>
      </c>
      <c r="E120" t="s">
        <v>120</v>
      </c>
      <c r="F120" s="6"/>
      <c r="G120" s="6"/>
      <c r="H120" s="6"/>
      <c r="I120" s="6"/>
      <c r="J120" s="6"/>
      <c r="K120" s="6"/>
      <c r="L120" s="6"/>
      <c r="M120" s="7"/>
    </row>
    <row r="121" spans="1:13" x14ac:dyDescent="0.25">
      <c r="A121">
        <v>7</v>
      </c>
      <c r="B121">
        <v>71</v>
      </c>
      <c r="C121">
        <v>7109</v>
      </c>
      <c r="D121" t="s">
        <v>127</v>
      </c>
      <c r="E121" t="s">
        <v>120</v>
      </c>
      <c r="F121" s="6"/>
      <c r="G121" s="6"/>
      <c r="H121" s="6"/>
      <c r="I121" s="6"/>
      <c r="J121" s="6"/>
      <c r="K121" s="6"/>
      <c r="L121" s="6"/>
      <c r="M121" s="7"/>
    </row>
    <row r="122" spans="1:13" x14ac:dyDescent="0.25">
      <c r="A122">
        <v>7</v>
      </c>
      <c r="B122">
        <v>71</v>
      </c>
      <c r="C122">
        <v>7110</v>
      </c>
      <c r="D122" t="s">
        <v>128</v>
      </c>
      <c r="E122" t="s">
        <v>120</v>
      </c>
      <c r="F122" s="6"/>
      <c r="G122" s="6"/>
      <c r="H122" s="6"/>
      <c r="I122" s="6"/>
      <c r="J122" s="6"/>
      <c r="K122" s="6"/>
      <c r="L122" s="6"/>
      <c r="M122" s="7"/>
    </row>
    <row r="123" spans="1:13" x14ac:dyDescent="0.25">
      <c r="A123">
        <v>7</v>
      </c>
      <c r="B123">
        <v>72</v>
      </c>
      <c r="C123">
        <v>7201</v>
      </c>
      <c r="D123" t="s">
        <v>129</v>
      </c>
      <c r="E123" t="s">
        <v>120</v>
      </c>
      <c r="F123" s="6"/>
      <c r="G123" s="6"/>
      <c r="H123" s="6"/>
      <c r="I123" s="6"/>
      <c r="J123" s="6"/>
      <c r="K123" s="6"/>
      <c r="L123" s="6"/>
      <c r="M123" s="7"/>
    </row>
    <row r="124" spans="1:13" x14ac:dyDescent="0.25">
      <c r="A124">
        <v>7</v>
      </c>
      <c r="B124">
        <v>72</v>
      </c>
      <c r="C124">
        <v>7202</v>
      </c>
      <c r="D124" t="s">
        <v>130</v>
      </c>
      <c r="E124" t="s">
        <v>120</v>
      </c>
      <c r="F124" s="6"/>
      <c r="G124" s="6"/>
      <c r="H124" s="6"/>
      <c r="I124" s="6"/>
      <c r="J124" s="6"/>
      <c r="K124" s="6"/>
      <c r="L124" s="6"/>
      <c r="M124" s="7"/>
    </row>
    <row r="125" spans="1:13" x14ac:dyDescent="0.25">
      <c r="A125">
        <v>7</v>
      </c>
      <c r="B125">
        <v>72</v>
      </c>
      <c r="C125">
        <v>7203</v>
      </c>
      <c r="D125" t="s">
        <v>131</v>
      </c>
      <c r="E125" t="s">
        <v>120</v>
      </c>
      <c r="F125" s="6"/>
      <c r="G125" s="6"/>
      <c r="H125" s="6"/>
      <c r="I125" s="6"/>
      <c r="J125" s="6"/>
      <c r="K125" s="6"/>
      <c r="L125" s="6"/>
      <c r="M125" s="7"/>
    </row>
    <row r="126" spans="1:13" x14ac:dyDescent="0.25">
      <c r="A126">
        <v>7</v>
      </c>
      <c r="B126">
        <v>73</v>
      </c>
      <c r="C126">
        <v>7301</v>
      </c>
      <c r="D126" t="s">
        <v>132</v>
      </c>
      <c r="E126" t="s">
        <v>120</v>
      </c>
      <c r="F126" s="6">
        <v>34.299999999999997</v>
      </c>
      <c r="G126" s="6">
        <v>36.799999999999997</v>
      </c>
      <c r="H126" s="6">
        <v>53.9</v>
      </c>
      <c r="I126" s="6">
        <v>43.7</v>
      </c>
      <c r="J126" s="6">
        <v>31.4</v>
      </c>
      <c r="K126" s="6">
        <v>36.4</v>
      </c>
      <c r="L126" s="6">
        <v>39.1</v>
      </c>
      <c r="M126" s="7">
        <v>55</v>
      </c>
    </row>
    <row r="127" spans="1:13" x14ac:dyDescent="0.25">
      <c r="A127">
        <v>7</v>
      </c>
      <c r="B127">
        <v>73</v>
      </c>
      <c r="C127">
        <v>7302</v>
      </c>
      <c r="D127" t="s">
        <v>133</v>
      </c>
      <c r="E127" t="s">
        <v>120</v>
      </c>
      <c r="F127" s="6"/>
      <c r="G127" s="6"/>
      <c r="H127" s="6"/>
      <c r="I127" s="6"/>
      <c r="J127" s="6"/>
      <c r="K127" s="6"/>
      <c r="L127" s="6"/>
      <c r="M127" s="7"/>
    </row>
    <row r="128" spans="1:13" x14ac:dyDescent="0.25">
      <c r="A128">
        <v>7</v>
      </c>
      <c r="B128">
        <v>73</v>
      </c>
      <c r="C128">
        <v>7303</v>
      </c>
      <c r="D128" t="s">
        <v>134</v>
      </c>
      <c r="E128" t="s">
        <v>120</v>
      </c>
      <c r="F128" s="6"/>
      <c r="G128" s="6"/>
      <c r="H128" s="6"/>
      <c r="I128" s="6"/>
      <c r="J128" s="6"/>
      <c r="K128" s="6"/>
      <c r="L128" s="6"/>
      <c r="M128" s="7"/>
    </row>
    <row r="129" spans="1:13" x14ac:dyDescent="0.25">
      <c r="A129">
        <v>7</v>
      </c>
      <c r="B129">
        <v>73</v>
      </c>
      <c r="C129">
        <v>7304</v>
      </c>
      <c r="D129" t="s">
        <v>135</v>
      </c>
      <c r="E129" t="s">
        <v>120</v>
      </c>
      <c r="F129" s="6"/>
      <c r="G129" s="6"/>
      <c r="H129" s="6"/>
      <c r="I129" s="6"/>
      <c r="J129" s="6"/>
      <c r="K129" s="6"/>
      <c r="L129" s="6"/>
      <c r="M129" s="7"/>
    </row>
    <row r="130" spans="1:13" x14ac:dyDescent="0.25">
      <c r="A130">
        <v>7</v>
      </c>
      <c r="B130">
        <v>73</v>
      </c>
      <c r="C130">
        <v>7305</v>
      </c>
      <c r="D130" t="s">
        <v>136</v>
      </c>
      <c r="E130" t="s">
        <v>120</v>
      </c>
      <c r="F130" s="6"/>
      <c r="G130" s="6"/>
      <c r="H130" s="6"/>
      <c r="I130" s="6"/>
      <c r="J130" s="6"/>
      <c r="K130" s="6"/>
      <c r="L130" s="6"/>
      <c r="M130" s="7"/>
    </row>
    <row r="131" spans="1:13" x14ac:dyDescent="0.25">
      <c r="A131">
        <v>7</v>
      </c>
      <c r="B131">
        <v>73</v>
      </c>
      <c r="C131">
        <v>7306</v>
      </c>
      <c r="D131" t="s">
        <v>137</v>
      </c>
      <c r="E131" t="s">
        <v>120</v>
      </c>
      <c r="F131" s="6"/>
      <c r="G131" s="6"/>
      <c r="H131" s="6"/>
      <c r="I131" s="6"/>
      <c r="J131" s="6"/>
      <c r="K131" s="6"/>
      <c r="L131" s="6"/>
      <c r="M131" s="7"/>
    </row>
    <row r="132" spans="1:13" x14ac:dyDescent="0.25">
      <c r="A132">
        <v>7</v>
      </c>
      <c r="B132">
        <v>73</v>
      </c>
      <c r="C132">
        <v>7307</v>
      </c>
      <c r="D132" t="s">
        <v>138</v>
      </c>
      <c r="E132" t="s">
        <v>120</v>
      </c>
      <c r="F132" s="6"/>
      <c r="G132" s="6"/>
      <c r="H132" s="6"/>
      <c r="I132" s="6"/>
      <c r="J132" s="6"/>
      <c r="K132" s="6"/>
      <c r="L132" s="6"/>
      <c r="M132" s="7"/>
    </row>
    <row r="133" spans="1:13" x14ac:dyDescent="0.25">
      <c r="A133">
        <v>7</v>
      </c>
      <c r="B133">
        <v>73</v>
      </c>
      <c r="C133">
        <v>7308</v>
      </c>
      <c r="D133" t="s">
        <v>139</v>
      </c>
      <c r="E133" t="s">
        <v>120</v>
      </c>
      <c r="F133" s="6"/>
      <c r="G133" s="6"/>
      <c r="H133" s="6"/>
      <c r="I133" s="6"/>
      <c r="J133" s="6"/>
      <c r="K133" s="6"/>
      <c r="L133" s="6"/>
      <c r="M133" s="7"/>
    </row>
    <row r="134" spans="1:13" x14ac:dyDescent="0.25">
      <c r="A134">
        <v>7</v>
      </c>
      <c r="B134">
        <v>73</v>
      </c>
      <c r="C134">
        <v>7309</v>
      </c>
      <c r="D134" t="s">
        <v>140</v>
      </c>
      <c r="E134" t="s">
        <v>120</v>
      </c>
      <c r="F134" s="6"/>
      <c r="G134" s="6"/>
      <c r="H134" s="6"/>
      <c r="I134" s="6"/>
      <c r="J134" s="6"/>
      <c r="K134" s="6"/>
      <c r="L134" s="6"/>
      <c r="M134" s="7"/>
    </row>
    <row r="135" spans="1:13" x14ac:dyDescent="0.25">
      <c r="A135">
        <v>7</v>
      </c>
      <c r="B135">
        <v>74</v>
      </c>
      <c r="C135">
        <v>7401</v>
      </c>
      <c r="D135" t="s">
        <v>141</v>
      </c>
      <c r="E135" t="s">
        <v>120</v>
      </c>
      <c r="F135" s="6">
        <v>21.4</v>
      </c>
      <c r="G135" s="6">
        <v>32.200000000000003</v>
      </c>
      <c r="H135" s="6">
        <v>53.3</v>
      </c>
      <c r="I135" s="6">
        <v>45.3</v>
      </c>
      <c r="J135" s="6">
        <v>32</v>
      </c>
      <c r="K135" s="6">
        <v>34.1</v>
      </c>
      <c r="L135" s="6">
        <v>36.299999999999997</v>
      </c>
      <c r="M135" s="7">
        <v>68</v>
      </c>
    </row>
    <row r="136" spans="1:13" x14ac:dyDescent="0.25">
      <c r="A136">
        <v>7</v>
      </c>
      <c r="B136">
        <v>74</v>
      </c>
      <c r="C136">
        <v>7402</v>
      </c>
      <c r="D136" t="s">
        <v>142</v>
      </c>
      <c r="E136" t="s">
        <v>120</v>
      </c>
      <c r="F136" s="6"/>
      <c r="G136" s="6"/>
      <c r="H136" s="6"/>
      <c r="I136" s="6"/>
      <c r="J136" s="6"/>
      <c r="K136" s="6"/>
      <c r="L136" s="6"/>
      <c r="M136" s="7"/>
    </row>
    <row r="137" spans="1:13" x14ac:dyDescent="0.25">
      <c r="A137">
        <v>7</v>
      </c>
      <c r="B137">
        <v>74</v>
      </c>
      <c r="C137">
        <v>7403</v>
      </c>
      <c r="D137" t="s">
        <v>143</v>
      </c>
      <c r="E137" t="s">
        <v>120</v>
      </c>
      <c r="F137" s="6"/>
      <c r="G137" s="6"/>
      <c r="H137" s="6"/>
      <c r="I137" s="6"/>
      <c r="J137" s="6"/>
      <c r="K137" s="6"/>
      <c r="L137" s="6"/>
      <c r="M137" s="7"/>
    </row>
    <row r="138" spans="1:13" x14ac:dyDescent="0.25">
      <c r="A138">
        <v>7</v>
      </c>
      <c r="B138">
        <v>74</v>
      </c>
      <c r="C138">
        <v>7404</v>
      </c>
      <c r="D138" t="s">
        <v>144</v>
      </c>
      <c r="E138" t="s">
        <v>120</v>
      </c>
      <c r="F138" s="6"/>
      <c r="G138" s="6"/>
      <c r="H138" s="6"/>
      <c r="I138" s="6"/>
      <c r="J138" s="6"/>
      <c r="K138" s="6"/>
      <c r="L138" s="6"/>
      <c r="M138" s="7"/>
    </row>
    <row r="139" spans="1:13" x14ac:dyDescent="0.25">
      <c r="A139">
        <v>7</v>
      </c>
      <c r="B139">
        <v>74</v>
      </c>
      <c r="C139">
        <v>7405</v>
      </c>
      <c r="D139" t="s">
        <v>145</v>
      </c>
      <c r="E139" t="s">
        <v>120</v>
      </c>
      <c r="F139" s="6"/>
      <c r="G139" s="6"/>
      <c r="H139" s="6"/>
      <c r="I139" s="6"/>
      <c r="J139" s="6"/>
      <c r="K139" s="6"/>
      <c r="L139" s="6"/>
      <c r="M139" s="7"/>
    </row>
    <row r="140" spans="1:13" x14ac:dyDescent="0.25">
      <c r="A140">
        <v>7</v>
      </c>
      <c r="B140">
        <v>74</v>
      </c>
      <c r="C140">
        <v>7406</v>
      </c>
      <c r="D140" t="s">
        <v>146</v>
      </c>
      <c r="E140" t="s">
        <v>120</v>
      </c>
      <c r="F140" s="6"/>
      <c r="G140" s="6"/>
      <c r="H140" s="6"/>
      <c r="I140" s="6"/>
      <c r="J140" s="6"/>
      <c r="K140" s="6"/>
      <c r="L140" s="6"/>
      <c r="M140" s="7"/>
    </row>
    <row r="141" spans="1:13" x14ac:dyDescent="0.25">
      <c r="A141">
        <v>7</v>
      </c>
      <c r="B141">
        <v>74</v>
      </c>
      <c r="C141">
        <v>7407</v>
      </c>
      <c r="D141" t="s">
        <v>147</v>
      </c>
      <c r="E141" t="s">
        <v>120</v>
      </c>
      <c r="F141" s="6"/>
      <c r="G141" s="6"/>
      <c r="H141" s="6"/>
      <c r="I141" s="6"/>
      <c r="J141" s="6"/>
      <c r="K141" s="6"/>
      <c r="L141" s="6"/>
      <c r="M141" s="7"/>
    </row>
    <row r="142" spans="1:13" x14ac:dyDescent="0.25">
      <c r="A142">
        <v>7</v>
      </c>
      <c r="B142">
        <v>74</v>
      </c>
      <c r="C142">
        <v>7408</v>
      </c>
      <c r="D142" t="s">
        <v>148</v>
      </c>
      <c r="E142" t="s">
        <v>120</v>
      </c>
      <c r="F142" s="6"/>
      <c r="G142" s="6"/>
      <c r="H142" s="6"/>
      <c r="I142" s="6"/>
      <c r="J142" s="6"/>
      <c r="K142" s="6"/>
      <c r="L142" s="6"/>
      <c r="M142" s="7"/>
    </row>
    <row r="143" spans="1:13" x14ac:dyDescent="0.25">
      <c r="A143">
        <v>8</v>
      </c>
      <c r="B143">
        <v>81</v>
      </c>
      <c r="C143">
        <v>8101</v>
      </c>
      <c r="D143" t="s">
        <v>149</v>
      </c>
      <c r="E143" t="s">
        <v>150</v>
      </c>
      <c r="F143" s="6">
        <v>52.4</v>
      </c>
      <c r="G143" s="6">
        <v>44</v>
      </c>
      <c r="H143" s="6">
        <v>47.1</v>
      </c>
      <c r="I143" s="6">
        <v>64.7</v>
      </c>
      <c r="J143" s="6">
        <v>57.3</v>
      </c>
      <c r="K143" s="6">
        <v>34.6</v>
      </c>
      <c r="L143" s="6">
        <v>50.4</v>
      </c>
      <c r="M143" s="7">
        <v>15</v>
      </c>
    </row>
    <row r="144" spans="1:13" x14ac:dyDescent="0.25">
      <c r="A144">
        <v>8</v>
      </c>
      <c r="B144">
        <v>81</v>
      </c>
      <c r="C144">
        <v>8102</v>
      </c>
      <c r="D144" t="s">
        <v>151</v>
      </c>
      <c r="E144" t="s">
        <v>150</v>
      </c>
      <c r="F144" s="6">
        <v>41.8</v>
      </c>
      <c r="G144" s="6">
        <v>27.5</v>
      </c>
      <c r="H144" s="6">
        <v>44.9</v>
      </c>
      <c r="I144" s="6">
        <v>51.1</v>
      </c>
      <c r="J144" s="6">
        <v>59.6</v>
      </c>
      <c r="K144" s="6">
        <v>29.2</v>
      </c>
      <c r="L144" s="6">
        <v>43.1</v>
      </c>
      <c r="M144" s="7">
        <v>43</v>
      </c>
    </row>
    <row r="145" spans="1:13" x14ac:dyDescent="0.25">
      <c r="A145">
        <v>8</v>
      </c>
      <c r="B145">
        <v>81</v>
      </c>
      <c r="C145">
        <v>8103</v>
      </c>
      <c r="D145" t="s">
        <v>152</v>
      </c>
      <c r="E145" t="s">
        <v>150</v>
      </c>
      <c r="F145" s="6">
        <v>53.1</v>
      </c>
      <c r="G145" s="6">
        <v>25.9</v>
      </c>
      <c r="H145" s="6">
        <v>40.1</v>
      </c>
      <c r="I145" s="6">
        <v>42.3</v>
      </c>
      <c r="J145" s="6">
        <v>65.8</v>
      </c>
      <c r="K145" s="6">
        <v>56.2</v>
      </c>
      <c r="L145" s="6">
        <v>48.9</v>
      </c>
      <c r="M145" s="7">
        <v>17</v>
      </c>
    </row>
    <row r="146" spans="1:13" x14ac:dyDescent="0.25">
      <c r="A146">
        <v>8</v>
      </c>
      <c r="B146">
        <v>81</v>
      </c>
      <c r="C146">
        <v>8104</v>
      </c>
      <c r="D146" t="s">
        <v>153</v>
      </c>
      <c r="E146" t="s">
        <v>150</v>
      </c>
      <c r="F146" s="6"/>
      <c r="G146" s="6"/>
      <c r="H146" s="6"/>
      <c r="I146" s="6"/>
      <c r="J146" s="6"/>
      <c r="K146" s="6"/>
      <c r="L146" s="6"/>
      <c r="M146" s="7"/>
    </row>
    <row r="147" spans="1:13" x14ac:dyDescent="0.25">
      <c r="A147">
        <v>8</v>
      </c>
      <c r="B147">
        <v>81</v>
      </c>
      <c r="C147">
        <v>8105</v>
      </c>
      <c r="D147" t="s">
        <v>154</v>
      </c>
      <c r="E147" t="s">
        <v>150</v>
      </c>
      <c r="F147" s="6"/>
      <c r="G147" s="6"/>
      <c r="H147" s="6"/>
      <c r="I147" s="6"/>
      <c r="J147" s="6"/>
      <c r="K147" s="6"/>
      <c r="L147" s="6"/>
      <c r="M147" s="7"/>
    </row>
    <row r="148" spans="1:13" x14ac:dyDescent="0.25">
      <c r="A148">
        <v>8</v>
      </c>
      <c r="B148">
        <v>81</v>
      </c>
      <c r="C148">
        <v>8106</v>
      </c>
      <c r="D148" t="s">
        <v>155</v>
      </c>
      <c r="E148" t="s">
        <v>150</v>
      </c>
      <c r="F148" s="6">
        <v>40.799999999999997</v>
      </c>
      <c r="G148" s="6">
        <v>0.3</v>
      </c>
      <c r="H148" s="6">
        <v>47.7</v>
      </c>
      <c r="I148" s="6">
        <v>40.5</v>
      </c>
      <c r="J148" s="6">
        <v>46.3</v>
      </c>
      <c r="K148" s="6">
        <v>28.9</v>
      </c>
      <c r="L148" s="6">
        <v>35.700000000000003</v>
      </c>
      <c r="M148" s="7">
        <v>72</v>
      </c>
    </row>
    <row r="149" spans="1:13" x14ac:dyDescent="0.25">
      <c r="A149">
        <v>8</v>
      </c>
      <c r="B149">
        <v>81</v>
      </c>
      <c r="C149">
        <v>8107</v>
      </c>
      <c r="D149" t="s">
        <v>156</v>
      </c>
      <c r="E149" t="s">
        <v>150</v>
      </c>
      <c r="F149" s="6">
        <v>49.5</v>
      </c>
      <c r="G149" s="6">
        <v>26.9</v>
      </c>
      <c r="H149" s="6">
        <v>46.2</v>
      </c>
      <c r="I149" s="6">
        <v>45.3</v>
      </c>
      <c r="J149" s="6">
        <v>61</v>
      </c>
      <c r="K149" s="6">
        <v>47.6</v>
      </c>
      <c r="L149" s="6">
        <v>47.3</v>
      </c>
      <c r="M149" s="7">
        <v>22</v>
      </c>
    </row>
    <row r="150" spans="1:13" x14ac:dyDescent="0.25">
      <c r="A150">
        <v>8</v>
      </c>
      <c r="B150">
        <v>81</v>
      </c>
      <c r="C150">
        <v>8108</v>
      </c>
      <c r="D150" t="s">
        <v>157</v>
      </c>
      <c r="E150" t="s">
        <v>150</v>
      </c>
      <c r="F150" s="6">
        <v>49.9</v>
      </c>
      <c r="G150" s="6">
        <v>33.1</v>
      </c>
      <c r="H150" s="6">
        <v>49.9</v>
      </c>
      <c r="I150" s="6">
        <v>40.5</v>
      </c>
      <c r="J150" s="6">
        <v>58.7</v>
      </c>
      <c r="K150" s="6">
        <v>34.299999999999997</v>
      </c>
      <c r="L150" s="6">
        <v>44.7</v>
      </c>
      <c r="M150" s="7">
        <v>31</v>
      </c>
    </row>
    <row r="151" spans="1:13" x14ac:dyDescent="0.25">
      <c r="A151">
        <v>8</v>
      </c>
      <c r="B151">
        <v>81</v>
      </c>
      <c r="C151">
        <v>8109</v>
      </c>
      <c r="D151" t="s">
        <v>158</v>
      </c>
      <c r="E151" t="s">
        <v>150</v>
      </c>
      <c r="F151" s="6"/>
      <c r="G151" s="6"/>
      <c r="H151" s="6"/>
      <c r="I151" s="6"/>
      <c r="J151" s="6"/>
      <c r="K151" s="6"/>
      <c r="L151" s="6"/>
      <c r="M151" s="7"/>
    </row>
    <row r="152" spans="1:13" x14ac:dyDescent="0.25">
      <c r="A152">
        <v>8</v>
      </c>
      <c r="B152">
        <v>81</v>
      </c>
      <c r="C152">
        <v>8110</v>
      </c>
      <c r="D152" t="s">
        <v>159</v>
      </c>
      <c r="E152" t="s">
        <v>150</v>
      </c>
      <c r="F152" s="6">
        <v>48.4</v>
      </c>
      <c r="G152" s="6">
        <v>34.6</v>
      </c>
      <c r="H152" s="6">
        <v>36.6</v>
      </c>
      <c r="I152" s="6">
        <v>49.9</v>
      </c>
      <c r="J152" s="6">
        <v>55.7</v>
      </c>
      <c r="K152" s="6">
        <v>49.3</v>
      </c>
      <c r="L152" s="6">
        <v>46.9</v>
      </c>
      <c r="M152" s="7">
        <v>23</v>
      </c>
    </row>
    <row r="153" spans="1:13" x14ac:dyDescent="0.25">
      <c r="A153">
        <v>8</v>
      </c>
      <c r="B153">
        <v>81</v>
      </c>
      <c r="C153">
        <v>8111</v>
      </c>
      <c r="D153" t="s">
        <v>160</v>
      </c>
      <c r="E153" t="s">
        <v>150</v>
      </c>
      <c r="F153" s="6">
        <v>29.7</v>
      </c>
      <c r="G153" s="6">
        <v>32.200000000000003</v>
      </c>
      <c r="H153" s="6">
        <v>58.4</v>
      </c>
      <c r="I153" s="6">
        <v>29.5</v>
      </c>
      <c r="J153" s="6">
        <v>72.7</v>
      </c>
      <c r="K153" s="6">
        <v>58.9</v>
      </c>
      <c r="L153" s="6">
        <v>47.7</v>
      </c>
      <c r="M153" s="7">
        <v>20</v>
      </c>
    </row>
    <row r="154" spans="1:13" x14ac:dyDescent="0.25">
      <c r="A154">
        <v>8</v>
      </c>
      <c r="B154">
        <v>81</v>
      </c>
      <c r="C154">
        <v>8112</v>
      </c>
      <c r="D154" t="s">
        <v>161</v>
      </c>
      <c r="E154" t="s">
        <v>150</v>
      </c>
      <c r="F154" s="6">
        <v>33.700000000000003</v>
      </c>
      <c r="G154" s="6">
        <v>31.9</v>
      </c>
      <c r="H154" s="6">
        <v>40.4</v>
      </c>
      <c r="I154" s="6">
        <v>26.2</v>
      </c>
      <c r="J154" s="6">
        <v>54.9</v>
      </c>
      <c r="K154" s="6">
        <v>28.4</v>
      </c>
      <c r="L154" s="6">
        <v>35.799999999999997</v>
      </c>
      <c r="M154" s="7">
        <v>71</v>
      </c>
    </row>
    <row r="155" spans="1:13" x14ac:dyDescent="0.25">
      <c r="A155">
        <v>8</v>
      </c>
      <c r="B155">
        <v>82</v>
      </c>
      <c r="C155">
        <v>8201</v>
      </c>
      <c r="D155" t="s">
        <v>162</v>
      </c>
      <c r="E155" t="s">
        <v>150</v>
      </c>
      <c r="F155" s="6"/>
      <c r="G155" s="6"/>
      <c r="H155" s="6"/>
      <c r="I155" s="6"/>
      <c r="J155" s="6"/>
      <c r="K155" s="6"/>
      <c r="L155" s="6"/>
      <c r="M155" s="7"/>
    </row>
    <row r="156" spans="1:13" x14ac:dyDescent="0.25">
      <c r="A156">
        <v>8</v>
      </c>
      <c r="B156">
        <v>82</v>
      </c>
      <c r="C156">
        <v>8202</v>
      </c>
      <c r="D156" t="s">
        <v>163</v>
      </c>
      <c r="E156" t="s">
        <v>150</v>
      </c>
      <c r="F156" s="6"/>
      <c r="G156" s="6"/>
      <c r="H156" s="6"/>
      <c r="I156" s="6"/>
      <c r="J156" s="6"/>
      <c r="K156" s="6"/>
      <c r="L156" s="6"/>
      <c r="M156" s="7"/>
    </row>
    <row r="157" spans="1:13" x14ac:dyDescent="0.25">
      <c r="A157">
        <v>8</v>
      </c>
      <c r="B157">
        <v>82</v>
      </c>
      <c r="C157">
        <v>8203</v>
      </c>
      <c r="D157" t="s">
        <v>164</v>
      </c>
      <c r="E157" t="s">
        <v>150</v>
      </c>
      <c r="F157" s="6"/>
      <c r="G157" s="6"/>
      <c r="H157" s="6"/>
      <c r="I157" s="6"/>
      <c r="J157" s="6"/>
      <c r="K157" s="6"/>
      <c r="L157" s="6"/>
      <c r="M157" s="7"/>
    </row>
    <row r="158" spans="1:13" x14ac:dyDescent="0.25">
      <c r="A158">
        <v>8</v>
      </c>
      <c r="B158">
        <v>82</v>
      </c>
      <c r="C158">
        <v>8204</v>
      </c>
      <c r="D158" t="s">
        <v>165</v>
      </c>
      <c r="E158" t="s">
        <v>150</v>
      </c>
      <c r="F158" s="6"/>
      <c r="G158" s="6"/>
      <c r="H158" s="6"/>
      <c r="I158" s="6"/>
      <c r="J158" s="6"/>
      <c r="K158" s="6"/>
      <c r="L158" s="6"/>
      <c r="M158" s="7"/>
    </row>
    <row r="159" spans="1:13" x14ac:dyDescent="0.25">
      <c r="A159">
        <v>8</v>
      </c>
      <c r="B159">
        <v>82</v>
      </c>
      <c r="C159">
        <v>8205</v>
      </c>
      <c r="D159" t="s">
        <v>166</v>
      </c>
      <c r="E159" t="s">
        <v>150</v>
      </c>
      <c r="F159" s="6"/>
      <c r="G159" s="6"/>
      <c r="H159" s="6"/>
      <c r="I159" s="6"/>
      <c r="J159" s="6"/>
      <c r="K159" s="6"/>
      <c r="L159" s="6"/>
      <c r="M159" s="7"/>
    </row>
    <row r="160" spans="1:13" x14ac:dyDescent="0.25">
      <c r="A160">
        <v>8</v>
      </c>
      <c r="B160">
        <v>82</v>
      </c>
      <c r="C160">
        <v>8206</v>
      </c>
      <c r="D160" t="s">
        <v>167</v>
      </c>
      <c r="E160" t="s">
        <v>150</v>
      </c>
      <c r="F160" s="6"/>
      <c r="G160" s="6"/>
      <c r="H160" s="6"/>
      <c r="I160" s="6"/>
      <c r="J160" s="6"/>
      <c r="K160" s="6"/>
      <c r="L160" s="6"/>
      <c r="M160" s="7"/>
    </row>
    <row r="161" spans="1:13" x14ac:dyDescent="0.25">
      <c r="A161">
        <v>8</v>
      </c>
      <c r="B161">
        <v>82</v>
      </c>
      <c r="C161">
        <v>8207</v>
      </c>
      <c r="D161" t="s">
        <v>168</v>
      </c>
      <c r="E161" t="s">
        <v>150</v>
      </c>
      <c r="F161" s="6"/>
      <c r="G161" s="6"/>
      <c r="H161" s="6"/>
      <c r="I161" s="6"/>
      <c r="J161" s="6"/>
      <c r="K161" s="6"/>
      <c r="L161" s="6"/>
      <c r="M161" s="7"/>
    </row>
    <row r="162" spans="1:13" x14ac:dyDescent="0.25">
      <c r="A162">
        <v>8</v>
      </c>
      <c r="B162">
        <v>83</v>
      </c>
      <c r="C162">
        <v>8301</v>
      </c>
      <c r="D162" t="s">
        <v>169</v>
      </c>
      <c r="E162" t="s">
        <v>150</v>
      </c>
      <c r="F162" s="6">
        <v>33.799999999999997</v>
      </c>
      <c r="G162" s="6">
        <v>35.700000000000003</v>
      </c>
      <c r="H162" s="6">
        <v>46</v>
      </c>
      <c r="I162" s="6">
        <v>39.5</v>
      </c>
      <c r="J162" s="6">
        <v>50.1</v>
      </c>
      <c r="K162" s="6">
        <v>23.9</v>
      </c>
      <c r="L162" s="6">
        <v>37.799999999999997</v>
      </c>
      <c r="M162" s="7">
        <v>60</v>
      </c>
    </row>
    <row r="163" spans="1:13" x14ac:dyDescent="0.25">
      <c r="A163">
        <v>8</v>
      </c>
      <c r="B163">
        <v>83</v>
      </c>
      <c r="C163">
        <v>8302</v>
      </c>
      <c r="D163" t="s">
        <v>170</v>
      </c>
      <c r="E163" t="s">
        <v>150</v>
      </c>
      <c r="F163" s="6"/>
      <c r="G163" s="6"/>
      <c r="H163" s="6"/>
      <c r="I163" s="6"/>
      <c r="J163" s="6"/>
      <c r="K163" s="6"/>
      <c r="L163" s="6"/>
      <c r="M163" s="7"/>
    </row>
    <row r="164" spans="1:13" x14ac:dyDescent="0.25">
      <c r="A164">
        <v>8</v>
      </c>
      <c r="B164">
        <v>83</v>
      </c>
      <c r="C164">
        <v>8303</v>
      </c>
      <c r="D164" t="s">
        <v>171</v>
      </c>
      <c r="E164" t="s">
        <v>150</v>
      </c>
      <c r="F164" s="6"/>
      <c r="G164" s="6"/>
      <c r="H164" s="6"/>
      <c r="I164" s="6"/>
      <c r="J164" s="6"/>
      <c r="K164" s="6"/>
      <c r="L164" s="6"/>
      <c r="M164" s="7"/>
    </row>
    <row r="165" spans="1:13" x14ac:dyDescent="0.25">
      <c r="A165">
        <v>8</v>
      </c>
      <c r="B165">
        <v>83</v>
      </c>
      <c r="C165">
        <v>8304</v>
      </c>
      <c r="D165" t="s">
        <v>172</v>
      </c>
      <c r="E165" t="s">
        <v>150</v>
      </c>
      <c r="F165" s="6"/>
      <c r="G165" s="6"/>
      <c r="H165" s="6"/>
      <c r="I165" s="6"/>
      <c r="J165" s="6"/>
      <c r="K165" s="6"/>
      <c r="L165" s="6"/>
      <c r="M165" s="7"/>
    </row>
    <row r="166" spans="1:13" x14ac:dyDescent="0.25">
      <c r="A166">
        <v>8</v>
      </c>
      <c r="B166">
        <v>83</v>
      </c>
      <c r="C166">
        <v>8305</v>
      </c>
      <c r="D166" t="s">
        <v>173</v>
      </c>
      <c r="E166" t="s">
        <v>150</v>
      </c>
      <c r="F166" s="6"/>
      <c r="G166" s="6"/>
      <c r="H166" s="6"/>
      <c r="I166" s="6"/>
      <c r="J166" s="6"/>
      <c r="K166" s="6"/>
      <c r="L166" s="6"/>
      <c r="M166" s="7"/>
    </row>
    <row r="167" spans="1:13" x14ac:dyDescent="0.25">
      <c r="A167">
        <v>8</v>
      </c>
      <c r="B167">
        <v>83</v>
      </c>
      <c r="C167">
        <v>8306</v>
      </c>
      <c r="D167" t="s">
        <v>174</v>
      </c>
      <c r="E167" t="s">
        <v>150</v>
      </c>
      <c r="F167" s="6"/>
      <c r="G167" s="6"/>
      <c r="H167" s="6"/>
      <c r="I167" s="6"/>
      <c r="J167" s="6"/>
      <c r="K167" s="6"/>
      <c r="L167" s="6"/>
      <c r="M167" s="7"/>
    </row>
    <row r="168" spans="1:13" x14ac:dyDescent="0.25">
      <c r="A168">
        <v>8</v>
      </c>
      <c r="B168">
        <v>83</v>
      </c>
      <c r="C168">
        <v>8307</v>
      </c>
      <c r="D168" t="s">
        <v>175</v>
      </c>
      <c r="E168" t="s">
        <v>150</v>
      </c>
      <c r="F168" s="6"/>
      <c r="G168" s="6"/>
      <c r="H168" s="6"/>
      <c r="I168" s="6"/>
      <c r="J168" s="6"/>
      <c r="K168" s="6"/>
      <c r="L168" s="6"/>
      <c r="M168" s="7"/>
    </row>
    <row r="169" spans="1:13" x14ac:dyDescent="0.25">
      <c r="A169">
        <v>8</v>
      </c>
      <c r="B169">
        <v>83</v>
      </c>
      <c r="C169">
        <v>8308</v>
      </c>
      <c r="D169" t="s">
        <v>176</v>
      </c>
      <c r="E169" t="s">
        <v>150</v>
      </c>
      <c r="F169" s="6"/>
      <c r="G169" s="6"/>
      <c r="H169" s="6"/>
      <c r="I169" s="6"/>
      <c r="J169" s="6"/>
      <c r="K169" s="6"/>
      <c r="L169" s="6"/>
      <c r="M169" s="7"/>
    </row>
    <row r="170" spans="1:13" x14ac:dyDescent="0.25">
      <c r="A170">
        <v>8</v>
      </c>
      <c r="B170">
        <v>83</v>
      </c>
      <c r="C170">
        <v>8309</v>
      </c>
      <c r="D170" t="s">
        <v>177</v>
      </c>
      <c r="E170" t="s">
        <v>150</v>
      </c>
      <c r="F170" s="6"/>
      <c r="G170" s="6"/>
      <c r="H170" s="6"/>
      <c r="I170" s="6"/>
      <c r="J170" s="6"/>
      <c r="K170" s="6"/>
      <c r="L170" s="6"/>
      <c r="M170" s="7"/>
    </row>
    <row r="171" spans="1:13" x14ac:dyDescent="0.25">
      <c r="A171">
        <v>8</v>
      </c>
      <c r="B171">
        <v>83</v>
      </c>
      <c r="C171">
        <v>8310</v>
      </c>
      <c r="D171" t="s">
        <v>178</v>
      </c>
      <c r="E171" t="s">
        <v>150</v>
      </c>
      <c r="F171" s="6"/>
      <c r="G171" s="6"/>
      <c r="H171" s="6"/>
      <c r="I171" s="6"/>
      <c r="J171" s="6"/>
      <c r="K171" s="6"/>
      <c r="L171" s="6"/>
      <c r="M171" s="7"/>
    </row>
    <row r="172" spans="1:13" x14ac:dyDescent="0.25">
      <c r="A172">
        <v>8</v>
      </c>
      <c r="B172">
        <v>83</v>
      </c>
      <c r="C172">
        <v>8311</v>
      </c>
      <c r="D172" t="s">
        <v>179</v>
      </c>
      <c r="E172" t="s">
        <v>150</v>
      </c>
      <c r="F172" s="6"/>
      <c r="G172" s="6"/>
      <c r="H172" s="6"/>
      <c r="I172" s="6"/>
      <c r="J172" s="6"/>
      <c r="K172" s="6"/>
      <c r="L172" s="6"/>
      <c r="M172" s="7"/>
    </row>
    <row r="173" spans="1:13" x14ac:dyDescent="0.25">
      <c r="A173">
        <v>8</v>
      </c>
      <c r="B173">
        <v>83</v>
      </c>
      <c r="C173">
        <v>8312</v>
      </c>
      <c r="D173" t="s">
        <v>180</v>
      </c>
      <c r="E173" t="s">
        <v>150</v>
      </c>
      <c r="F173" s="6"/>
      <c r="G173" s="6"/>
      <c r="H173" s="6"/>
      <c r="I173" s="6"/>
      <c r="J173" s="6"/>
      <c r="K173" s="6"/>
      <c r="L173" s="6"/>
      <c r="M173" s="7"/>
    </row>
    <row r="174" spans="1:13" x14ac:dyDescent="0.25">
      <c r="A174">
        <v>8</v>
      </c>
      <c r="B174">
        <v>83</v>
      </c>
      <c r="C174">
        <v>8313</v>
      </c>
      <c r="D174" t="s">
        <v>181</v>
      </c>
      <c r="E174" t="s">
        <v>150</v>
      </c>
      <c r="F174" s="6"/>
      <c r="G174" s="6"/>
      <c r="H174" s="6"/>
      <c r="I174" s="6"/>
      <c r="J174" s="6"/>
      <c r="K174" s="6"/>
      <c r="L174" s="6"/>
      <c r="M174" s="7"/>
    </row>
    <row r="175" spans="1:13" x14ac:dyDescent="0.25">
      <c r="A175">
        <v>8</v>
      </c>
      <c r="B175">
        <v>83</v>
      </c>
      <c r="C175">
        <v>8314</v>
      </c>
      <c r="D175" t="s">
        <v>182</v>
      </c>
      <c r="E175" t="s">
        <v>150</v>
      </c>
      <c r="F175" s="6"/>
      <c r="G175" s="6"/>
      <c r="H175" s="6"/>
      <c r="I175" s="6"/>
      <c r="J175" s="6"/>
      <c r="K175" s="6"/>
      <c r="L175" s="6"/>
      <c r="M175" s="7"/>
    </row>
    <row r="176" spans="1:13" x14ac:dyDescent="0.25">
      <c r="A176">
        <v>9</v>
      </c>
      <c r="B176">
        <v>91</v>
      </c>
      <c r="C176">
        <v>9101</v>
      </c>
      <c r="D176" t="s">
        <v>183</v>
      </c>
      <c r="E176" t="s">
        <v>184</v>
      </c>
      <c r="F176" s="6">
        <v>53.1</v>
      </c>
      <c r="G176" s="6">
        <v>36.299999999999997</v>
      </c>
      <c r="H176" s="6">
        <v>47.7</v>
      </c>
      <c r="I176" s="6">
        <v>59.1</v>
      </c>
      <c r="J176" s="6">
        <v>52.1</v>
      </c>
      <c r="K176" s="6">
        <v>55.5</v>
      </c>
      <c r="L176" s="6">
        <v>51.8</v>
      </c>
      <c r="M176" s="7">
        <v>12</v>
      </c>
    </row>
    <row r="177" spans="1:13" x14ac:dyDescent="0.25">
      <c r="A177">
        <v>9</v>
      </c>
      <c r="B177">
        <v>91</v>
      </c>
      <c r="C177">
        <v>9102</v>
      </c>
      <c r="D177" t="s">
        <v>185</v>
      </c>
      <c r="E177" t="s">
        <v>184</v>
      </c>
      <c r="F177" s="6"/>
      <c r="G177" s="6"/>
      <c r="H177" s="6"/>
      <c r="I177" s="6"/>
      <c r="J177" s="6"/>
      <c r="K177" s="6"/>
      <c r="L177" s="6"/>
      <c r="M177" s="7"/>
    </row>
    <row r="178" spans="1:13" x14ac:dyDescent="0.25">
      <c r="A178">
        <v>9</v>
      </c>
      <c r="B178">
        <v>91</v>
      </c>
      <c r="C178">
        <v>9103</v>
      </c>
      <c r="D178" t="s">
        <v>186</v>
      </c>
      <c r="E178" t="s">
        <v>184</v>
      </c>
      <c r="F178" s="6"/>
      <c r="G178" s="6"/>
      <c r="H178" s="6"/>
      <c r="I178" s="6"/>
      <c r="J178" s="6"/>
      <c r="K178" s="6"/>
      <c r="L178" s="6"/>
      <c r="M178" s="7"/>
    </row>
    <row r="179" spans="1:13" x14ac:dyDescent="0.25">
      <c r="A179">
        <v>9</v>
      </c>
      <c r="B179">
        <v>91</v>
      </c>
      <c r="C179">
        <v>9104</v>
      </c>
      <c r="D179" t="s">
        <v>187</v>
      </c>
      <c r="E179" t="s">
        <v>184</v>
      </c>
      <c r="F179" s="6"/>
      <c r="G179" s="6"/>
      <c r="H179" s="6"/>
      <c r="I179" s="6"/>
      <c r="J179" s="6"/>
      <c r="K179" s="6"/>
      <c r="L179" s="6"/>
      <c r="M179" s="7"/>
    </row>
    <row r="180" spans="1:13" x14ac:dyDescent="0.25">
      <c r="A180">
        <v>9</v>
      </c>
      <c r="B180">
        <v>91</v>
      </c>
      <c r="C180">
        <v>9105</v>
      </c>
      <c r="D180" t="s">
        <v>188</v>
      </c>
      <c r="E180" t="s">
        <v>184</v>
      </c>
      <c r="F180" s="6"/>
      <c r="G180" s="6"/>
      <c r="H180" s="6"/>
      <c r="I180" s="6"/>
      <c r="J180" s="6"/>
      <c r="K180" s="6"/>
      <c r="L180" s="6"/>
      <c r="M180" s="7"/>
    </row>
    <row r="181" spans="1:13" x14ac:dyDescent="0.25">
      <c r="A181">
        <v>9</v>
      </c>
      <c r="B181">
        <v>91</v>
      </c>
      <c r="C181">
        <v>9106</v>
      </c>
      <c r="D181" t="s">
        <v>189</v>
      </c>
      <c r="E181" t="s">
        <v>184</v>
      </c>
      <c r="F181" s="6"/>
      <c r="G181" s="6"/>
      <c r="H181" s="6"/>
      <c r="I181" s="6"/>
      <c r="J181" s="6"/>
      <c r="K181" s="6"/>
      <c r="L181" s="6"/>
      <c r="M181" s="7"/>
    </row>
    <row r="182" spans="1:13" x14ac:dyDescent="0.25">
      <c r="A182">
        <v>9</v>
      </c>
      <c r="B182">
        <v>91</v>
      </c>
      <c r="C182">
        <v>9107</v>
      </c>
      <c r="D182" t="s">
        <v>190</v>
      </c>
      <c r="E182" t="s">
        <v>184</v>
      </c>
      <c r="F182" s="6"/>
      <c r="G182" s="6"/>
      <c r="H182" s="6"/>
      <c r="I182" s="6"/>
      <c r="J182" s="6"/>
      <c r="K182" s="6"/>
      <c r="L182" s="6"/>
      <c r="M182" s="7"/>
    </row>
    <row r="183" spans="1:13" x14ac:dyDescent="0.25">
      <c r="A183">
        <v>9</v>
      </c>
      <c r="B183">
        <v>91</v>
      </c>
      <c r="C183">
        <v>9108</v>
      </c>
      <c r="D183" t="s">
        <v>191</v>
      </c>
      <c r="E183" t="s">
        <v>184</v>
      </c>
      <c r="F183" s="6"/>
      <c r="G183" s="6"/>
      <c r="H183" s="6"/>
      <c r="I183" s="6"/>
      <c r="J183" s="6"/>
      <c r="K183" s="6"/>
      <c r="L183" s="6"/>
      <c r="M183" s="7"/>
    </row>
    <row r="184" spans="1:13" x14ac:dyDescent="0.25">
      <c r="A184">
        <v>9</v>
      </c>
      <c r="B184">
        <v>91</v>
      </c>
      <c r="C184">
        <v>9109</v>
      </c>
      <c r="D184" t="s">
        <v>192</v>
      </c>
      <c r="E184" t="s">
        <v>184</v>
      </c>
      <c r="F184" s="6"/>
      <c r="G184" s="6"/>
      <c r="H184" s="6"/>
      <c r="I184" s="6"/>
      <c r="J184" s="6"/>
      <c r="K184" s="6"/>
      <c r="L184" s="6"/>
      <c r="M184" s="7"/>
    </row>
    <row r="185" spans="1:13" x14ac:dyDescent="0.25">
      <c r="A185">
        <v>9</v>
      </c>
      <c r="B185">
        <v>91</v>
      </c>
      <c r="C185">
        <v>9110</v>
      </c>
      <c r="D185" t="s">
        <v>193</v>
      </c>
      <c r="E185" t="s">
        <v>184</v>
      </c>
      <c r="F185" s="6"/>
      <c r="G185" s="6"/>
      <c r="H185" s="6"/>
      <c r="I185" s="6"/>
      <c r="J185" s="6"/>
      <c r="K185" s="6"/>
      <c r="L185" s="6"/>
      <c r="M185" s="7"/>
    </row>
    <row r="186" spans="1:13" x14ac:dyDescent="0.25">
      <c r="A186">
        <v>9</v>
      </c>
      <c r="B186">
        <v>91</v>
      </c>
      <c r="C186">
        <v>9111</v>
      </c>
      <c r="D186" t="s">
        <v>194</v>
      </c>
      <c r="E186" t="s">
        <v>184</v>
      </c>
      <c r="F186" s="6"/>
      <c r="G186" s="6"/>
      <c r="H186" s="6"/>
      <c r="I186" s="6"/>
      <c r="J186" s="6"/>
      <c r="K186" s="6"/>
      <c r="L186" s="6"/>
      <c r="M186" s="7"/>
    </row>
    <row r="187" spans="1:13" x14ac:dyDescent="0.25">
      <c r="A187">
        <v>9</v>
      </c>
      <c r="B187">
        <v>91</v>
      </c>
      <c r="C187">
        <v>9112</v>
      </c>
      <c r="D187" t="s">
        <v>195</v>
      </c>
      <c r="E187" t="s">
        <v>184</v>
      </c>
      <c r="F187" s="6">
        <v>47.3</v>
      </c>
      <c r="G187" s="6">
        <v>35.1</v>
      </c>
      <c r="H187" s="6">
        <v>39.700000000000003</v>
      </c>
      <c r="I187" s="6">
        <v>18.399999999999999</v>
      </c>
      <c r="J187" s="6">
        <v>54.3</v>
      </c>
      <c r="K187" s="6">
        <v>40.6</v>
      </c>
      <c r="L187" s="6">
        <v>39.200000000000003</v>
      </c>
      <c r="M187" s="7">
        <v>54</v>
      </c>
    </row>
    <row r="188" spans="1:13" x14ac:dyDescent="0.25">
      <c r="A188">
        <v>9</v>
      </c>
      <c r="B188">
        <v>91</v>
      </c>
      <c r="C188">
        <v>9113</v>
      </c>
      <c r="D188" t="s">
        <v>196</v>
      </c>
      <c r="E188" t="s">
        <v>184</v>
      </c>
      <c r="F188" s="6"/>
      <c r="G188" s="6"/>
      <c r="H188" s="6"/>
      <c r="I188" s="6"/>
      <c r="J188" s="6"/>
      <c r="K188" s="6"/>
      <c r="L188" s="6"/>
      <c r="M188" s="7"/>
    </row>
    <row r="189" spans="1:13" x14ac:dyDescent="0.25">
      <c r="A189">
        <v>9</v>
      </c>
      <c r="B189">
        <v>91</v>
      </c>
      <c r="C189">
        <v>9114</v>
      </c>
      <c r="D189" t="s">
        <v>197</v>
      </c>
      <c r="E189" t="s">
        <v>184</v>
      </c>
      <c r="F189" s="6"/>
      <c r="G189" s="6"/>
      <c r="H189" s="6"/>
      <c r="I189" s="6"/>
      <c r="J189" s="6"/>
      <c r="K189" s="6"/>
      <c r="L189" s="6"/>
      <c r="M189" s="7"/>
    </row>
    <row r="190" spans="1:13" x14ac:dyDescent="0.25">
      <c r="A190">
        <v>9</v>
      </c>
      <c r="B190">
        <v>91</v>
      </c>
      <c r="C190">
        <v>9115</v>
      </c>
      <c r="D190" t="s">
        <v>198</v>
      </c>
      <c r="E190" t="s">
        <v>184</v>
      </c>
      <c r="F190" s="6"/>
      <c r="G190" s="6"/>
      <c r="H190" s="6"/>
      <c r="I190" s="6"/>
      <c r="J190" s="6"/>
      <c r="K190" s="6"/>
      <c r="L190" s="6"/>
      <c r="M190" s="7"/>
    </row>
    <row r="191" spans="1:13" x14ac:dyDescent="0.25">
      <c r="A191">
        <v>9</v>
      </c>
      <c r="B191">
        <v>91</v>
      </c>
      <c r="C191">
        <v>9116</v>
      </c>
      <c r="D191" t="s">
        <v>199</v>
      </c>
      <c r="E191" t="s">
        <v>184</v>
      </c>
      <c r="F191" s="6"/>
      <c r="G191" s="6"/>
      <c r="H191" s="6"/>
      <c r="I191" s="6"/>
      <c r="J191" s="6"/>
      <c r="K191" s="6"/>
      <c r="L191" s="6"/>
      <c r="M191" s="7"/>
    </row>
    <row r="192" spans="1:13" x14ac:dyDescent="0.25">
      <c r="A192">
        <v>9</v>
      </c>
      <c r="B192">
        <v>91</v>
      </c>
      <c r="C192">
        <v>9117</v>
      </c>
      <c r="D192" t="s">
        <v>200</v>
      </c>
      <c r="E192" t="s">
        <v>184</v>
      </c>
      <c r="F192" s="6"/>
      <c r="G192" s="6"/>
      <c r="H192" s="6"/>
      <c r="I192" s="6"/>
      <c r="J192" s="6"/>
      <c r="K192" s="6"/>
      <c r="L192" s="6"/>
      <c r="M192" s="7"/>
    </row>
    <row r="193" spans="1:13" x14ac:dyDescent="0.25">
      <c r="A193">
        <v>9</v>
      </c>
      <c r="B193">
        <v>91</v>
      </c>
      <c r="C193">
        <v>9118</v>
      </c>
      <c r="D193" t="s">
        <v>201</v>
      </c>
      <c r="E193" t="s">
        <v>184</v>
      </c>
      <c r="F193" s="6"/>
      <c r="G193" s="6"/>
      <c r="H193" s="6"/>
      <c r="I193" s="6"/>
      <c r="J193" s="6"/>
      <c r="K193" s="6"/>
      <c r="L193" s="6"/>
      <c r="M193" s="7"/>
    </row>
    <row r="194" spans="1:13" x14ac:dyDescent="0.25">
      <c r="A194">
        <v>9</v>
      </c>
      <c r="B194">
        <v>91</v>
      </c>
      <c r="C194">
        <v>9119</v>
      </c>
      <c r="D194" t="s">
        <v>202</v>
      </c>
      <c r="E194" t="s">
        <v>184</v>
      </c>
      <c r="F194" s="6"/>
      <c r="G194" s="6"/>
      <c r="H194" s="6"/>
      <c r="I194" s="6"/>
      <c r="J194" s="6"/>
      <c r="K194" s="6"/>
      <c r="L194" s="6"/>
      <c r="M194" s="7"/>
    </row>
    <row r="195" spans="1:13" x14ac:dyDescent="0.25">
      <c r="A195">
        <v>9</v>
      </c>
      <c r="B195">
        <v>91</v>
      </c>
      <c r="C195">
        <v>9120</v>
      </c>
      <c r="D195" t="s">
        <v>203</v>
      </c>
      <c r="E195" t="s">
        <v>184</v>
      </c>
      <c r="F195" s="6">
        <v>39.299999999999997</v>
      </c>
      <c r="G195" s="6">
        <v>44.3</v>
      </c>
      <c r="H195" s="6">
        <v>49.1</v>
      </c>
      <c r="I195" s="6">
        <v>38.9</v>
      </c>
      <c r="J195" s="6">
        <v>69.7</v>
      </c>
      <c r="K195" s="6">
        <v>48.6</v>
      </c>
      <c r="L195" s="6">
        <v>48.6</v>
      </c>
      <c r="M195" s="7">
        <v>18</v>
      </c>
    </row>
    <row r="196" spans="1:13" x14ac:dyDescent="0.25">
      <c r="A196">
        <v>9</v>
      </c>
      <c r="B196">
        <v>91</v>
      </c>
      <c r="C196">
        <v>9121</v>
      </c>
      <c r="D196" t="s">
        <v>204</v>
      </c>
      <c r="E196" t="s">
        <v>184</v>
      </c>
      <c r="F196" s="6"/>
      <c r="G196" s="6"/>
      <c r="H196" s="6"/>
      <c r="I196" s="6"/>
      <c r="J196" s="6"/>
      <c r="K196" s="6"/>
      <c r="L196" s="6"/>
      <c r="M196" s="7"/>
    </row>
    <row r="197" spans="1:13" x14ac:dyDescent="0.25">
      <c r="A197">
        <v>9</v>
      </c>
      <c r="B197">
        <v>92</v>
      </c>
      <c r="C197">
        <v>9201</v>
      </c>
      <c r="D197" t="s">
        <v>205</v>
      </c>
      <c r="E197" t="s">
        <v>184</v>
      </c>
      <c r="F197" s="6">
        <v>34.9</v>
      </c>
      <c r="G197" s="6">
        <v>36.4</v>
      </c>
      <c r="H197" s="6">
        <v>50.7</v>
      </c>
      <c r="I197" s="6">
        <v>42.3</v>
      </c>
      <c r="J197" s="6">
        <v>62.8</v>
      </c>
      <c r="K197" s="6">
        <v>45.4</v>
      </c>
      <c r="L197" s="6">
        <v>45.9</v>
      </c>
      <c r="M197" s="7">
        <v>26</v>
      </c>
    </row>
    <row r="198" spans="1:13" x14ac:dyDescent="0.25">
      <c r="A198">
        <v>9</v>
      </c>
      <c r="B198">
        <v>92</v>
      </c>
      <c r="C198">
        <v>9202</v>
      </c>
      <c r="D198" t="s">
        <v>206</v>
      </c>
      <c r="E198" t="s">
        <v>184</v>
      </c>
      <c r="F198" s="6"/>
      <c r="G198" s="6"/>
      <c r="H198" s="6"/>
      <c r="I198" s="6"/>
      <c r="J198" s="6"/>
      <c r="K198" s="6"/>
      <c r="L198" s="6"/>
      <c r="M198" s="7"/>
    </row>
    <row r="199" spans="1:13" x14ac:dyDescent="0.25">
      <c r="A199">
        <v>9</v>
      </c>
      <c r="B199">
        <v>92</v>
      </c>
      <c r="C199">
        <v>9203</v>
      </c>
      <c r="D199" t="s">
        <v>207</v>
      </c>
      <c r="E199" t="s">
        <v>184</v>
      </c>
      <c r="F199" s="6"/>
      <c r="G199" s="6"/>
      <c r="H199" s="6"/>
      <c r="I199" s="6"/>
      <c r="J199" s="6"/>
      <c r="K199" s="6"/>
      <c r="L199" s="6"/>
      <c r="M199" s="7"/>
    </row>
    <row r="200" spans="1:13" x14ac:dyDescent="0.25">
      <c r="A200">
        <v>9</v>
      </c>
      <c r="B200">
        <v>92</v>
      </c>
      <c r="C200">
        <v>9204</v>
      </c>
      <c r="D200" t="s">
        <v>208</v>
      </c>
      <c r="E200" t="s">
        <v>184</v>
      </c>
      <c r="F200" s="6"/>
      <c r="G200" s="6"/>
      <c r="H200" s="6"/>
      <c r="I200" s="6"/>
      <c r="J200" s="6"/>
      <c r="K200" s="6"/>
      <c r="L200" s="6"/>
      <c r="M200" s="7"/>
    </row>
    <row r="201" spans="1:13" x14ac:dyDescent="0.25">
      <c r="A201">
        <v>9</v>
      </c>
      <c r="B201">
        <v>92</v>
      </c>
      <c r="C201">
        <v>9205</v>
      </c>
      <c r="D201" t="s">
        <v>209</v>
      </c>
      <c r="E201" t="s">
        <v>184</v>
      </c>
      <c r="F201" s="6"/>
      <c r="G201" s="6"/>
      <c r="H201" s="6"/>
      <c r="I201" s="6"/>
      <c r="J201" s="6"/>
      <c r="K201" s="6"/>
      <c r="L201" s="6"/>
      <c r="M201" s="7"/>
    </row>
    <row r="202" spans="1:13" x14ac:dyDescent="0.25">
      <c r="A202">
        <v>9</v>
      </c>
      <c r="B202">
        <v>92</v>
      </c>
      <c r="C202">
        <v>9206</v>
      </c>
      <c r="D202" t="s">
        <v>210</v>
      </c>
      <c r="E202" t="s">
        <v>184</v>
      </c>
      <c r="F202" s="6"/>
      <c r="G202" s="6"/>
      <c r="H202" s="6"/>
      <c r="I202" s="6"/>
      <c r="J202" s="6"/>
      <c r="K202" s="6"/>
      <c r="L202" s="6"/>
      <c r="M202" s="7"/>
    </row>
    <row r="203" spans="1:13" x14ac:dyDescent="0.25">
      <c r="A203">
        <v>9</v>
      </c>
      <c r="B203">
        <v>92</v>
      </c>
      <c r="C203">
        <v>9207</v>
      </c>
      <c r="D203" t="s">
        <v>211</v>
      </c>
      <c r="E203" t="s">
        <v>184</v>
      </c>
      <c r="F203" s="6"/>
      <c r="G203" s="6"/>
      <c r="H203" s="6"/>
      <c r="I203" s="6"/>
      <c r="J203" s="6"/>
      <c r="K203" s="6"/>
      <c r="L203" s="6"/>
      <c r="M203" s="7"/>
    </row>
    <row r="204" spans="1:13" x14ac:dyDescent="0.25">
      <c r="A204">
        <v>9</v>
      </c>
      <c r="B204">
        <v>92</v>
      </c>
      <c r="C204">
        <v>9208</v>
      </c>
      <c r="D204" t="s">
        <v>212</v>
      </c>
      <c r="E204" t="s">
        <v>184</v>
      </c>
      <c r="F204" s="6"/>
      <c r="G204" s="6"/>
      <c r="H204" s="6"/>
      <c r="I204" s="6"/>
      <c r="J204" s="6"/>
      <c r="K204" s="6"/>
      <c r="L204" s="6"/>
      <c r="M204" s="7"/>
    </row>
    <row r="205" spans="1:13" x14ac:dyDescent="0.25">
      <c r="A205">
        <v>9</v>
      </c>
      <c r="B205">
        <v>92</v>
      </c>
      <c r="C205">
        <v>9209</v>
      </c>
      <c r="D205" t="s">
        <v>213</v>
      </c>
      <c r="E205" t="s">
        <v>184</v>
      </c>
      <c r="F205" s="6"/>
      <c r="G205" s="6"/>
      <c r="H205" s="6"/>
      <c r="I205" s="6"/>
      <c r="J205" s="6"/>
      <c r="K205" s="6"/>
      <c r="L205" s="6"/>
      <c r="M205" s="7"/>
    </row>
    <row r="206" spans="1:13" x14ac:dyDescent="0.25">
      <c r="A206">
        <v>9</v>
      </c>
      <c r="B206">
        <v>92</v>
      </c>
      <c r="C206">
        <v>9210</v>
      </c>
      <c r="D206" t="s">
        <v>214</v>
      </c>
      <c r="E206" t="s">
        <v>184</v>
      </c>
      <c r="F206" s="6"/>
      <c r="G206" s="6"/>
      <c r="H206" s="6"/>
      <c r="I206" s="6"/>
      <c r="J206" s="6"/>
      <c r="K206" s="6"/>
      <c r="L206" s="6"/>
      <c r="M206" s="7"/>
    </row>
    <row r="207" spans="1:13" x14ac:dyDescent="0.25">
      <c r="A207">
        <v>9</v>
      </c>
      <c r="B207">
        <v>92</v>
      </c>
      <c r="C207">
        <v>9211</v>
      </c>
      <c r="D207" t="s">
        <v>215</v>
      </c>
      <c r="E207" t="s">
        <v>184</v>
      </c>
      <c r="F207" s="6"/>
      <c r="G207" s="6"/>
      <c r="H207" s="6"/>
      <c r="I207" s="6"/>
      <c r="J207" s="6"/>
      <c r="K207" s="6"/>
      <c r="L207" s="6"/>
      <c r="M207" s="7"/>
    </row>
    <row r="208" spans="1:13" x14ac:dyDescent="0.25">
      <c r="A208">
        <v>10</v>
      </c>
      <c r="B208">
        <v>101</v>
      </c>
      <c r="C208">
        <v>10101</v>
      </c>
      <c r="D208" t="s">
        <v>216</v>
      </c>
      <c r="E208" t="s">
        <v>217</v>
      </c>
      <c r="F208" s="6">
        <v>51.1</v>
      </c>
      <c r="G208" s="6">
        <v>41.4</v>
      </c>
      <c r="H208" s="6">
        <v>37.9</v>
      </c>
      <c r="I208" s="6">
        <v>66.599999999999994</v>
      </c>
      <c r="J208" s="6">
        <v>66.2</v>
      </c>
      <c r="K208" s="6">
        <v>31.9</v>
      </c>
      <c r="L208" s="6">
        <v>50</v>
      </c>
      <c r="M208" s="7">
        <v>16</v>
      </c>
    </row>
    <row r="209" spans="1:13" x14ac:dyDescent="0.25">
      <c r="A209">
        <v>10</v>
      </c>
      <c r="B209">
        <v>101</v>
      </c>
      <c r="C209">
        <v>10102</v>
      </c>
      <c r="D209" t="s">
        <v>218</v>
      </c>
      <c r="E209" t="s">
        <v>217</v>
      </c>
      <c r="F209" s="6"/>
      <c r="G209" s="6"/>
      <c r="H209" s="6"/>
      <c r="I209" s="6"/>
      <c r="J209" s="6"/>
      <c r="K209" s="6"/>
      <c r="L209" s="6"/>
      <c r="M209" s="7"/>
    </row>
    <row r="210" spans="1:13" x14ac:dyDescent="0.25">
      <c r="A210">
        <v>10</v>
      </c>
      <c r="B210">
        <v>101</v>
      </c>
      <c r="C210">
        <v>10103</v>
      </c>
      <c r="D210" t="s">
        <v>219</v>
      </c>
      <c r="E210" t="s">
        <v>217</v>
      </c>
      <c r="F210" s="6"/>
      <c r="G210" s="6"/>
      <c r="H210" s="6"/>
      <c r="I210" s="6"/>
      <c r="J210" s="6"/>
      <c r="K210" s="6"/>
      <c r="L210" s="6"/>
      <c r="M210" s="7"/>
    </row>
    <row r="211" spans="1:13" x14ac:dyDescent="0.25">
      <c r="A211">
        <v>10</v>
      </c>
      <c r="B211">
        <v>101</v>
      </c>
      <c r="C211">
        <v>10104</v>
      </c>
      <c r="D211" t="s">
        <v>220</v>
      </c>
      <c r="E211" t="s">
        <v>217</v>
      </c>
      <c r="F211" s="6"/>
      <c r="G211" s="6"/>
      <c r="H211" s="6"/>
      <c r="I211" s="6"/>
      <c r="J211" s="6"/>
      <c r="K211" s="6"/>
      <c r="L211" s="6"/>
      <c r="M211" s="7"/>
    </row>
    <row r="212" spans="1:13" x14ac:dyDescent="0.25">
      <c r="A212">
        <v>10</v>
      </c>
      <c r="B212">
        <v>101</v>
      </c>
      <c r="C212">
        <v>10105</v>
      </c>
      <c r="D212" t="s">
        <v>221</v>
      </c>
      <c r="E212" t="s">
        <v>217</v>
      </c>
      <c r="F212" s="6"/>
      <c r="G212" s="6"/>
      <c r="H212" s="6"/>
      <c r="I212" s="6"/>
      <c r="J212" s="6"/>
      <c r="K212" s="6"/>
      <c r="L212" s="6"/>
      <c r="M212" s="7"/>
    </row>
    <row r="213" spans="1:13" x14ac:dyDescent="0.25">
      <c r="A213">
        <v>10</v>
      </c>
      <c r="B213">
        <v>101</v>
      </c>
      <c r="C213">
        <v>10106</v>
      </c>
      <c r="D213" t="s">
        <v>222</v>
      </c>
      <c r="E213" t="s">
        <v>217</v>
      </c>
      <c r="F213" s="6"/>
      <c r="G213" s="6"/>
      <c r="H213" s="6"/>
      <c r="I213" s="6"/>
      <c r="J213" s="6"/>
      <c r="K213" s="6"/>
      <c r="L213" s="6"/>
      <c r="M213" s="7"/>
    </row>
    <row r="214" spans="1:13" x14ac:dyDescent="0.25">
      <c r="A214">
        <v>10</v>
      </c>
      <c r="B214">
        <v>101</v>
      </c>
      <c r="C214">
        <v>10107</v>
      </c>
      <c r="D214" t="s">
        <v>223</v>
      </c>
      <c r="E214" t="s">
        <v>217</v>
      </c>
      <c r="F214" s="6"/>
      <c r="G214" s="6"/>
      <c r="H214" s="6"/>
      <c r="I214" s="6"/>
      <c r="J214" s="6"/>
      <c r="K214" s="6"/>
      <c r="L214" s="6"/>
      <c r="M214" s="7"/>
    </row>
    <row r="215" spans="1:13" x14ac:dyDescent="0.25">
      <c r="A215">
        <v>10</v>
      </c>
      <c r="B215">
        <v>101</v>
      </c>
      <c r="C215">
        <v>10108</v>
      </c>
      <c r="D215" t="s">
        <v>224</v>
      </c>
      <c r="E215" t="s">
        <v>217</v>
      </c>
      <c r="F215" s="6"/>
      <c r="G215" s="6"/>
      <c r="H215" s="6"/>
      <c r="I215" s="6"/>
      <c r="J215" s="6"/>
      <c r="K215" s="6"/>
      <c r="L215" s="6"/>
      <c r="M215" s="7"/>
    </row>
    <row r="216" spans="1:13" x14ac:dyDescent="0.25">
      <c r="A216">
        <v>10</v>
      </c>
      <c r="B216">
        <v>101</v>
      </c>
      <c r="C216">
        <v>10109</v>
      </c>
      <c r="D216" t="s">
        <v>225</v>
      </c>
      <c r="E216" t="s">
        <v>217</v>
      </c>
      <c r="F216" s="6">
        <v>61</v>
      </c>
      <c r="G216" s="6">
        <v>52.6</v>
      </c>
      <c r="H216" s="6">
        <v>38.799999999999997</v>
      </c>
      <c r="I216" s="6">
        <v>74.599999999999994</v>
      </c>
      <c r="J216" s="6">
        <v>57</v>
      </c>
      <c r="K216" s="6">
        <v>54.2</v>
      </c>
      <c r="L216" s="6">
        <v>57.4</v>
      </c>
      <c r="M216" s="7">
        <v>5</v>
      </c>
    </row>
    <row r="217" spans="1:13" x14ac:dyDescent="0.25">
      <c r="A217">
        <v>10</v>
      </c>
      <c r="B217">
        <v>102</v>
      </c>
      <c r="C217">
        <v>10201</v>
      </c>
      <c r="D217" t="s">
        <v>226</v>
      </c>
      <c r="E217" t="s">
        <v>217</v>
      </c>
      <c r="F217" s="6">
        <v>33.4</v>
      </c>
      <c r="G217" s="6">
        <v>48.8</v>
      </c>
      <c r="H217" s="6">
        <v>48.3</v>
      </c>
      <c r="I217" s="6">
        <v>58.6</v>
      </c>
      <c r="J217" s="6">
        <v>66.8</v>
      </c>
      <c r="K217" s="6">
        <v>59</v>
      </c>
      <c r="L217" s="6">
        <v>53.3</v>
      </c>
      <c r="M217" s="7">
        <v>9</v>
      </c>
    </row>
    <row r="218" spans="1:13" x14ac:dyDescent="0.25">
      <c r="A218">
        <v>10</v>
      </c>
      <c r="B218">
        <v>102</v>
      </c>
      <c r="C218">
        <v>10202</v>
      </c>
      <c r="D218" t="s">
        <v>227</v>
      </c>
      <c r="E218" t="s">
        <v>217</v>
      </c>
      <c r="F218" s="6"/>
      <c r="G218" s="6"/>
      <c r="H218" s="6"/>
      <c r="I218" s="6"/>
      <c r="J218" s="6"/>
      <c r="K218" s="6"/>
      <c r="L218" s="6"/>
      <c r="M218" s="7"/>
    </row>
    <row r="219" spans="1:13" x14ac:dyDescent="0.25">
      <c r="A219">
        <v>10</v>
      </c>
      <c r="B219">
        <v>102</v>
      </c>
      <c r="C219">
        <v>10203</v>
      </c>
      <c r="D219" t="s">
        <v>228</v>
      </c>
      <c r="E219" t="s">
        <v>217</v>
      </c>
      <c r="F219" s="6"/>
      <c r="G219" s="6"/>
      <c r="H219" s="6"/>
      <c r="I219" s="6"/>
      <c r="J219" s="6"/>
      <c r="K219" s="6"/>
      <c r="L219" s="6"/>
      <c r="M219" s="7"/>
    </row>
    <row r="220" spans="1:13" x14ac:dyDescent="0.25">
      <c r="A220">
        <v>10</v>
      </c>
      <c r="B220">
        <v>102</v>
      </c>
      <c r="C220">
        <v>10204</v>
      </c>
      <c r="D220" t="s">
        <v>229</v>
      </c>
      <c r="E220" t="s">
        <v>217</v>
      </c>
      <c r="F220" s="6"/>
      <c r="G220" s="6"/>
      <c r="H220" s="6"/>
      <c r="I220" s="6"/>
      <c r="J220" s="6"/>
      <c r="K220" s="6"/>
      <c r="L220" s="6"/>
      <c r="M220" s="7"/>
    </row>
    <row r="221" spans="1:13" x14ac:dyDescent="0.25">
      <c r="A221">
        <v>10</v>
      </c>
      <c r="B221">
        <v>102</v>
      </c>
      <c r="C221">
        <v>10205</v>
      </c>
      <c r="D221" t="s">
        <v>230</v>
      </c>
      <c r="E221" t="s">
        <v>217</v>
      </c>
      <c r="F221" s="6"/>
      <c r="G221" s="6"/>
      <c r="H221" s="6"/>
      <c r="I221" s="6"/>
      <c r="J221" s="6"/>
      <c r="K221" s="6"/>
      <c r="L221" s="6"/>
      <c r="M221" s="7"/>
    </row>
    <row r="222" spans="1:13" x14ac:dyDescent="0.25">
      <c r="A222">
        <v>10</v>
      </c>
      <c r="B222">
        <v>102</v>
      </c>
      <c r="C222">
        <v>10206</v>
      </c>
      <c r="D222" t="s">
        <v>231</v>
      </c>
      <c r="E222" t="s">
        <v>217</v>
      </c>
      <c r="F222" s="6"/>
      <c r="G222" s="6"/>
      <c r="H222" s="6"/>
      <c r="I222" s="6"/>
      <c r="J222" s="6"/>
      <c r="K222" s="6"/>
      <c r="L222" s="6"/>
      <c r="M222" s="7"/>
    </row>
    <row r="223" spans="1:13" x14ac:dyDescent="0.25">
      <c r="A223">
        <v>10</v>
      </c>
      <c r="B223">
        <v>102</v>
      </c>
      <c r="C223">
        <v>10207</v>
      </c>
      <c r="D223" t="s">
        <v>232</v>
      </c>
      <c r="E223" t="s">
        <v>217</v>
      </c>
      <c r="F223" s="6"/>
      <c r="G223" s="6"/>
      <c r="H223" s="6"/>
      <c r="I223" s="6"/>
      <c r="J223" s="6"/>
      <c r="K223" s="6"/>
      <c r="L223" s="6"/>
      <c r="M223" s="7"/>
    </row>
    <row r="224" spans="1:13" x14ac:dyDescent="0.25">
      <c r="A224">
        <v>10</v>
      </c>
      <c r="B224">
        <v>102</v>
      </c>
      <c r="C224">
        <v>10208</v>
      </c>
      <c r="D224" t="s">
        <v>233</v>
      </c>
      <c r="E224" t="s">
        <v>217</v>
      </c>
      <c r="F224" s="6"/>
      <c r="G224" s="6"/>
      <c r="H224" s="6"/>
      <c r="I224" s="6"/>
      <c r="J224" s="6"/>
      <c r="K224" s="6"/>
      <c r="L224" s="6"/>
      <c r="M224" s="7"/>
    </row>
    <row r="225" spans="1:13" x14ac:dyDescent="0.25">
      <c r="A225">
        <v>10</v>
      </c>
      <c r="B225">
        <v>102</v>
      </c>
      <c r="C225">
        <v>10209</v>
      </c>
      <c r="D225" t="s">
        <v>234</v>
      </c>
      <c r="E225" t="s">
        <v>217</v>
      </c>
      <c r="F225" s="6"/>
      <c r="G225" s="6"/>
      <c r="H225" s="6"/>
      <c r="I225" s="6"/>
      <c r="J225" s="6"/>
      <c r="K225" s="6"/>
      <c r="L225" s="6"/>
      <c r="M225" s="7"/>
    </row>
    <row r="226" spans="1:13" x14ac:dyDescent="0.25">
      <c r="A226">
        <v>10</v>
      </c>
      <c r="B226">
        <v>102</v>
      </c>
      <c r="C226">
        <v>10210</v>
      </c>
      <c r="D226" t="s">
        <v>235</v>
      </c>
      <c r="E226" t="s">
        <v>217</v>
      </c>
      <c r="F226" s="6"/>
      <c r="G226" s="6"/>
      <c r="H226" s="6"/>
      <c r="I226" s="6"/>
      <c r="J226" s="6"/>
      <c r="K226" s="6"/>
      <c r="L226" s="6"/>
      <c r="M226" s="7"/>
    </row>
    <row r="227" spans="1:13" x14ac:dyDescent="0.25">
      <c r="A227">
        <v>10</v>
      </c>
      <c r="B227">
        <v>103</v>
      </c>
      <c r="C227">
        <v>10301</v>
      </c>
      <c r="D227" t="s">
        <v>236</v>
      </c>
      <c r="E227" t="s">
        <v>217</v>
      </c>
      <c r="F227" s="6">
        <v>43.7</v>
      </c>
      <c r="G227" s="6">
        <v>40.299999999999997</v>
      </c>
      <c r="H227" s="6">
        <v>46.1</v>
      </c>
      <c r="I227" s="6">
        <v>59.6</v>
      </c>
      <c r="J227" s="6">
        <v>59.4</v>
      </c>
      <c r="K227" s="6">
        <v>54.3</v>
      </c>
      <c r="L227" s="6">
        <v>51.7</v>
      </c>
      <c r="M227" s="7">
        <v>13</v>
      </c>
    </row>
    <row r="228" spans="1:13" x14ac:dyDescent="0.25">
      <c r="A228">
        <v>10</v>
      </c>
      <c r="B228">
        <v>103</v>
      </c>
      <c r="C228">
        <v>10302</v>
      </c>
      <c r="D228" t="s">
        <v>237</v>
      </c>
      <c r="E228" t="s">
        <v>217</v>
      </c>
      <c r="F228" s="6"/>
      <c r="G228" s="6"/>
      <c r="H228" s="6"/>
      <c r="I228" s="6"/>
      <c r="J228" s="6"/>
      <c r="K228" s="6"/>
      <c r="L228" s="6"/>
      <c r="M228" s="7"/>
    </row>
    <row r="229" spans="1:13" x14ac:dyDescent="0.25">
      <c r="A229">
        <v>10</v>
      </c>
      <c r="B229">
        <v>103</v>
      </c>
      <c r="C229">
        <v>10303</v>
      </c>
      <c r="D229" t="s">
        <v>238</v>
      </c>
      <c r="E229" t="s">
        <v>217</v>
      </c>
      <c r="F229" s="6"/>
      <c r="G229" s="6"/>
      <c r="H229" s="6"/>
      <c r="I229" s="6"/>
      <c r="J229" s="6"/>
      <c r="K229" s="6"/>
      <c r="L229" s="6"/>
      <c r="M229" s="7"/>
    </row>
    <row r="230" spans="1:13" x14ac:dyDescent="0.25">
      <c r="A230">
        <v>10</v>
      </c>
      <c r="B230">
        <v>103</v>
      </c>
      <c r="C230">
        <v>10304</v>
      </c>
      <c r="D230" t="s">
        <v>239</v>
      </c>
      <c r="E230" t="s">
        <v>217</v>
      </c>
      <c r="F230" s="6"/>
      <c r="G230" s="6"/>
      <c r="H230" s="6"/>
      <c r="I230" s="6"/>
      <c r="J230" s="6"/>
      <c r="K230" s="6"/>
      <c r="L230" s="6"/>
      <c r="M230" s="7"/>
    </row>
    <row r="231" spans="1:13" x14ac:dyDescent="0.25">
      <c r="A231">
        <v>10</v>
      </c>
      <c r="B231">
        <v>103</v>
      </c>
      <c r="C231">
        <v>10305</v>
      </c>
      <c r="D231" t="s">
        <v>240</v>
      </c>
      <c r="E231" t="s">
        <v>217</v>
      </c>
      <c r="F231" s="6"/>
      <c r="G231" s="6"/>
      <c r="H231" s="6"/>
      <c r="I231" s="6"/>
      <c r="J231" s="6"/>
      <c r="K231" s="6"/>
      <c r="L231" s="6"/>
      <c r="M231" s="7"/>
    </row>
    <row r="232" spans="1:13" x14ac:dyDescent="0.25">
      <c r="A232">
        <v>10</v>
      </c>
      <c r="B232">
        <v>103</v>
      </c>
      <c r="C232">
        <v>10306</v>
      </c>
      <c r="D232" t="s">
        <v>241</v>
      </c>
      <c r="E232" t="s">
        <v>217</v>
      </c>
      <c r="F232" s="6"/>
      <c r="G232" s="6"/>
      <c r="H232" s="6"/>
      <c r="I232" s="6"/>
      <c r="J232" s="6"/>
      <c r="K232" s="6"/>
      <c r="L232" s="6"/>
      <c r="M232" s="7"/>
    </row>
    <row r="233" spans="1:13" x14ac:dyDescent="0.25">
      <c r="A233">
        <v>10</v>
      </c>
      <c r="B233">
        <v>103</v>
      </c>
      <c r="C233">
        <v>10307</v>
      </c>
      <c r="D233" t="s">
        <v>242</v>
      </c>
      <c r="E233" t="s">
        <v>217</v>
      </c>
      <c r="F233" s="6"/>
      <c r="G233" s="6"/>
      <c r="H233" s="6"/>
      <c r="I233" s="6"/>
      <c r="J233" s="6"/>
      <c r="K233" s="6"/>
      <c r="L233" s="6"/>
      <c r="M233" s="7"/>
    </row>
    <row r="234" spans="1:13" x14ac:dyDescent="0.25">
      <c r="A234">
        <v>10</v>
      </c>
      <c r="B234">
        <v>104</v>
      </c>
      <c r="C234">
        <v>10401</v>
      </c>
      <c r="D234" t="s">
        <v>243</v>
      </c>
      <c r="E234" t="s">
        <v>217</v>
      </c>
      <c r="F234" s="6"/>
      <c r="G234" s="6"/>
      <c r="H234" s="6"/>
      <c r="I234" s="6"/>
      <c r="J234" s="6"/>
      <c r="K234" s="6"/>
      <c r="L234" s="6"/>
      <c r="M234" s="7"/>
    </row>
    <row r="235" spans="1:13" x14ac:dyDescent="0.25">
      <c r="A235">
        <v>10</v>
      </c>
      <c r="B235">
        <v>104</v>
      </c>
      <c r="C235">
        <v>10402</v>
      </c>
      <c r="D235" t="s">
        <v>244</v>
      </c>
      <c r="E235" t="s">
        <v>217</v>
      </c>
      <c r="F235" s="6"/>
      <c r="G235" s="6"/>
      <c r="H235" s="6"/>
      <c r="I235" s="6"/>
      <c r="J235" s="6"/>
      <c r="K235" s="6"/>
      <c r="L235" s="6"/>
      <c r="M235" s="7"/>
    </row>
    <row r="236" spans="1:13" x14ac:dyDescent="0.25">
      <c r="A236">
        <v>10</v>
      </c>
      <c r="B236">
        <v>104</v>
      </c>
      <c r="C236">
        <v>10403</v>
      </c>
      <c r="D236" t="s">
        <v>245</v>
      </c>
      <c r="E236" t="s">
        <v>217</v>
      </c>
      <c r="F236" s="6"/>
      <c r="G236" s="6"/>
      <c r="H236" s="6"/>
      <c r="I236" s="6"/>
      <c r="J236" s="6"/>
      <c r="K236" s="6"/>
      <c r="L236" s="6"/>
      <c r="M236" s="7"/>
    </row>
    <row r="237" spans="1:13" x14ac:dyDescent="0.25">
      <c r="A237">
        <v>10</v>
      </c>
      <c r="B237">
        <v>104</v>
      </c>
      <c r="C237">
        <v>10404</v>
      </c>
      <c r="D237" t="s">
        <v>246</v>
      </c>
      <c r="E237" t="s">
        <v>217</v>
      </c>
      <c r="F237" s="6"/>
      <c r="G237" s="6"/>
      <c r="H237" s="6"/>
      <c r="I237" s="6"/>
      <c r="J237" s="6"/>
      <c r="K237" s="6"/>
      <c r="L237" s="6"/>
      <c r="M237" s="7"/>
    </row>
    <row r="238" spans="1:13" x14ac:dyDescent="0.25">
      <c r="A238">
        <v>11</v>
      </c>
      <c r="B238">
        <v>111</v>
      </c>
      <c r="C238">
        <v>11101</v>
      </c>
      <c r="D238" t="s">
        <v>247</v>
      </c>
      <c r="E238" t="s">
        <v>248</v>
      </c>
      <c r="F238" s="6">
        <v>38.9</v>
      </c>
      <c r="G238" s="6">
        <v>42.8</v>
      </c>
      <c r="H238" s="6">
        <v>27.7</v>
      </c>
      <c r="I238" s="6">
        <v>47</v>
      </c>
      <c r="J238" s="6">
        <v>56.8</v>
      </c>
      <c r="K238" s="6">
        <v>26.8</v>
      </c>
      <c r="L238" s="6">
        <v>40.1</v>
      </c>
      <c r="M238" s="7">
        <v>50</v>
      </c>
    </row>
    <row r="239" spans="1:13" x14ac:dyDescent="0.25">
      <c r="A239">
        <v>11</v>
      </c>
      <c r="B239">
        <v>111</v>
      </c>
      <c r="C239">
        <v>11102</v>
      </c>
      <c r="D239" t="s">
        <v>249</v>
      </c>
      <c r="E239" t="s">
        <v>248</v>
      </c>
      <c r="F239" s="6"/>
      <c r="G239" s="6"/>
      <c r="H239" s="6"/>
      <c r="I239" s="6"/>
      <c r="J239" s="6"/>
      <c r="K239" s="6"/>
      <c r="L239" s="6"/>
      <c r="M239" s="7"/>
    </row>
    <row r="240" spans="1:13" x14ac:dyDescent="0.25">
      <c r="A240">
        <v>11</v>
      </c>
      <c r="B240">
        <v>112</v>
      </c>
      <c r="C240">
        <v>11201</v>
      </c>
      <c r="D240" t="s">
        <v>250</v>
      </c>
      <c r="E240" t="s">
        <v>248</v>
      </c>
      <c r="F240" s="6"/>
      <c r="G240" s="6"/>
      <c r="H240" s="6"/>
      <c r="I240" s="6"/>
      <c r="J240" s="6"/>
      <c r="K240" s="6"/>
      <c r="L240" s="6"/>
      <c r="M240" s="7"/>
    </row>
    <row r="241" spans="1:13" x14ac:dyDescent="0.25">
      <c r="A241">
        <v>11</v>
      </c>
      <c r="B241">
        <v>112</v>
      </c>
      <c r="C241">
        <v>11202</v>
      </c>
      <c r="D241" t="s">
        <v>251</v>
      </c>
      <c r="E241" t="s">
        <v>248</v>
      </c>
      <c r="F241" s="6"/>
      <c r="G241" s="6"/>
      <c r="H241" s="6"/>
      <c r="I241" s="6"/>
      <c r="J241" s="6"/>
      <c r="K241" s="6"/>
      <c r="L241" s="6"/>
      <c r="M241" s="7"/>
    </row>
    <row r="242" spans="1:13" x14ac:dyDescent="0.25">
      <c r="A242">
        <v>11</v>
      </c>
      <c r="B242">
        <v>112</v>
      </c>
      <c r="C242">
        <v>11203</v>
      </c>
      <c r="D242" t="s">
        <v>252</v>
      </c>
      <c r="E242" t="s">
        <v>248</v>
      </c>
      <c r="F242" s="6"/>
      <c r="G242" s="6"/>
      <c r="H242" s="6"/>
      <c r="I242" s="6"/>
      <c r="J242" s="6"/>
      <c r="K242" s="6"/>
      <c r="L242" s="6"/>
      <c r="M242" s="7"/>
    </row>
    <row r="243" spans="1:13" x14ac:dyDescent="0.25">
      <c r="A243">
        <v>11</v>
      </c>
      <c r="B243">
        <v>113</v>
      </c>
      <c r="C243">
        <v>11301</v>
      </c>
      <c r="D243" t="s">
        <v>253</v>
      </c>
      <c r="E243" t="s">
        <v>248</v>
      </c>
      <c r="F243" s="6"/>
      <c r="G243" s="6"/>
      <c r="H243" s="6"/>
      <c r="I243" s="6"/>
      <c r="J243" s="6"/>
      <c r="K243" s="6"/>
      <c r="L243" s="6"/>
      <c r="M243" s="7"/>
    </row>
    <row r="244" spans="1:13" x14ac:dyDescent="0.25">
      <c r="A244">
        <v>11</v>
      </c>
      <c r="B244">
        <v>113</v>
      </c>
      <c r="C244">
        <v>11302</v>
      </c>
      <c r="D244" t="s">
        <v>86</v>
      </c>
      <c r="E244" t="s">
        <v>248</v>
      </c>
      <c r="F244" s="6"/>
      <c r="G244" s="6"/>
      <c r="H244" s="6"/>
      <c r="I244" s="6"/>
      <c r="J244" s="6"/>
      <c r="K244" s="6"/>
      <c r="L244" s="6"/>
      <c r="M244" s="7"/>
    </row>
    <row r="245" spans="1:13" x14ac:dyDescent="0.25">
      <c r="A245">
        <v>11</v>
      </c>
      <c r="B245">
        <v>113</v>
      </c>
      <c r="C245">
        <v>11303</v>
      </c>
      <c r="D245" t="s">
        <v>254</v>
      </c>
      <c r="E245" t="s">
        <v>248</v>
      </c>
      <c r="F245" s="6"/>
      <c r="G245" s="6"/>
      <c r="H245" s="6"/>
      <c r="I245" s="6"/>
      <c r="J245" s="6"/>
      <c r="K245" s="6"/>
      <c r="L245" s="6"/>
      <c r="M245" s="7"/>
    </row>
    <row r="246" spans="1:13" x14ac:dyDescent="0.25">
      <c r="A246">
        <v>11</v>
      </c>
      <c r="B246">
        <v>114</v>
      </c>
      <c r="C246">
        <v>11401</v>
      </c>
      <c r="D246" t="s">
        <v>255</v>
      </c>
      <c r="E246" t="s">
        <v>248</v>
      </c>
      <c r="F246" s="6"/>
      <c r="G246" s="6"/>
      <c r="H246" s="6"/>
      <c r="I246" s="6"/>
      <c r="J246" s="6"/>
      <c r="K246" s="6"/>
      <c r="L246" s="6"/>
      <c r="M246" s="7"/>
    </row>
    <row r="247" spans="1:13" x14ac:dyDescent="0.25">
      <c r="A247">
        <v>11</v>
      </c>
      <c r="B247">
        <v>114</v>
      </c>
      <c r="C247">
        <v>11402</v>
      </c>
      <c r="D247" t="s">
        <v>256</v>
      </c>
      <c r="E247" t="s">
        <v>248</v>
      </c>
      <c r="F247" s="6"/>
      <c r="G247" s="6"/>
      <c r="H247" s="6"/>
      <c r="I247" s="6"/>
      <c r="J247" s="6"/>
      <c r="K247" s="6"/>
      <c r="L247" s="6"/>
      <c r="M247" s="7"/>
    </row>
    <row r="248" spans="1:13" x14ac:dyDescent="0.25">
      <c r="A248">
        <v>12</v>
      </c>
      <c r="B248">
        <v>121</v>
      </c>
      <c r="C248">
        <v>12101</v>
      </c>
      <c r="D248" t="s">
        <v>257</v>
      </c>
      <c r="E248" t="s">
        <v>258</v>
      </c>
      <c r="F248" s="6">
        <v>45.7</v>
      </c>
      <c r="G248" s="6">
        <v>48.4</v>
      </c>
      <c r="H248" s="6">
        <v>25.3</v>
      </c>
      <c r="I248" s="6">
        <v>76</v>
      </c>
      <c r="J248" s="6">
        <v>85.2</v>
      </c>
      <c r="K248" s="6">
        <v>63.5</v>
      </c>
      <c r="L248" s="6">
        <v>59.6</v>
      </c>
      <c r="M248" s="7">
        <v>4</v>
      </c>
    </row>
    <row r="249" spans="1:13" x14ac:dyDescent="0.25">
      <c r="A249">
        <v>12</v>
      </c>
      <c r="B249">
        <v>121</v>
      </c>
      <c r="C249">
        <v>12102</v>
      </c>
      <c r="D249" t="s">
        <v>259</v>
      </c>
      <c r="E249" t="s">
        <v>258</v>
      </c>
      <c r="F249" s="6"/>
      <c r="G249" s="6"/>
      <c r="H249" s="6"/>
      <c r="I249" s="6"/>
      <c r="J249" s="6"/>
      <c r="K249" s="6"/>
      <c r="L249" s="6"/>
      <c r="M249" s="7"/>
    </row>
    <row r="250" spans="1:13" x14ac:dyDescent="0.25">
      <c r="A250">
        <v>12</v>
      </c>
      <c r="B250">
        <v>121</v>
      </c>
      <c r="C250">
        <v>12103</v>
      </c>
      <c r="D250" t="s">
        <v>260</v>
      </c>
      <c r="E250" t="s">
        <v>258</v>
      </c>
      <c r="F250" s="6"/>
      <c r="G250" s="6"/>
      <c r="H250" s="6"/>
      <c r="I250" s="6"/>
      <c r="J250" s="6"/>
      <c r="K250" s="6"/>
      <c r="L250" s="6"/>
      <c r="M250" s="7"/>
    </row>
    <row r="251" spans="1:13" x14ac:dyDescent="0.25">
      <c r="A251">
        <v>12</v>
      </c>
      <c r="B251">
        <v>121</v>
      </c>
      <c r="C251">
        <v>12104</v>
      </c>
      <c r="D251" t="s">
        <v>261</v>
      </c>
      <c r="E251" t="s">
        <v>258</v>
      </c>
      <c r="F251" s="6"/>
      <c r="G251" s="6"/>
      <c r="H251" s="6"/>
      <c r="I251" s="6"/>
      <c r="J251" s="6"/>
      <c r="K251" s="6"/>
      <c r="L251" s="6"/>
      <c r="M251" s="7"/>
    </row>
    <row r="252" spans="1:13" x14ac:dyDescent="0.25">
      <c r="A252">
        <v>12</v>
      </c>
      <c r="B252">
        <v>122</v>
      </c>
      <c r="C252">
        <v>12201</v>
      </c>
      <c r="D252" t="s">
        <v>262</v>
      </c>
      <c r="E252" t="s">
        <v>258</v>
      </c>
      <c r="F252" s="6"/>
      <c r="G252" s="6"/>
      <c r="H252" s="6"/>
      <c r="I252" s="6"/>
      <c r="J252" s="6"/>
      <c r="K252" s="6"/>
      <c r="L252" s="6"/>
      <c r="M252" s="7"/>
    </row>
    <row r="253" spans="1:13" x14ac:dyDescent="0.25">
      <c r="A253">
        <v>12</v>
      </c>
      <c r="B253">
        <v>123</v>
      </c>
      <c r="C253">
        <v>12301</v>
      </c>
      <c r="D253" t="s">
        <v>263</v>
      </c>
      <c r="E253" t="s">
        <v>258</v>
      </c>
      <c r="F253" s="6"/>
      <c r="G253" s="6"/>
      <c r="H253" s="6"/>
      <c r="I253" s="6"/>
      <c r="J253" s="6"/>
      <c r="K253" s="6"/>
      <c r="L253" s="6"/>
      <c r="M253" s="7"/>
    </row>
    <row r="254" spans="1:13" x14ac:dyDescent="0.25">
      <c r="A254">
        <v>12</v>
      </c>
      <c r="B254">
        <v>123</v>
      </c>
      <c r="C254">
        <v>12302</v>
      </c>
      <c r="D254" t="s">
        <v>264</v>
      </c>
      <c r="E254" t="s">
        <v>258</v>
      </c>
      <c r="F254" s="6"/>
      <c r="G254" s="6"/>
      <c r="H254" s="6"/>
      <c r="I254" s="6"/>
      <c r="J254" s="6"/>
      <c r="K254" s="6"/>
      <c r="L254" s="6"/>
      <c r="M254" s="7"/>
    </row>
    <row r="255" spans="1:13" x14ac:dyDescent="0.25">
      <c r="A255">
        <v>12</v>
      </c>
      <c r="B255">
        <v>123</v>
      </c>
      <c r="C255">
        <v>12303</v>
      </c>
      <c r="D255" t="s">
        <v>265</v>
      </c>
      <c r="E255" t="s">
        <v>258</v>
      </c>
      <c r="F255" s="6"/>
      <c r="G255" s="6"/>
      <c r="H255" s="6"/>
      <c r="I255" s="6"/>
      <c r="J255" s="6"/>
      <c r="K255" s="6"/>
      <c r="L255" s="6"/>
      <c r="M255" s="7"/>
    </row>
    <row r="256" spans="1:13" x14ac:dyDescent="0.25">
      <c r="A256">
        <v>12</v>
      </c>
      <c r="B256">
        <v>124</v>
      </c>
      <c r="C256">
        <v>12401</v>
      </c>
      <c r="D256" t="s">
        <v>266</v>
      </c>
      <c r="E256" t="s">
        <v>258</v>
      </c>
      <c r="F256" s="6"/>
      <c r="G256" s="6"/>
      <c r="H256" s="6"/>
      <c r="I256" s="6"/>
      <c r="J256" s="6"/>
      <c r="K256" s="6"/>
      <c r="L256" s="6"/>
      <c r="M256" s="7"/>
    </row>
    <row r="257" spans="1:13" x14ac:dyDescent="0.25">
      <c r="A257">
        <v>12</v>
      </c>
      <c r="B257">
        <v>124</v>
      </c>
      <c r="C257">
        <v>12402</v>
      </c>
      <c r="D257" t="s">
        <v>267</v>
      </c>
      <c r="E257" t="s">
        <v>258</v>
      </c>
      <c r="F257" s="6"/>
      <c r="G257" s="6"/>
      <c r="H257" s="6"/>
      <c r="I257" s="6"/>
      <c r="J257" s="6"/>
      <c r="K257" s="6"/>
      <c r="L257" s="6"/>
      <c r="M257" s="7"/>
    </row>
    <row r="258" spans="1:13" x14ac:dyDescent="0.25">
      <c r="A258">
        <v>13</v>
      </c>
      <c r="B258">
        <v>131</v>
      </c>
      <c r="C258">
        <v>13101</v>
      </c>
      <c r="D258" t="s">
        <v>268</v>
      </c>
      <c r="E258" t="s">
        <v>269</v>
      </c>
      <c r="F258" s="6">
        <v>57.7</v>
      </c>
      <c r="G258" s="6">
        <v>59</v>
      </c>
      <c r="H258" s="6">
        <v>46.7</v>
      </c>
      <c r="I258" s="6">
        <v>57.5</v>
      </c>
      <c r="J258" s="6">
        <v>39.799999999999997</v>
      </c>
      <c r="K258" s="6">
        <v>47.6</v>
      </c>
      <c r="L258" s="6">
        <v>51</v>
      </c>
      <c r="M258" s="7">
        <v>14</v>
      </c>
    </row>
    <row r="259" spans="1:13" x14ac:dyDescent="0.25">
      <c r="A259">
        <v>13</v>
      </c>
      <c r="B259">
        <v>131</v>
      </c>
      <c r="C259">
        <v>13102</v>
      </c>
      <c r="D259" t="s">
        <v>270</v>
      </c>
      <c r="E259" t="s">
        <v>269</v>
      </c>
      <c r="F259" s="6">
        <v>27.7</v>
      </c>
      <c r="G259" s="6">
        <v>43.1</v>
      </c>
      <c r="H259" s="6">
        <v>15.7</v>
      </c>
      <c r="I259" s="6">
        <v>23</v>
      </c>
      <c r="J259" s="6">
        <v>59.5</v>
      </c>
      <c r="K259" s="6">
        <v>29.4</v>
      </c>
      <c r="L259" s="6">
        <v>32.9</v>
      </c>
      <c r="M259" s="7">
        <v>83</v>
      </c>
    </row>
    <row r="260" spans="1:13" x14ac:dyDescent="0.25">
      <c r="A260">
        <v>13</v>
      </c>
      <c r="B260">
        <v>131</v>
      </c>
      <c r="C260">
        <v>13103</v>
      </c>
      <c r="D260" t="s">
        <v>271</v>
      </c>
      <c r="E260" t="s">
        <v>269</v>
      </c>
      <c r="F260" s="6">
        <v>33.4</v>
      </c>
      <c r="G260" s="6">
        <v>40.700000000000003</v>
      </c>
      <c r="H260" s="6">
        <v>18.600000000000001</v>
      </c>
      <c r="I260" s="6">
        <v>14.2</v>
      </c>
      <c r="J260" s="6">
        <v>45</v>
      </c>
      <c r="K260" s="6">
        <v>12.9</v>
      </c>
      <c r="L260" s="6">
        <v>26.4</v>
      </c>
      <c r="M260" s="7">
        <v>92</v>
      </c>
    </row>
    <row r="261" spans="1:13" x14ac:dyDescent="0.25">
      <c r="A261">
        <v>13</v>
      </c>
      <c r="B261">
        <v>131</v>
      </c>
      <c r="C261">
        <v>13104</v>
      </c>
      <c r="D261" t="s">
        <v>272</v>
      </c>
      <c r="E261" t="s">
        <v>269</v>
      </c>
      <c r="F261" s="6">
        <v>41.1</v>
      </c>
      <c r="G261" s="6">
        <v>32.200000000000003</v>
      </c>
      <c r="H261" s="6">
        <v>34.6</v>
      </c>
      <c r="I261" s="6">
        <v>12</v>
      </c>
      <c r="J261" s="6">
        <v>41.2</v>
      </c>
      <c r="K261" s="6">
        <v>38.799999999999997</v>
      </c>
      <c r="L261" s="6">
        <v>33.1</v>
      </c>
      <c r="M261" s="7">
        <v>80</v>
      </c>
    </row>
    <row r="262" spans="1:13" x14ac:dyDescent="0.25">
      <c r="A262">
        <v>13</v>
      </c>
      <c r="B262">
        <v>131</v>
      </c>
      <c r="C262">
        <v>13105</v>
      </c>
      <c r="D262" t="s">
        <v>273</v>
      </c>
      <c r="E262" t="s">
        <v>269</v>
      </c>
      <c r="F262" s="6">
        <v>20.100000000000001</v>
      </c>
      <c r="G262" s="6">
        <v>34.4</v>
      </c>
      <c r="H262" s="6">
        <v>30.2</v>
      </c>
      <c r="I262" s="6">
        <v>13.3</v>
      </c>
      <c r="J262" s="6">
        <v>64.099999999999994</v>
      </c>
      <c r="K262" s="6">
        <v>22.5</v>
      </c>
      <c r="L262" s="6">
        <v>30.3</v>
      </c>
      <c r="M262" s="7">
        <v>87</v>
      </c>
    </row>
    <row r="263" spans="1:13" x14ac:dyDescent="0.25">
      <c r="A263">
        <v>13</v>
      </c>
      <c r="B263">
        <v>131</v>
      </c>
      <c r="C263">
        <v>13106</v>
      </c>
      <c r="D263" t="s">
        <v>274</v>
      </c>
      <c r="E263" t="s">
        <v>269</v>
      </c>
      <c r="F263" s="6">
        <v>33.9</v>
      </c>
      <c r="G263" s="6">
        <v>49.5</v>
      </c>
      <c r="H263" s="6">
        <v>30</v>
      </c>
      <c r="I263" s="6">
        <v>20.7</v>
      </c>
      <c r="J263" s="6">
        <v>59.7</v>
      </c>
      <c r="K263" s="6">
        <v>12.9</v>
      </c>
      <c r="L263" s="6">
        <v>33.1</v>
      </c>
      <c r="M263" s="7">
        <v>81</v>
      </c>
    </row>
    <row r="264" spans="1:13" x14ac:dyDescent="0.25">
      <c r="A264">
        <v>13</v>
      </c>
      <c r="B264">
        <v>131</v>
      </c>
      <c r="C264">
        <v>13107</v>
      </c>
      <c r="D264" t="s">
        <v>275</v>
      </c>
      <c r="E264" t="s">
        <v>269</v>
      </c>
      <c r="F264" s="6">
        <v>35.299999999999997</v>
      </c>
      <c r="G264" s="6">
        <v>74.599999999999994</v>
      </c>
      <c r="H264" s="6">
        <v>34.4</v>
      </c>
      <c r="I264" s="6">
        <v>22.9</v>
      </c>
      <c r="J264" s="6">
        <v>51.8</v>
      </c>
      <c r="K264" s="6">
        <v>34.799999999999997</v>
      </c>
      <c r="L264" s="6">
        <v>40.200000000000003</v>
      </c>
      <c r="M264" s="7">
        <v>49</v>
      </c>
    </row>
    <row r="265" spans="1:13" x14ac:dyDescent="0.25">
      <c r="A265">
        <v>13</v>
      </c>
      <c r="B265">
        <v>131</v>
      </c>
      <c r="C265">
        <v>13108</v>
      </c>
      <c r="D265" t="s">
        <v>276</v>
      </c>
      <c r="E265" t="s">
        <v>269</v>
      </c>
      <c r="F265" s="6">
        <v>47.4</v>
      </c>
      <c r="G265" s="6">
        <v>54.6</v>
      </c>
      <c r="H265" s="6">
        <v>35.1</v>
      </c>
      <c r="I265" s="6">
        <v>15.1</v>
      </c>
      <c r="J265" s="6">
        <v>15.8</v>
      </c>
      <c r="K265" s="6">
        <v>37.200000000000003</v>
      </c>
      <c r="L265" s="6">
        <v>32.5</v>
      </c>
      <c r="M265" s="7">
        <v>84</v>
      </c>
    </row>
    <row r="266" spans="1:13" x14ac:dyDescent="0.25">
      <c r="A266">
        <v>13</v>
      </c>
      <c r="B266">
        <v>131</v>
      </c>
      <c r="C266">
        <v>13109</v>
      </c>
      <c r="D266" t="s">
        <v>277</v>
      </c>
      <c r="E266" t="s">
        <v>269</v>
      </c>
      <c r="F266" s="6">
        <v>36.4</v>
      </c>
      <c r="G266" s="6">
        <v>41.9</v>
      </c>
      <c r="H266" s="6">
        <v>39.6</v>
      </c>
      <c r="I266" s="6">
        <v>25.2</v>
      </c>
      <c r="J266" s="6">
        <v>55.2</v>
      </c>
      <c r="K266" s="6">
        <v>11</v>
      </c>
      <c r="L266" s="6">
        <v>33.700000000000003</v>
      </c>
      <c r="M266" s="7">
        <v>78</v>
      </c>
    </row>
    <row r="267" spans="1:13" x14ac:dyDescent="0.25">
      <c r="A267">
        <v>13</v>
      </c>
      <c r="B267">
        <v>131</v>
      </c>
      <c r="C267">
        <v>13110</v>
      </c>
      <c r="D267" t="s">
        <v>278</v>
      </c>
      <c r="E267" t="s">
        <v>269</v>
      </c>
      <c r="F267" s="6">
        <v>37.9</v>
      </c>
      <c r="G267" s="6">
        <v>38.5</v>
      </c>
      <c r="H267" s="6">
        <v>37.1</v>
      </c>
      <c r="I267" s="6">
        <v>21.1</v>
      </c>
      <c r="J267" s="6">
        <v>53.9</v>
      </c>
      <c r="K267" s="6">
        <v>28.7</v>
      </c>
      <c r="L267" s="6">
        <v>35.700000000000003</v>
      </c>
      <c r="M267" s="7">
        <v>73</v>
      </c>
    </row>
    <row r="268" spans="1:13" x14ac:dyDescent="0.25">
      <c r="A268">
        <v>13</v>
      </c>
      <c r="B268">
        <v>131</v>
      </c>
      <c r="C268">
        <v>13111</v>
      </c>
      <c r="D268" t="s">
        <v>279</v>
      </c>
      <c r="E268" t="s">
        <v>269</v>
      </c>
      <c r="F268" s="6">
        <v>33.9</v>
      </c>
      <c r="G268" s="6">
        <v>37</v>
      </c>
      <c r="H268" s="6">
        <v>19.2</v>
      </c>
      <c r="I268" s="6">
        <v>17.8</v>
      </c>
      <c r="J268" s="6">
        <v>62.3</v>
      </c>
      <c r="K268" s="6">
        <v>28.9</v>
      </c>
      <c r="L268" s="6">
        <v>33.200000000000003</v>
      </c>
      <c r="M268" s="7">
        <v>79</v>
      </c>
    </row>
    <row r="269" spans="1:13" x14ac:dyDescent="0.25">
      <c r="A269">
        <v>13</v>
      </c>
      <c r="B269">
        <v>131</v>
      </c>
      <c r="C269">
        <v>13112</v>
      </c>
      <c r="D269" t="s">
        <v>280</v>
      </c>
      <c r="E269" t="s">
        <v>269</v>
      </c>
      <c r="F269" s="6">
        <v>30.4</v>
      </c>
      <c r="G269" s="6">
        <v>35.299999999999997</v>
      </c>
      <c r="H269" s="6">
        <v>7.3</v>
      </c>
      <c r="I269" s="6">
        <v>14.5</v>
      </c>
      <c r="J269" s="6">
        <v>61.9</v>
      </c>
      <c r="K269" s="6">
        <v>16.899999999999999</v>
      </c>
      <c r="L269" s="6">
        <v>27.6</v>
      </c>
      <c r="M269" s="7">
        <v>90</v>
      </c>
    </row>
    <row r="270" spans="1:13" x14ac:dyDescent="0.25">
      <c r="A270">
        <v>13</v>
      </c>
      <c r="B270">
        <v>131</v>
      </c>
      <c r="C270">
        <v>13113</v>
      </c>
      <c r="D270" t="s">
        <v>281</v>
      </c>
      <c r="E270" t="s">
        <v>269</v>
      </c>
      <c r="F270" s="6">
        <v>60.9</v>
      </c>
      <c r="G270" s="6">
        <v>44.4</v>
      </c>
      <c r="H270" s="6">
        <v>53.5</v>
      </c>
      <c r="I270" s="6">
        <v>43.6</v>
      </c>
      <c r="J270" s="6">
        <v>68.7</v>
      </c>
      <c r="K270" s="6">
        <v>42.5</v>
      </c>
      <c r="L270" s="6">
        <v>52.3</v>
      </c>
      <c r="M270" s="7">
        <v>11</v>
      </c>
    </row>
    <row r="271" spans="1:13" x14ac:dyDescent="0.25">
      <c r="A271">
        <v>13</v>
      </c>
      <c r="B271">
        <v>131</v>
      </c>
      <c r="C271">
        <v>13114</v>
      </c>
      <c r="D271" t="s">
        <v>282</v>
      </c>
      <c r="E271" t="s">
        <v>269</v>
      </c>
      <c r="F271" s="6">
        <v>75.3</v>
      </c>
      <c r="G271" s="6">
        <v>78.099999999999994</v>
      </c>
      <c r="H271" s="6">
        <v>68.8</v>
      </c>
      <c r="I271" s="6">
        <v>65.400000000000006</v>
      </c>
      <c r="J271" s="6">
        <v>74.8</v>
      </c>
      <c r="K271" s="6">
        <v>76.900000000000006</v>
      </c>
      <c r="L271" s="6">
        <v>73</v>
      </c>
      <c r="M271" s="7">
        <v>1</v>
      </c>
    </row>
    <row r="272" spans="1:13" x14ac:dyDescent="0.25">
      <c r="A272">
        <v>13</v>
      </c>
      <c r="B272">
        <v>131</v>
      </c>
      <c r="C272">
        <v>13115</v>
      </c>
      <c r="D272" t="s">
        <v>283</v>
      </c>
      <c r="E272" t="s">
        <v>269</v>
      </c>
      <c r="F272" s="6">
        <v>57.1</v>
      </c>
      <c r="G272" s="6">
        <v>45.1</v>
      </c>
      <c r="H272" s="6">
        <v>48.2</v>
      </c>
      <c r="I272" s="6">
        <v>46.5</v>
      </c>
      <c r="J272" s="6">
        <v>58</v>
      </c>
      <c r="K272" s="6">
        <v>68</v>
      </c>
      <c r="L272" s="6">
        <v>54.7</v>
      </c>
      <c r="M272" s="7">
        <v>7</v>
      </c>
    </row>
    <row r="273" spans="1:13" x14ac:dyDescent="0.25">
      <c r="A273">
        <v>13</v>
      </c>
      <c r="B273">
        <v>131</v>
      </c>
      <c r="C273">
        <v>13116</v>
      </c>
      <c r="D273" t="s">
        <v>284</v>
      </c>
      <c r="E273" t="s">
        <v>269</v>
      </c>
      <c r="F273" s="6">
        <v>27.1</v>
      </c>
      <c r="G273" s="6">
        <v>35.700000000000003</v>
      </c>
      <c r="H273" s="6">
        <v>10.9</v>
      </c>
      <c r="I273" s="6">
        <v>16</v>
      </c>
      <c r="J273" s="6">
        <v>56.8</v>
      </c>
      <c r="K273" s="6">
        <v>17.5</v>
      </c>
      <c r="L273" s="6">
        <v>27.1</v>
      </c>
      <c r="M273" s="7">
        <v>91</v>
      </c>
    </row>
    <row r="274" spans="1:13" x14ac:dyDescent="0.25">
      <c r="A274">
        <v>13</v>
      </c>
      <c r="B274">
        <v>131</v>
      </c>
      <c r="C274">
        <v>13117</v>
      </c>
      <c r="D274" t="s">
        <v>285</v>
      </c>
      <c r="E274" t="s">
        <v>269</v>
      </c>
      <c r="F274" s="6">
        <v>22.1</v>
      </c>
      <c r="G274" s="6">
        <v>44.5</v>
      </c>
      <c r="H274" s="6">
        <v>21.7</v>
      </c>
      <c r="I274" s="6">
        <v>14.4</v>
      </c>
      <c r="J274" s="6">
        <v>45.6</v>
      </c>
      <c r="K274" s="6">
        <v>34.9</v>
      </c>
      <c r="L274" s="6">
        <v>29.9</v>
      </c>
      <c r="M274" s="7">
        <v>88</v>
      </c>
    </row>
    <row r="275" spans="1:13" x14ac:dyDescent="0.25">
      <c r="A275">
        <v>13</v>
      </c>
      <c r="B275">
        <v>131</v>
      </c>
      <c r="C275">
        <v>13118</v>
      </c>
      <c r="D275" t="s">
        <v>286</v>
      </c>
      <c r="E275" t="s">
        <v>269</v>
      </c>
      <c r="F275" s="6">
        <v>47.9</v>
      </c>
      <c r="G275" s="6">
        <v>37.1</v>
      </c>
      <c r="H275" s="6">
        <v>39.4</v>
      </c>
      <c r="I275" s="6">
        <v>38.9</v>
      </c>
      <c r="J275" s="6">
        <v>63.5</v>
      </c>
      <c r="K275" s="6">
        <v>53.4</v>
      </c>
      <c r="L275" s="6">
        <v>47.6</v>
      </c>
      <c r="M275" s="7">
        <v>21</v>
      </c>
    </row>
    <row r="276" spans="1:13" x14ac:dyDescent="0.25">
      <c r="A276">
        <v>13</v>
      </c>
      <c r="B276">
        <v>131</v>
      </c>
      <c r="C276">
        <v>13119</v>
      </c>
      <c r="D276" t="s">
        <v>287</v>
      </c>
      <c r="E276" t="s">
        <v>269</v>
      </c>
      <c r="F276" s="6">
        <v>40.6</v>
      </c>
      <c r="G276" s="6">
        <v>41.4</v>
      </c>
      <c r="H276" s="6">
        <v>44</v>
      </c>
      <c r="I276" s="6">
        <v>35.6</v>
      </c>
      <c r="J276" s="6">
        <v>68</v>
      </c>
      <c r="K276" s="6">
        <v>40.200000000000003</v>
      </c>
      <c r="L276" s="6">
        <v>45.1</v>
      </c>
      <c r="M276" s="7">
        <v>27</v>
      </c>
    </row>
    <row r="277" spans="1:13" x14ac:dyDescent="0.25">
      <c r="A277">
        <v>13</v>
      </c>
      <c r="B277">
        <v>131</v>
      </c>
      <c r="C277">
        <v>13120</v>
      </c>
      <c r="D277" t="s">
        <v>288</v>
      </c>
      <c r="E277" t="s">
        <v>269</v>
      </c>
      <c r="F277" s="6">
        <v>64.099999999999994</v>
      </c>
      <c r="G277" s="6">
        <v>71.5</v>
      </c>
      <c r="H277" s="6">
        <v>62.7</v>
      </c>
      <c r="I277" s="6">
        <v>46.7</v>
      </c>
      <c r="J277" s="6">
        <v>58.1</v>
      </c>
      <c r="K277" s="6">
        <v>36.299999999999997</v>
      </c>
      <c r="L277" s="6">
        <v>54.8</v>
      </c>
      <c r="M277" s="7">
        <v>6</v>
      </c>
    </row>
    <row r="278" spans="1:13" x14ac:dyDescent="0.25">
      <c r="A278">
        <v>13</v>
      </c>
      <c r="B278">
        <v>131</v>
      </c>
      <c r="C278">
        <v>13121</v>
      </c>
      <c r="D278" t="s">
        <v>289</v>
      </c>
      <c r="E278" t="s">
        <v>269</v>
      </c>
      <c r="F278" s="6">
        <v>27.8</v>
      </c>
      <c r="G278" s="6">
        <v>28.4</v>
      </c>
      <c r="H278" s="6">
        <v>30.6</v>
      </c>
      <c r="I278" s="6">
        <v>3.2</v>
      </c>
      <c r="J278" s="6">
        <v>44.7</v>
      </c>
      <c r="K278" s="6">
        <v>15.1</v>
      </c>
      <c r="L278" s="6">
        <v>24.1</v>
      </c>
      <c r="M278" s="7">
        <v>93</v>
      </c>
    </row>
    <row r="279" spans="1:13" x14ac:dyDescent="0.25">
      <c r="A279">
        <v>13</v>
      </c>
      <c r="B279">
        <v>131</v>
      </c>
      <c r="C279">
        <v>13122</v>
      </c>
      <c r="D279" t="s">
        <v>290</v>
      </c>
      <c r="E279" t="s">
        <v>269</v>
      </c>
      <c r="F279" s="6">
        <v>39.4</v>
      </c>
      <c r="G279" s="6">
        <v>39.700000000000003</v>
      </c>
      <c r="H279" s="6">
        <v>28.5</v>
      </c>
      <c r="I279" s="6">
        <v>21.3</v>
      </c>
      <c r="J279" s="6">
        <v>57.8</v>
      </c>
      <c r="K279" s="6">
        <v>33.5</v>
      </c>
      <c r="L279" s="6">
        <v>36.5</v>
      </c>
      <c r="M279" s="7">
        <v>67</v>
      </c>
    </row>
    <row r="280" spans="1:13" x14ac:dyDescent="0.25">
      <c r="A280">
        <v>13</v>
      </c>
      <c r="B280">
        <v>131</v>
      </c>
      <c r="C280">
        <v>13123</v>
      </c>
      <c r="D280" t="s">
        <v>291</v>
      </c>
      <c r="E280" t="s">
        <v>269</v>
      </c>
      <c r="F280" s="6">
        <v>73</v>
      </c>
      <c r="G280" s="6">
        <v>81.900000000000006</v>
      </c>
      <c r="H280" s="6">
        <v>77.599999999999994</v>
      </c>
      <c r="I280" s="6">
        <v>55.4</v>
      </c>
      <c r="J280" s="6">
        <v>62.5</v>
      </c>
      <c r="K280" s="6">
        <v>63.4</v>
      </c>
      <c r="L280" s="6">
        <v>67.400000000000006</v>
      </c>
      <c r="M280" s="7">
        <v>3</v>
      </c>
    </row>
    <row r="281" spans="1:13" x14ac:dyDescent="0.25">
      <c r="A281">
        <v>13</v>
      </c>
      <c r="B281">
        <v>131</v>
      </c>
      <c r="C281">
        <v>13124</v>
      </c>
      <c r="D281" t="s">
        <v>292</v>
      </c>
      <c r="E281" t="s">
        <v>269</v>
      </c>
      <c r="F281" s="6">
        <v>42.6</v>
      </c>
      <c r="G281" s="6">
        <v>42.7</v>
      </c>
      <c r="H281" s="6">
        <v>25.3</v>
      </c>
      <c r="I281" s="6">
        <v>32.1</v>
      </c>
      <c r="J281" s="6">
        <v>49.8</v>
      </c>
      <c r="K281" s="6">
        <v>35</v>
      </c>
      <c r="L281" s="6">
        <v>37.9</v>
      </c>
      <c r="M281" s="7">
        <v>59</v>
      </c>
    </row>
    <row r="282" spans="1:13" x14ac:dyDescent="0.25">
      <c r="A282">
        <v>13</v>
      </c>
      <c r="B282">
        <v>131</v>
      </c>
      <c r="C282">
        <v>13125</v>
      </c>
      <c r="D282" t="s">
        <v>293</v>
      </c>
      <c r="E282" t="s">
        <v>269</v>
      </c>
      <c r="F282" s="6">
        <v>59.1</v>
      </c>
      <c r="G282" s="6">
        <v>52</v>
      </c>
      <c r="H282" s="6">
        <v>29.7</v>
      </c>
      <c r="I282" s="6">
        <v>39</v>
      </c>
      <c r="J282" s="6">
        <v>43.5</v>
      </c>
      <c r="K282" s="6">
        <v>38.299999999999997</v>
      </c>
      <c r="L282" s="6">
        <v>43.2</v>
      </c>
      <c r="M282" s="7">
        <v>42</v>
      </c>
    </row>
    <row r="283" spans="1:13" x14ac:dyDescent="0.25">
      <c r="A283">
        <v>13</v>
      </c>
      <c r="B283">
        <v>131</v>
      </c>
      <c r="C283">
        <v>13126</v>
      </c>
      <c r="D283" t="s">
        <v>294</v>
      </c>
      <c r="E283" t="s">
        <v>269</v>
      </c>
      <c r="F283" s="6">
        <v>29.9</v>
      </c>
      <c r="G283" s="6">
        <v>42.7</v>
      </c>
      <c r="H283" s="6">
        <v>31.5</v>
      </c>
      <c r="I283" s="6">
        <v>24.5</v>
      </c>
      <c r="J283" s="6">
        <v>38.700000000000003</v>
      </c>
      <c r="K283" s="6">
        <v>14.4</v>
      </c>
      <c r="L283" s="6">
        <v>29.1</v>
      </c>
      <c r="M283" s="7">
        <v>89</v>
      </c>
    </row>
    <row r="284" spans="1:13" x14ac:dyDescent="0.25">
      <c r="A284">
        <v>13</v>
      </c>
      <c r="B284">
        <v>131</v>
      </c>
      <c r="C284">
        <v>13127</v>
      </c>
      <c r="D284" t="s">
        <v>295</v>
      </c>
      <c r="E284" t="s">
        <v>269</v>
      </c>
      <c r="F284" s="6">
        <v>49.7</v>
      </c>
      <c r="G284" s="6">
        <v>46.7</v>
      </c>
      <c r="H284" s="6">
        <v>25.5</v>
      </c>
      <c r="I284" s="6">
        <v>9.1999999999999993</v>
      </c>
      <c r="J284" s="6">
        <v>40.1</v>
      </c>
      <c r="K284" s="6">
        <v>32.799999999999997</v>
      </c>
      <c r="L284" s="6">
        <v>32.9</v>
      </c>
      <c r="M284" s="7">
        <v>82</v>
      </c>
    </row>
    <row r="285" spans="1:13" x14ac:dyDescent="0.25">
      <c r="A285">
        <v>13</v>
      </c>
      <c r="B285">
        <v>131</v>
      </c>
      <c r="C285">
        <v>13128</v>
      </c>
      <c r="D285" t="s">
        <v>296</v>
      </c>
      <c r="E285" t="s">
        <v>269</v>
      </c>
      <c r="F285" s="6">
        <v>42.4</v>
      </c>
      <c r="G285" s="6">
        <v>42.9</v>
      </c>
      <c r="H285" s="6">
        <v>36.799999999999997</v>
      </c>
      <c r="I285" s="6">
        <v>29</v>
      </c>
      <c r="J285" s="6">
        <v>45.6</v>
      </c>
      <c r="K285" s="6">
        <v>34.799999999999997</v>
      </c>
      <c r="L285" s="6">
        <v>38.1</v>
      </c>
      <c r="M285" s="7">
        <v>58</v>
      </c>
    </row>
    <row r="286" spans="1:13" x14ac:dyDescent="0.25">
      <c r="A286">
        <v>13</v>
      </c>
      <c r="B286">
        <v>131</v>
      </c>
      <c r="C286">
        <v>13129</v>
      </c>
      <c r="D286" t="s">
        <v>297</v>
      </c>
      <c r="E286" t="s">
        <v>269</v>
      </c>
      <c r="F286" s="6">
        <v>27.6</v>
      </c>
      <c r="G286" s="6">
        <v>30.6</v>
      </c>
      <c r="H286" s="6">
        <v>22.6</v>
      </c>
      <c r="I286" s="6">
        <v>32.6</v>
      </c>
      <c r="J286" s="6">
        <v>37.4</v>
      </c>
      <c r="K286" s="6">
        <v>53.2</v>
      </c>
      <c r="L286" s="6">
        <v>35.1</v>
      </c>
      <c r="M286" s="7">
        <v>75</v>
      </c>
    </row>
    <row r="287" spans="1:13" x14ac:dyDescent="0.25">
      <c r="A287">
        <v>13</v>
      </c>
      <c r="B287">
        <v>131</v>
      </c>
      <c r="C287">
        <v>13130</v>
      </c>
      <c r="D287" t="s">
        <v>298</v>
      </c>
      <c r="E287" t="s">
        <v>269</v>
      </c>
      <c r="F287" s="6">
        <v>41.6</v>
      </c>
      <c r="G287" s="6">
        <v>37.1</v>
      </c>
      <c r="H287" s="6">
        <v>41.2</v>
      </c>
      <c r="I287" s="6">
        <v>28.8</v>
      </c>
      <c r="J287" s="6">
        <v>54.5</v>
      </c>
      <c r="K287" s="6">
        <v>31</v>
      </c>
      <c r="L287" s="6">
        <v>38.799999999999997</v>
      </c>
      <c r="M287" s="7">
        <v>56</v>
      </c>
    </row>
    <row r="288" spans="1:13" x14ac:dyDescent="0.25">
      <c r="A288">
        <v>13</v>
      </c>
      <c r="B288">
        <v>131</v>
      </c>
      <c r="C288">
        <v>13131</v>
      </c>
      <c r="D288" t="s">
        <v>299</v>
      </c>
      <c r="E288" t="s">
        <v>269</v>
      </c>
      <c r="F288" s="6">
        <v>37.700000000000003</v>
      </c>
      <c r="G288" s="6">
        <v>33.799999999999997</v>
      </c>
      <c r="H288" s="6">
        <v>21.6</v>
      </c>
      <c r="I288" s="6">
        <v>16.7</v>
      </c>
      <c r="J288" s="6">
        <v>52.4</v>
      </c>
      <c r="K288" s="6">
        <v>47.2</v>
      </c>
      <c r="L288" s="6">
        <v>35.4</v>
      </c>
      <c r="M288" s="7">
        <v>74</v>
      </c>
    </row>
    <row r="289" spans="1:13" x14ac:dyDescent="0.25">
      <c r="A289">
        <v>13</v>
      </c>
      <c r="B289">
        <v>131</v>
      </c>
      <c r="C289">
        <v>13132</v>
      </c>
      <c r="D289" t="s">
        <v>300</v>
      </c>
      <c r="E289" t="s">
        <v>269</v>
      </c>
      <c r="F289" s="6">
        <v>91.3</v>
      </c>
      <c r="G289" s="6">
        <v>44</v>
      </c>
      <c r="H289" s="6">
        <v>83.3</v>
      </c>
      <c r="I289" s="6">
        <v>66.599999999999994</v>
      </c>
      <c r="J289" s="6">
        <v>67.900000000000006</v>
      </c>
      <c r="K289" s="6">
        <v>71.3</v>
      </c>
      <c r="L289" s="6">
        <v>71.7</v>
      </c>
      <c r="M289" s="7">
        <v>2</v>
      </c>
    </row>
    <row r="290" spans="1:13" x14ac:dyDescent="0.25">
      <c r="A290">
        <v>13</v>
      </c>
      <c r="B290">
        <v>132</v>
      </c>
      <c r="C290">
        <v>13201</v>
      </c>
      <c r="D290" t="s">
        <v>301</v>
      </c>
      <c r="E290" t="s">
        <v>269</v>
      </c>
      <c r="F290" s="6">
        <v>37.200000000000003</v>
      </c>
      <c r="G290" s="6">
        <v>37.200000000000003</v>
      </c>
      <c r="H290" s="6">
        <v>25.1</v>
      </c>
      <c r="I290" s="6">
        <v>28.3</v>
      </c>
      <c r="J290" s="6">
        <v>66.8</v>
      </c>
      <c r="K290" s="6">
        <v>30.5</v>
      </c>
      <c r="L290" s="6">
        <v>37.799999999999997</v>
      </c>
      <c r="M290" s="7">
        <v>62</v>
      </c>
    </row>
    <row r="291" spans="1:13" x14ac:dyDescent="0.25">
      <c r="A291">
        <v>13</v>
      </c>
      <c r="B291">
        <v>132</v>
      </c>
      <c r="C291">
        <v>13202</v>
      </c>
      <c r="D291" t="s">
        <v>302</v>
      </c>
      <c r="E291" t="s">
        <v>269</v>
      </c>
      <c r="F291" s="6"/>
      <c r="G291" s="6"/>
      <c r="H291" s="6"/>
      <c r="I291" s="6"/>
      <c r="J291" s="6"/>
      <c r="K291" s="6"/>
      <c r="L291" s="6"/>
      <c r="M291" s="7"/>
    </row>
    <row r="292" spans="1:13" x14ac:dyDescent="0.25">
      <c r="A292">
        <v>13</v>
      </c>
      <c r="B292">
        <v>132</v>
      </c>
      <c r="C292">
        <v>13203</v>
      </c>
      <c r="D292" t="s">
        <v>303</v>
      </c>
      <c r="E292" t="s">
        <v>269</v>
      </c>
      <c r="F292" s="6"/>
      <c r="G292" s="6"/>
      <c r="H292" s="6"/>
      <c r="I292" s="6"/>
      <c r="J292" s="6"/>
      <c r="K292" s="6"/>
      <c r="L292" s="6"/>
      <c r="M292" s="7"/>
    </row>
    <row r="293" spans="1:13" x14ac:dyDescent="0.25">
      <c r="A293">
        <v>13</v>
      </c>
      <c r="B293">
        <v>133</v>
      </c>
      <c r="C293">
        <v>13301</v>
      </c>
      <c r="D293" t="s">
        <v>304</v>
      </c>
      <c r="E293" t="s">
        <v>269</v>
      </c>
      <c r="F293" s="6">
        <v>34.9</v>
      </c>
      <c r="G293" s="6">
        <v>41.1</v>
      </c>
      <c r="H293" s="6">
        <v>43.4</v>
      </c>
      <c r="I293" s="6">
        <v>28.7</v>
      </c>
      <c r="J293" s="6">
        <v>73.7</v>
      </c>
      <c r="K293" s="6">
        <v>31.8</v>
      </c>
      <c r="L293" s="6">
        <v>42.3</v>
      </c>
      <c r="M293" s="7">
        <v>45</v>
      </c>
    </row>
    <row r="294" spans="1:13" x14ac:dyDescent="0.25">
      <c r="A294">
        <v>13</v>
      </c>
      <c r="B294">
        <v>133</v>
      </c>
      <c r="C294">
        <v>13302</v>
      </c>
      <c r="D294" t="s">
        <v>305</v>
      </c>
      <c r="E294" t="s">
        <v>269</v>
      </c>
      <c r="F294" s="6">
        <v>39.200000000000003</v>
      </c>
      <c r="G294" s="6">
        <v>40.299999999999997</v>
      </c>
      <c r="H294" s="6">
        <v>33.299999999999997</v>
      </c>
      <c r="I294" s="6">
        <v>31.7</v>
      </c>
      <c r="J294" s="6">
        <v>70.5</v>
      </c>
      <c r="K294" s="6">
        <v>29.3</v>
      </c>
      <c r="L294" s="6">
        <v>40.700000000000003</v>
      </c>
      <c r="M294" s="7">
        <v>47</v>
      </c>
    </row>
    <row r="295" spans="1:13" x14ac:dyDescent="0.25">
      <c r="A295">
        <v>13</v>
      </c>
      <c r="B295">
        <v>133</v>
      </c>
      <c r="C295">
        <v>13303</v>
      </c>
      <c r="D295" t="s">
        <v>306</v>
      </c>
      <c r="E295" t="s">
        <v>269</v>
      </c>
      <c r="F295" s="6"/>
      <c r="G295" s="6"/>
      <c r="H295" s="6"/>
      <c r="I295" s="6"/>
      <c r="J295" s="6"/>
      <c r="K295" s="6"/>
      <c r="L295" s="6"/>
      <c r="M295" s="7"/>
    </row>
    <row r="296" spans="1:13" x14ac:dyDescent="0.25">
      <c r="A296">
        <v>13</v>
      </c>
      <c r="B296">
        <v>134</v>
      </c>
      <c r="C296">
        <v>13401</v>
      </c>
      <c r="D296" t="s">
        <v>307</v>
      </c>
      <c r="E296" t="s">
        <v>269</v>
      </c>
      <c r="F296" s="6">
        <v>30.5</v>
      </c>
      <c r="G296" s="6">
        <v>38.700000000000003</v>
      </c>
      <c r="H296" s="6">
        <v>22.3</v>
      </c>
      <c r="I296" s="6">
        <v>23.1</v>
      </c>
      <c r="J296" s="6">
        <v>56.9</v>
      </c>
      <c r="K296" s="6">
        <v>19.7</v>
      </c>
      <c r="L296" s="6">
        <v>31.5</v>
      </c>
      <c r="M296" s="7">
        <v>86</v>
      </c>
    </row>
    <row r="297" spans="1:13" x14ac:dyDescent="0.25">
      <c r="A297">
        <v>13</v>
      </c>
      <c r="B297">
        <v>134</v>
      </c>
      <c r="C297">
        <v>13402</v>
      </c>
      <c r="D297" t="s">
        <v>308</v>
      </c>
      <c r="E297" t="s">
        <v>269</v>
      </c>
      <c r="F297" s="6">
        <v>53</v>
      </c>
      <c r="G297" s="6">
        <v>36.9</v>
      </c>
      <c r="H297" s="6">
        <v>36.4</v>
      </c>
      <c r="I297" s="6">
        <v>35.700000000000003</v>
      </c>
      <c r="J297" s="6">
        <v>59.2</v>
      </c>
      <c r="K297" s="6">
        <v>36.6</v>
      </c>
      <c r="L297" s="6">
        <v>43.3</v>
      </c>
      <c r="M297" s="7">
        <v>40</v>
      </c>
    </row>
    <row r="298" spans="1:13" x14ac:dyDescent="0.25">
      <c r="A298">
        <v>13</v>
      </c>
      <c r="B298">
        <v>134</v>
      </c>
      <c r="C298">
        <v>13403</v>
      </c>
      <c r="D298" t="s">
        <v>309</v>
      </c>
      <c r="E298" t="s">
        <v>269</v>
      </c>
      <c r="F298" s="6"/>
      <c r="G298" s="6"/>
      <c r="H298" s="6"/>
      <c r="I298" s="6"/>
      <c r="J298" s="6"/>
      <c r="K298" s="6"/>
      <c r="L298" s="6"/>
      <c r="M298" s="7"/>
    </row>
    <row r="299" spans="1:13" x14ac:dyDescent="0.25">
      <c r="A299">
        <v>13</v>
      </c>
      <c r="B299">
        <v>134</v>
      </c>
      <c r="C299">
        <v>13404</v>
      </c>
      <c r="D299" t="s">
        <v>310</v>
      </c>
      <c r="E299" t="s">
        <v>269</v>
      </c>
      <c r="F299" s="6">
        <v>40.700000000000003</v>
      </c>
      <c r="G299" s="6">
        <v>41</v>
      </c>
      <c r="H299" s="6">
        <v>40</v>
      </c>
      <c r="I299" s="6">
        <v>40.5</v>
      </c>
      <c r="J299" s="6">
        <v>69.599999999999994</v>
      </c>
      <c r="K299" s="6">
        <v>33.700000000000003</v>
      </c>
      <c r="L299" s="6">
        <v>44.4</v>
      </c>
      <c r="M299" s="7">
        <v>34</v>
      </c>
    </row>
    <row r="300" spans="1:13" x14ac:dyDescent="0.25">
      <c r="A300">
        <v>13</v>
      </c>
      <c r="B300">
        <v>135</v>
      </c>
      <c r="C300">
        <v>13501</v>
      </c>
      <c r="D300" t="s">
        <v>311</v>
      </c>
      <c r="E300" t="s">
        <v>269</v>
      </c>
      <c r="F300" s="6">
        <v>46.3</v>
      </c>
      <c r="G300" s="6">
        <v>45.5</v>
      </c>
      <c r="H300" s="6">
        <v>33.700000000000003</v>
      </c>
      <c r="I300" s="6">
        <v>35.6</v>
      </c>
      <c r="J300" s="6">
        <v>56.4</v>
      </c>
      <c r="K300" s="6">
        <v>55.8</v>
      </c>
      <c r="L300" s="6">
        <v>46</v>
      </c>
      <c r="M300" s="7">
        <v>25</v>
      </c>
    </row>
    <row r="301" spans="1:13" x14ac:dyDescent="0.25">
      <c r="A301">
        <v>13</v>
      </c>
      <c r="B301">
        <v>135</v>
      </c>
      <c r="C301">
        <v>13502</v>
      </c>
      <c r="D301" t="s">
        <v>312</v>
      </c>
      <c r="E301" t="s">
        <v>269</v>
      </c>
      <c r="F301" s="6"/>
      <c r="G301" s="6"/>
      <c r="H301" s="6"/>
      <c r="I301" s="6"/>
      <c r="J301" s="6"/>
      <c r="K301" s="6"/>
      <c r="L301" s="6"/>
      <c r="M301" s="7"/>
    </row>
    <row r="302" spans="1:13" x14ac:dyDescent="0.25">
      <c r="A302">
        <v>13</v>
      </c>
      <c r="B302">
        <v>135</v>
      </c>
      <c r="C302">
        <v>13503</v>
      </c>
      <c r="D302" t="s">
        <v>313</v>
      </c>
      <c r="E302" t="s">
        <v>269</v>
      </c>
      <c r="F302" s="6"/>
      <c r="G302" s="6"/>
      <c r="H302" s="6"/>
      <c r="I302" s="6"/>
      <c r="J302" s="6"/>
      <c r="K302" s="6"/>
      <c r="L302" s="6"/>
      <c r="M302" s="7"/>
    </row>
    <row r="303" spans="1:13" x14ac:dyDescent="0.25">
      <c r="A303">
        <v>13</v>
      </c>
      <c r="B303">
        <v>135</v>
      </c>
      <c r="C303">
        <v>13504</v>
      </c>
      <c r="D303" t="s">
        <v>314</v>
      </c>
      <c r="E303" t="s">
        <v>269</v>
      </c>
      <c r="F303" s="6"/>
      <c r="G303" s="6"/>
      <c r="H303" s="6"/>
      <c r="I303" s="6"/>
      <c r="J303" s="6"/>
      <c r="K303" s="6"/>
      <c r="L303" s="6"/>
      <c r="M303" s="7"/>
    </row>
    <row r="304" spans="1:13" x14ac:dyDescent="0.25">
      <c r="A304">
        <v>13</v>
      </c>
      <c r="B304">
        <v>135</v>
      </c>
      <c r="C304">
        <v>13505</v>
      </c>
      <c r="D304" t="s">
        <v>315</v>
      </c>
      <c r="E304" t="s">
        <v>269</v>
      </c>
      <c r="F304" s="6"/>
      <c r="G304" s="6"/>
      <c r="H304" s="6"/>
      <c r="I304" s="6"/>
      <c r="J304" s="6"/>
      <c r="K304" s="6"/>
      <c r="L304" s="6"/>
      <c r="M304" s="7"/>
    </row>
    <row r="305" spans="1:13" x14ac:dyDescent="0.25">
      <c r="A305">
        <v>13</v>
      </c>
      <c r="B305">
        <v>136</v>
      </c>
      <c r="C305">
        <v>13601</v>
      </c>
      <c r="D305" t="s">
        <v>316</v>
      </c>
      <c r="E305" t="s">
        <v>269</v>
      </c>
      <c r="F305" s="6">
        <v>43.8</v>
      </c>
      <c r="G305" s="6">
        <v>48.5</v>
      </c>
      <c r="H305" s="6">
        <v>42.8</v>
      </c>
      <c r="I305" s="6">
        <v>28.8</v>
      </c>
      <c r="J305" s="6">
        <v>68.7</v>
      </c>
      <c r="K305" s="6">
        <v>37.700000000000003</v>
      </c>
      <c r="L305" s="6">
        <v>44.6</v>
      </c>
      <c r="M305" s="7">
        <v>32</v>
      </c>
    </row>
    <row r="306" spans="1:13" x14ac:dyDescent="0.25">
      <c r="A306">
        <v>13</v>
      </c>
      <c r="B306">
        <v>136</v>
      </c>
      <c r="C306">
        <v>13602</v>
      </c>
      <c r="D306" t="s">
        <v>317</v>
      </c>
      <c r="E306" t="s">
        <v>269</v>
      </c>
      <c r="F306" s="6"/>
      <c r="G306" s="6"/>
      <c r="H306" s="6"/>
      <c r="I306" s="6"/>
      <c r="J306" s="6"/>
      <c r="K306" s="6"/>
      <c r="L306" s="6"/>
      <c r="M306" s="7"/>
    </row>
    <row r="307" spans="1:13" x14ac:dyDescent="0.25">
      <c r="A307">
        <v>13</v>
      </c>
      <c r="B307">
        <v>136</v>
      </c>
      <c r="C307">
        <v>13603</v>
      </c>
      <c r="D307" t="s">
        <v>318</v>
      </c>
      <c r="E307" t="s">
        <v>269</v>
      </c>
      <c r="F307" s="6"/>
      <c r="G307" s="6"/>
      <c r="H307" s="6"/>
      <c r="I307" s="6"/>
      <c r="J307" s="6"/>
      <c r="K307" s="6"/>
      <c r="L307" s="6"/>
      <c r="M307" s="7"/>
    </row>
    <row r="308" spans="1:13" x14ac:dyDescent="0.25">
      <c r="A308">
        <v>13</v>
      </c>
      <c r="B308">
        <v>136</v>
      </c>
      <c r="C308">
        <v>13604</v>
      </c>
      <c r="D308" t="s">
        <v>319</v>
      </c>
      <c r="E308" t="s">
        <v>269</v>
      </c>
      <c r="F308" s="6">
        <v>26.8</v>
      </c>
      <c r="G308" s="6">
        <v>37.200000000000003</v>
      </c>
      <c r="H308" s="6">
        <v>29.5</v>
      </c>
      <c r="I308" s="6">
        <v>21.4</v>
      </c>
      <c r="J308" s="6">
        <v>72.5</v>
      </c>
      <c r="K308" s="6">
        <v>52.1</v>
      </c>
      <c r="L308" s="6">
        <v>40.700000000000003</v>
      </c>
      <c r="M308" s="7">
        <v>48</v>
      </c>
    </row>
    <row r="309" spans="1:13" x14ac:dyDescent="0.25">
      <c r="A309">
        <v>13</v>
      </c>
      <c r="B309">
        <v>136</v>
      </c>
      <c r="C309">
        <v>13605</v>
      </c>
      <c r="D309" t="s">
        <v>320</v>
      </c>
      <c r="E309" t="s">
        <v>269</v>
      </c>
      <c r="F309" s="6">
        <v>28.8</v>
      </c>
      <c r="G309" s="6">
        <v>30.2</v>
      </c>
      <c r="H309" s="6">
        <v>35.6</v>
      </c>
      <c r="I309" s="6">
        <v>25.6</v>
      </c>
      <c r="J309" s="6">
        <v>54.4</v>
      </c>
      <c r="K309" s="6">
        <v>42.5</v>
      </c>
      <c r="L309" s="6">
        <v>36.700000000000003</v>
      </c>
      <c r="M309" s="7">
        <v>66</v>
      </c>
    </row>
    <row r="310" spans="1:13" x14ac:dyDescent="0.25">
      <c r="A310">
        <v>14</v>
      </c>
      <c r="B310">
        <v>141</v>
      </c>
      <c r="C310">
        <v>14101</v>
      </c>
      <c r="D310" t="s">
        <v>321</v>
      </c>
      <c r="E310" t="s">
        <v>322</v>
      </c>
      <c r="F310" s="6">
        <v>35.9</v>
      </c>
      <c r="G310" s="6">
        <v>38</v>
      </c>
      <c r="H310" s="6">
        <v>45.6</v>
      </c>
      <c r="I310" s="6">
        <v>59.2</v>
      </c>
      <c r="J310" s="6">
        <v>74.900000000000006</v>
      </c>
      <c r="K310" s="6">
        <v>54.2</v>
      </c>
      <c r="L310" s="6">
        <v>52.8</v>
      </c>
      <c r="M310" s="7">
        <v>10</v>
      </c>
    </row>
    <row r="311" spans="1:13" x14ac:dyDescent="0.25">
      <c r="A311">
        <v>14</v>
      </c>
      <c r="B311">
        <v>141</v>
      </c>
      <c r="C311">
        <v>14102</v>
      </c>
      <c r="D311" t="s">
        <v>323</v>
      </c>
      <c r="E311" t="s">
        <v>322</v>
      </c>
      <c r="F311" s="6"/>
      <c r="G311" s="6"/>
      <c r="H311" s="6"/>
      <c r="I311" s="6"/>
      <c r="J311" s="6"/>
      <c r="K311" s="6"/>
      <c r="L311" s="6"/>
      <c r="M311" s="7"/>
    </row>
    <row r="312" spans="1:13" x14ac:dyDescent="0.25">
      <c r="A312">
        <v>14</v>
      </c>
      <c r="B312">
        <v>141</v>
      </c>
      <c r="C312">
        <v>14103</v>
      </c>
      <c r="D312" t="s">
        <v>324</v>
      </c>
      <c r="E312" t="s">
        <v>322</v>
      </c>
      <c r="F312" s="6"/>
      <c r="G312" s="6"/>
      <c r="H312" s="6"/>
      <c r="I312" s="6"/>
      <c r="J312" s="6"/>
      <c r="K312" s="6"/>
      <c r="L312" s="6"/>
      <c r="M312" s="7"/>
    </row>
    <row r="313" spans="1:13" x14ac:dyDescent="0.25">
      <c r="A313">
        <v>14</v>
      </c>
      <c r="B313">
        <v>141</v>
      </c>
      <c r="C313">
        <v>14104</v>
      </c>
      <c r="D313" t="s">
        <v>217</v>
      </c>
      <c r="E313" t="s">
        <v>322</v>
      </c>
      <c r="F313" s="6"/>
      <c r="G313" s="6"/>
      <c r="H313" s="6"/>
      <c r="I313" s="6"/>
      <c r="J313" s="6"/>
      <c r="K313" s="6"/>
      <c r="L313" s="6"/>
      <c r="M313" s="7"/>
    </row>
    <row r="314" spans="1:13" x14ac:dyDescent="0.25">
      <c r="A314">
        <v>14</v>
      </c>
      <c r="B314">
        <v>141</v>
      </c>
      <c r="C314">
        <v>14105</v>
      </c>
      <c r="D314" t="s">
        <v>325</v>
      </c>
      <c r="E314" t="s">
        <v>322</v>
      </c>
      <c r="F314" s="6"/>
      <c r="G314" s="6"/>
      <c r="H314" s="6"/>
      <c r="I314" s="6"/>
      <c r="J314" s="6"/>
      <c r="K314" s="6"/>
      <c r="L314" s="6"/>
      <c r="M314" s="7"/>
    </row>
    <row r="315" spans="1:13" x14ac:dyDescent="0.25">
      <c r="A315">
        <v>14</v>
      </c>
      <c r="B315">
        <v>141</v>
      </c>
      <c r="C315">
        <v>14106</v>
      </c>
      <c r="D315" t="s">
        <v>326</v>
      </c>
      <c r="E315" t="s">
        <v>322</v>
      </c>
      <c r="F315" s="6"/>
      <c r="G315" s="6"/>
      <c r="H315" s="6"/>
      <c r="I315" s="6"/>
      <c r="J315" s="6"/>
      <c r="K315" s="6"/>
      <c r="L315" s="6"/>
      <c r="M315" s="7"/>
    </row>
    <row r="316" spans="1:13" x14ac:dyDescent="0.25">
      <c r="A316">
        <v>14</v>
      </c>
      <c r="B316">
        <v>141</v>
      </c>
      <c r="C316">
        <v>14107</v>
      </c>
      <c r="D316" t="s">
        <v>327</v>
      </c>
      <c r="E316" t="s">
        <v>322</v>
      </c>
      <c r="F316" s="6"/>
      <c r="G316" s="6"/>
      <c r="H316" s="6"/>
      <c r="I316" s="6"/>
      <c r="J316" s="6"/>
      <c r="K316" s="6"/>
      <c r="L316" s="6"/>
      <c r="M316" s="7"/>
    </row>
    <row r="317" spans="1:13" x14ac:dyDescent="0.25">
      <c r="A317">
        <v>14</v>
      </c>
      <c r="B317">
        <v>141</v>
      </c>
      <c r="C317">
        <v>14108</v>
      </c>
      <c r="D317" t="s">
        <v>328</v>
      </c>
      <c r="E317" t="s">
        <v>322</v>
      </c>
      <c r="F317" s="6"/>
      <c r="G317" s="6"/>
      <c r="H317" s="6"/>
      <c r="I317" s="6"/>
      <c r="J317" s="6"/>
      <c r="K317" s="6"/>
      <c r="L317" s="6"/>
      <c r="M317" s="7"/>
    </row>
    <row r="318" spans="1:13" x14ac:dyDescent="0.25">
      <c r="A318">
        <v>14</v>
      </c>
      <c r="B318">
        <v>142</v>
      </c>
      <c r="C318">
        <v>14201</v>
      </c>
      <c r="D318" t="s">
        <v>329</v>
      </c>
      <c r="E318" t="s">
        <v>322</v>
      </c>
      <c r="F318" s="6"/>
      <c r="G318" s="6"/>
      <c r="H318" s="6"/>
      <c r="I318" s="6"/>
      <c r="J318" s="6"/>
      <c r="K318" s="6"/>
      <c r="L318" s="6"/>
      <c r="M318" s="7"/>
    </row>
    <row r="319" spans="1:13" x14ac:dyDescent="0.25">
      <c r="A319">
        <v>14</v>
      </c>
      <c r="B319">
        <v>142</v>
      </c>
      <c r="C319">
        <v>14202</v>
      </c>
      <c r="D319" t="s">
        <v>330</v>
      </c>
      <c r="E319" t="s">
        <v>322</v>
      </c>
      <c r="F319" s="6"/>
      <c r="G319" s="6"/>
      <c r="H319" s="6"/>
      <c r="I319" s="6"/>
      <c r="J319" s="6"/>
      <c r="K319" s="6"/>
      <c r="L319" s="6"/>
      <c r="M319" s="7"/>
    </row>
    <row r="320" spans="1:13" x14ac:dyDescent="0.25">
      <c r="A320">
        <v>14</v>
      </c>
      <c r="B320">
        <v>142</v>
      </c>
      <c r="C320">
        <v>14203</v>
      </c>
      <c r="D320" t="s">
        <v>331</v>
      </c>
      <c r="E320" t="s">
        <v>322</v>
      </c>
      <c r="F320" s="6"/>
      <c r="G320" s="6"/>
      <c r="H320" s="6"/>
      <c r="I320" s="6"/>
      <c r="J320" s="6"/>
      <c r="K320" s="6"/>
      <c r="L320" s="6"/>
      <c r="M320" s="7"/>
    </row>
    <row r="321" spans="1:13" x14ac:dyDescent="0.25">
      <c r="A321">
        <v>14</v>
      </c>
      <c r="B321">
        <v>142</v>
      </c>
      <c r="C321">
        <v>14204</v>
      </c>
      <c r="D321" t="s">
        <v>332</v>
      </c>
      <c r="E321" t="s">
        <v>322</v>
      </c>
      <c r="F321" s="6"/>
      <c r="G321" s="6"/>
      <c r="H321" s="6"/>
      <c r="I321" s="6"/>
      <c r="J321" s="6"/>
      <c r="K321" s="6"/>
      <c r="L321" s="6"/>
      <c r="M321" s="7"/>
    </row>
    <row r="322" spans="1:13" x14ac:dyDescent="0.25">
      <c r="A322">
        <v>15</v>
      </c>
      <c r="B322">
        <v>151</v>
      </c>
      <c r="C322">
        <v>15101</v>
      </c>
      <c r="D322" t="s">
        <v>333</v>
      </c>
      <c r="E322" t="s">
        <v>334</v>
      </c>
      <c r="F322" s="6">
        <v>15.6</v>
      </c>
      <c r="G322" s="6">
        <v>40.200000000000003</v>
      </c>
      <c r="H322" s="6">
        <v>33.200000000000003</v>
      </c>
      <c r="I322" s="6">
        <v>45.3</v>
      </c>
      <c r="J322" s="6">
        <v>46.1</v>
      </c>
      <c r="K322" s="6">
        <v>27.2</v>
      </c>
      <c r="L322" s="6">
        <v>34.5</v>
      </c>
      <c r="M322" s="7">
        <v>76</v>
      </c>
    </row>
    <row r="323" spans="1:13" x14ac:dyDescent="0.25">
      <c r="A323">
        <v>15</v>
      </c>
      <c r="B323">
        <v>151</v>
      </c>
      <c r="C323">
        <v>15102</v>
      </c>
      <c r="D323" t="s">
        <v>335</v>
      </c>
      <c r="E323" t="s">
        <v>334</v>
      </c>
      <c r="F323" s="6"/>
      <c r="G323" s="6"/>
      <c r="H323" s="6"/>
      <c r="I323" s="6"/>
      <c r="J323" s="6"/>
      <c r="K323" s="6"/>
      <c r="L323" s="6"/>
      <c r="M323" s="7"/>
    </row>
    <row r="324" spans="1:13" x14ac:dyDescent="0.25">
      <c r="A324">
        <v>15</v>
      </c>
      <c r="B324">
        <v>152</v>
      </c>
      <c r="C324">
        <v>15201</v>
      </c>
      <c r="D324" t="s">
        <v>336</v>
      </c>
      <c r="E324" t="s">
        <v>334</v>
      </c>
      <c r="F324" s="6"/>
      <c r="G324" s="6"/>
      <c r="H324" s="6"/>
      <c r="I324" s="6"/>
      <c r="J324" s="6"/>
      <c r="K324" s="6"/>
      <c r="L324" s="6"/>
      <c r="M324" s="7"/>
    </row>
    <row r="325" spans="1:13" x14ac:dyDescent="0.25">
      <c r="A325">
        <v>15</v>
      </c>
      <c r="B325">
        <v>152</v>
      </c>
      <c r="C325">
        <v>15202</v>
      </c>
      <c r="D325" t="s">
        <v>337</v>
      </c>
      <c r="E325" t="s">
        <v>334</v>
      </c>
      <c r="F325" s="6"/>
      <c r="G325" s="6"/>
      <c r="H325" s="6"/>
      <c r="I325" s="6"/>
      <c r="J325" s="6"/>
      <c r="K325" s="6"/>
      <c r="L325" s="6"/>
      <c r="M325" s="7"/>
    </row>
    <row r="326" spans="1:13" x14ac:dyDescent="0.25">
      <c r="A326">
        <v>16</v>
      </c>
      <c r="B326">
        <v>161</v>
      </c>
      <c r="C326">
        <v>16101</v>
      </c>
      <c r="D326" t="s">
        <v>338</v>
      </c>
      <c r="E326" t="s">
        <v>339</v>
      </c>
      <c r="F326" s="6">
        <v>27.3</v>
      </c>
      <c r="G326" s="6">
        <v>32.9</v>
      </c>
      <c r="H326" s="6">
        <v>46.1</v>
      </c>
      <c r="I326" s="6">
        <v>48.8</v>
      </c>
      <c r="J326" s="6">
        <v>46.6</v>
      </c>
      <c r="K326" s="6">
        <v>36</v>
      </c>
      <c r="L326" s="6">
        <v>40.1</v>
      </c>
      <c r="M326" s="7">
        <v>51</v>
      </c>
    </row>
    <row r="327" spans="1:13" x14ac:dyDescent="0.25">
      <c r="A327">
        <v>16</v>
      </c>
      <c r="B327">
        <v>161</v>
      </c>
      <c r="C327">
        <v>16102</v>
      </c>
      <c r="D327" t="s">
        <v>340</v>
      </c>
      <c r="E327" t="s">
        <v>339</v>
      </c>
      <c r="F327" s="6"/>
      <c r="G327" s="6"/>
      <c r="H327" s="6"/>
      <c r="I327" s="6"/>
      <c r="J327" s="6"/>
      <c r="K327" s="6"/>
      <c r="L327" s="6"/>
      <c r="M327" s="7"/>
    </row>
    <row r="328" spans="1:13" x14ac:dyDescent="0.25">
      <c r="A328">
        <v>16</v>
      </c>
      <c r="B328">
        <v>161</v>
      </c>
      <c r="C328">
        <v>16103</v>
      </c>
      <c r="D328" t="s">
        <v>341</v>
      </c>
      <c r="E328" t="s">
        <v>339</v>
      </c>
      <c r="F328" s="6">
        <v>29.6</v>
      </c>
      <c r="G328" s="6">
        <v>29.9</v>
      </c>
      <c r="H328" s="6">
        <v>52.5</v>
      </c>
      <c r="I328" s="6">
        <v>29.1</v>
      </c>
      <c r="J328" s="6">
        <v>50.7</v>
      </c>
      <c r="K328" s="6">
        <v>34</v>
      </c>
      <c r="L328" s="6">
        <v>37.5</v>
      </c>
      <c r="M328" s="7">
        <v>63</v>
      </c>
    </row>
    <row r="329" spans="1:13" x14ac:dyDescent="0.25">
      <c r="A329">
        <v>16</v>
      </c>
      <c r="B329">
        <v>161</v>
      </c>
      <c r="C329">
        <v>16104</v>
      </c>
      <c r="D329" t="s">
        <v>342</v>
      </c>
      <c r="E329" t="s">
        <v>339</v>
      </c>
      <c r="F329" s="6"/>
      <c r="G329" s="6"/>
      <c r="H329" s="6"/>
      <c r="I329" s="6"/>
      <c r="J329" s="6"/>
      <c r="K329" s="6"/>
      <c r="L329" s="6"/>
      <c r="M329" s="7"/>
    </row>
    <row r="330" spans="1:13" x14ac:dyDescent="0.25">
      <c r="A330">
        <v>16</v>
      </c>
      <c r="B330">
        <v>161</v>
      </c>
      <c r="C330">
        <v>16105</v>
      </c>
      <c r="D330" t="s">
        <v>343</v>
      </c>
      <c r="E330" t="s">
        <v>339</v>
      </c>
      <c r="F330" s="6"/>
      <c r="G330" s="6"/>
      <c r="H330" s="6"/>
      <c r="I330" s="6"/>
      <c r="J330" s="6"/>
      <c r="K330" s="6"/>
      <c r="L330" s="6"/>
      <c r="M330" s="7"/>
    </row>
    <row r="331" spans="1:13" x14ac:dyDescent="0.25">
      <c r="A331">
        <v>16</v>
      </c>
      <c r="B331">
        <v>161</v>
      </c>
      <c r="C331">
        <v>16106</v>
      </c>
      <c r="D331" t="s">
        <v>344</v>
      </c>
      <c r="E331" t="s">
        <v>339</v>
      </c>
      <c r="F331" s="6"/>
      <c r="G331" s="6"/>
      <c r="H331" s="6"/>
      <c r="I331" s="6"/>
      <c r="J331" s="6"/>
      <c r="K331" s="6"/>
      <c r="L331" s="6"/>
      <c r="M331" s="7"/>
    </row>
    <row r="332" spans="1:13" x14ac:dyDescent="0.25">
      <c r="A332">
        <v>16</v>
      </c>
      <c r="B332">
        <v>161</v>
      </c>
      <c r="C332">
        <v>16107</v>
      </c>
      <c r="D332" t="s">
        <v>345</v>
      </c>
      <c r="E332" t="s">
        <v>339</v>
      </c>
      <c r="F332" s="6"/>
      <c r="G332" s="6"/>
      <c r="H332" s="6"/>
      <c r="I332" s="6"/>
      <c r="J332" s="6"/>
      <c r="K332" s="6"/>
      <c r="L332" s="6"/>
      <c r="M332" s="7"/>
    </row>
    <row r="333" spans="1:13" x14ac:dyDescent="0.25">
      <c r="A333">
        <v>16</v>
      </c>
      <c r="B333">
        <v>161</v>
      </c>
      <c r="C333">
        <v>16108</v>
      </c>
      <c r="D333" t="s">
        <v>346</v>
      </c>
      <c r="E333" t="s">
        <v>339</v>
      </c>
      <c r="F333" s="6"/>
      <c r="G333" s="6"/>
      <c r="H333" s="6"/>
      <c r="I333" s="6"/>
      <c r="J333" s="6"/>
      <c r="K333" s="6"/>
      <c r="L333" s="6"/>
      <c r="M333" s="7"/>
    </row>
    <row r="334" spans="1:13" x14ac:dyDescent="0.25">
      <c r="A334">
        <v>16</v>
      </c>
      <c r="B334">
        <v>161</v>
      </c>
      <c r="C334">
        <v>16109</v>
      </c>
      <c r="D334" t="s">
        <v>347</v>
      </c>
      <c r="E334" t="s">
        <v>339</v>
      </c>
      <c r="F334" s="6"/>
      <c r="G334" s="6"/>
      <c r="H334" s="6"/>
      <c r="I334" s="6"/>
      <c r="J334" s="6"/>
      <c r="K334" s="6"/>
      <c r="L334" s="6"/>
      <c r="M334" s="7"/>
    </row>
    <row r="335" spans="1:13" x14ac:dyDescent="0.25">
      <c r="A335">
        <v>16</v>
      </c>
      <c r="B335">
        <v>162</v>
      </c>
      <c r="C335">
        <v>16201</v>
      </c>
      <c r="D335" t="s">
        <v>348</v>
      </c>
      <c r="E335" t="s">
        <v>339</v>
      </c>
      <c r="F335" s="6"/>
      <c r="G335" s="6"/>
      <c r="H335" s="6"/>
      <c r="I335" s="6"/>
      <c r="J335" s="6"/>
      <c r="K335" s="6"/>
      <c r="L335" s="6"/>
      <c r="M335" s="7"/>
    </row>
    <row r="336" spans="1:13" x14ac:dyDescent="0.25">
      <c r="A336">
        <v>16</v>
      </c>
      <c r="B336">
        <v>162</v>
      </c>
      <c r="C336">
        <v>16202</v>
      </c>
      <c r="D336" t="s">
        <v>349</v>
      </c>
      <c r="E336" t="s">
        <v>339</v>
      </c>
      <c r="F336" s="6"/>
      <c r="G336" s="6"/>
      <c r="H336" s="6"/>
      <c r="I336" s="6"/>
      <c r="J336" s="6"/>
      <c r="K336" s="6"/>
      <c r="L336" s="6"/>
      <c r="M336" s="7"/>
    </row>
    <row r="337" spans="1:13" x14ac:dyDescent="0.25">
      <c r="A337">
        <v>16</v>
      </c>
      <c r="B337">
        <v>162</v>
      </c>
      <c r="C337">
        <v>16203</v>
      </c>
      <c r="D337" t="s">
        <v>350</v>
      </c>
      <c r="E337" t="s">
        <v>339</v>
      </c>
      <c r="F337" s="6"/>
      <c r="G337" s="6"/>
      <c r="H337" s="6"/>
      <c r="I337" s="6"/>
      <c r="J337" s="6"/>
      <c r="K337" s="6"/>
      <c r="L337" s="6"/>
      <c r="M337" s="7"/>
    </row>
    <row r="338" spans="1:13" x14ac:dyDescent="0.25">
      <c r="A338">
        <v>16</v>
      </c>
      <c r="B338">
        <v>162</v>
      </c>
      <c r="C338">
        <v>16204</v>
      </c>
      <c r="D338" t="s">
        <v>351</v>
      </c>
      <c r="E338" t="s">
        <v>339</v>
      </c>
      <c r="F338" s="6"/>
      <c r="G338" s="6"/>
      <c r="H338" s="6"/>
      <c r="I338" s="6"/>
      <c r="J338" s="6"/>
      <c r="K338" s="6"/>
      <c r="L338" s="6"/>
      <c r="M338" s="7"/>
    </row>
    <row r="339" spans="1:13" x14ac:dyDescent="0.25">
      <c r="A339">
        <v>16</v>
      </c>
      <c r="B339">
        <v>162</v>
      </c>
      <c r="C339">
        <v>16205</v>
      </c>
      <c r="D339" t="s">
        <v>352</v>
      </c>
      <c r="E339" t="s">
        <v>339</v>
      </c>
      <c r="F339" s="6"/>
      <c r="G339" s="6"/>
      <c r="H339" s="6"/>
      <c r="I339" s="6"/>
      <c r="J339" s="6"/>
      <c r="K339" s="6"/>
      <c r="L339" s="6"/>
      <c r="M339" s="7"/>
    </row>
    <row r="340" spans="1:13" x14ac:dyDescent="0.25">
      <c r="A340">
        <v>16</v>
      </c>
      <c r="B340">
        <v>162</v>
      </c>
      <c r="C340">
        <v>16206</v>
      </c>
      <c r="D340" t="s">
        <v>353</v>
      </c>
      <c r="E340" t="s">
        <v>339</v>
      </c>
      <c r="F340" s="6"/>
      <c r="G340" s="6"/>
      <c r="H340" s="6"/>
      <c r="I340" s="6"/>
      <c r="J340" s="6"/>
      <c r="K340" s="6"/>
      <c r="L340" s="6"/>
      <c r="M340" s="7"/>
    </row>
    <row r="341" spans="1:13" x14ac:dyDescent="0.25">
      <c r="A341">
        <v>16</v>
      </c>
      <c r="B341">
        <v>162</v>
      </c>
      <c r="C341">
        <v>16207</v>
      </c>
      <c r="D341" t="s">
        <v>354</v>
      </c>
      <c r="E341" t="s">
        <v>339</v>
      </c>
      <c r="F341" s="6"/>
      <c r="G341" s="6"/>
      <c r="H341" s="6"/>
      <c r="I341" s="6"/>
      <c r="J341" s="6"/>
      <c r="K341" s="6"/>
      <c r="L341" s="6"/>
      <c r="M341" s="7"/>
    </row>
    <row r="342" spans="1:13" x14ac:dyDescent="0.25">
      <c r="A342">
        <v>16</v>
      </c>
      <c r="B342">
        <v>163</v>
      </c>
      <c r="C342">
        <v>16301</v>
      </c>
      <c r="D342" t="s">
        <v>355</v>
      </c>
      <c r="E342" t="s">
        <v>339</v>
      </c>
      <c r="F342" s="6">
        <v>25.6</v>
      </c>
      <c r="G342" s="6">
        <v>33.6</v>
      </c>
      <c r="H342" s="6">
        <v>46.6</v>
      </c>
      <c r="I342" s="6">
        <v>41.7</v>
      </c>
      <c r="J342" s="6">
        <v>44.9</v>
      </c>
      <c r="K342" s="6">
        <v>35.6</v>
      </c>
      <c r="L342" s="6">
        <v>38.200000000000003</v>
      </c>
      <c r="M342" s="7">
        <v>57</v>
      </c>
    </row>
    <row r="343" spans="1:13" x14ac:dyDescent="0.25">
      <c r="A343">
        <v>16</v>
      </c>
      <c r="B343">
        <v>163</v>
      </c>
      <c r="C343">
        <v>16302</v>
      </c>
      <c r="D343" t="s">
        <v>356</v>
      </c>
      <c r="E343" t="s">
        <v>339</v>
      </c>
      <c r="F343" s="6"/>
      <c r="G343" s="6"/>
      <c r="H343" s="6"/>
      <c r="I343" s="6"/>
      <c r="J343" s="6"/>
      <c r="K343" s="6"/>
      <c r="L343" s="6"/>
      <c r="M343" s="7"/>
    </row>
    <row r="344" spans="1:13" x14ac:dyDescent="0.25">
      <c r="A344">
        <v>16</v>
      </c>
      <c r="B344">
        <v>163</v>
      </c>
      <c r="C344">
        <v>16303</v>
      </c>
      <c r="D344" t="s">
        <v>357</v>
      </c>
      <c r="E344" t="s">
        <v>339</v>
      </c>
      <c r="F344" s="6"/>
      <c r="G344" s="6"/>
      <c r="H344" s="6"/>
      <c r="I344" s="6"/>
      <c r="J344" s="6"/>
      <c r="K344" s="6"/>
      <c r="L344" s="6"/>
      <c r="M344" s="7"/>
    </row>
    <row r="345" spans="1:13" x14ac:dyDescent="0.25">
      <c r="A345">
        <v>16</v>
      </c>
      <c r="B345">
        <v>163</v>
      </c>
      <c r="C345">
        <v>16304</v>
      </c>
      <c r="D345" t="s">
        <v>358</v>
      </c>
      <c r="E345" t="s">
        <v>339</v>
      </c>
      <c r="F345" s="6"/>
      <c r="G345" s="6"/>
      <c r="H345" s="6"/>
      <c r="I345" s="6"/>
      <c r="J345" s="6"/>
      <c r="K345" s="6"/>
      <c r="L345" s="6"/>
      <c r="M345" s="7"/>
    </row>
    <row r="346" spans="1:13" x14ac:dyDescent="0.25">
      <c r="A346">
        <v>16</v>
      </c>
      <c r="B346">
        <v>163</v>
      </c>
      <c r="C346">
        <v>16305</v>
      </c>
      <c r="D346" t="s">
        <v>359</v>
      </c>
      <c r="E346" t="s">
        <v>339</v>
      </c>
      <c r="F346" s="6"/>
      <c r="G346" s="6"/>
      <c r="H346" s="6"/>
      <c r="I346" s="6"/>
      <c r="J346" s="6"/>
      <c r="K346" s="6"/>
      <c r="L346" s="6"/>
      <c r="M346" s="7"/>
    </row>
    <row r="349" spans="1:13" x14ac:dyDescent="0.25">
      <c r="F349" s="6"/>
      <c r="G349" s="6"/>
      <c r="H349" s="6"/>
      <c r="I349" s="6"/>
      <c r="J349" s="6"/>
      <c r="K349" s="6"/>
      <c r="L349" s="6"/>
      <c r="M349" s="7"/>
    </row>
  </sheetData>
  <autoFilter ref="A1:N346" xr:uid="{81F874DA-3834-4DD6-8FE5-B50900CE2037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4FB22-8AD9-4278-BF3D-51DDF5144B4C}">
  <dimension ref="A1:N349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N1" sqref="N1"/>
    </sheetView>
  </sheetViews>
  <sheetFormatPr baseColWidth="10" defaultRowHeight="15" x14ac:dyDescent="0.25"/>
  <cols>
    <col min="1" max="1" width="6.7109375" bestFit="1" customWidth="1"/>
    <col min="2" max="2" width="7.85546875" bestFit="1" customWidth="1"/>
    <col min="3" max="3" width="7.7109375" bestFit="1" customWidth="1"/>
    <col min="4" max="4" width="19.28515625" bestFit="1" customWidth="1"/>
    <col min="5" max="5" width="15.7109375" bestFit="1" customWidth="1"/>
    <col min="6" max="12" width="11.7109375" customWidth="1"/>
  </cols>
  <sheetData>
    <row r="1" spans="1:14" ht="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364</v>
      </c>
      <c r="G1" s="4" t="s">
        <v>365</v>
      </c>
      <c r="H1" s="4" t="s">
        <v>366</v>
      </c>
      <c r="I1" s="4" t="s">
        <v>367</v>
      </c>
      <c r="J1" s="4" t="s">
        <v>368</v>
      </c>
      <c r="K1" s="4" t="s">
        <v>369</v>
      </c>
      <c r="L1" s="4" t="s">
        <v>370</v>
      </c>
      <c r="M1" s="4" t="s">
        <v>373</v>
      </c>
      <c r="N1" s="4" t="s">
        <v>399</v>
      </c>
    </row>
    <row r="2" spans="1:14" x14ac:dyDescent="0.25">
      <c r="A2">
        <v>1</v>
      </c>
      <c r="B2">
        <v>11</v>
      </c>
      <c r="C2">
        <v>1101</v>
      </c>
      <c r="D2" t="s">
        <v>5</v>
      </c>
      <c r="E2" t="s">
        <v>6</v>
      </c>
      <c r="F2" s="6">
        <v>39.299999999999997</v>
      </c>
      <c r="G2" s="6">
        <v>31</v>
      </c>
      <c r="H2" s="6">
        <v>22.3</v>
      </c>
      <c r="I2" s="6">
        <v>51.7</v>
      </c>
      <c r="J2" s="6">
        <v>28.9</v>
      </c>
      <c r="K2" s="6">
        <v>17.600000000000001</v>
      </c>
      <c r="L2" s="6">
        <v>32.1</v>
      </c>
      <c r="M2" s="7">
        <v>83</v>
      </c>
      <c r="N2" t="str">
        <f>IF(L2&gt;47.9, "Rango Superior", IF(L2&lt;37.9, "Rango Inferior", "Rango Promedio"))</f>
        <v>Rango Inferior</v>
      </c>
    </row>
    <row r="3" spans="1:14" x14ac:dyDescent="0.25">
      <c r="A3">
        <v>1</v>
      </c>
      <c r="B3">
        <v>11</v>
      </c>
      <c r="C3">
        <v>1107</v>
      </c>
      <c r="D3" t="s">
        <v>7</v>
      </c>
      <c r="E3" t="s">
        <v>6</v>
      </c>
      <c r="F3" s="6">
        <v>47.4</v>
      </c>
      <c r="G3" s="6">
        <v>6</v>
      </c>
      <c r="H3" s="6">
        <v>14.7</v>
      </c>
      <c r="I3" s="6">
        <v>46.1</v>
      </c>
      <c r="J3" s="6">
        <v>41.5</v>
      </c>
      <c r="K3" s="6">
        <v>31.5</v>
      </c>
      <c r="L3" s="6">
        <v>33.4</v>
      </c>
      <c r="M3" s="7">
        <v>78</v>
      </c>
      <c r="N3" t="str">
        <f t="shared" ref="N3" si="0">IF(L3&gt;47.9, "Rango Superior", IF(L3&lt;37.9, "Rango Inferior", "Rango Promedio"))</f>
        <v>Rango Inferior</v>
      </c>
    </row>
    <row r="4" spans="1:14" x14ac:dyDescent="0.25">
      <c r="A4">
        <v>1</v>
      </c>
      <c r="B4">
        <v>14</v>
      </c>
      <c r="C4">
        <v>1401</v>
      </c>
      <c r="D4" t="s">
        <v>8</v>
      </c>
      <c r="E4" t="s">
        <v>6</v>
      </c>
      <c r="F4" s="6"/>
      <c r="G4" s="6"/>
      <c r="H4" s="6"/>
      <c r="I4" s="6"/>
      <c r="J4" s="6"/>
      <c r="K4" s="6"/>
      <c r="L4" s="6"/>
      <c r="M4" s="7"/>
    </row>
    <row r="5" spans="1:14" x14ac:dyDescent="0.25">
      <c r="A5">
        <v>1</v>
      </c>
      <c r="B5">
        <v>14</v>
      </c>
      <c r="C5">
        <v>1402</v>
      </c>
      <c r="D5" t="s">
        <v>9</v>
      </c>
      <c r="E5" t="s">
        <v>6</v>
      </c>
      <c r="F5" s="6"/>
      <c r="G5" s="6"/>
      <c r="H5" s="6"/>
      <c r="I5" s="6"/>
      <c r="J5" s="6"/>
      <c r="K5" s="6"/>
      <c r="L5" s="6"/>
      <c r="M5" s="7"/>
    </row>
    <row r="6" spans="1:14" x14ac:dyDescent="0.25">
      <c r="A6">
        <v>1</v>
      </c>
      <c r="B6">
        <v>14</v>
      </c>
      <c r="C6">
        <v>1403</v>
      </c>
      <c r="D6" t="s">
        <v>10</v>
      </c>
      <c r="E6" t="s">
        <v>6</v>
      </c>
      <c r="F6" s="6"/>
      <c r="G6" s="6"/>
      <c r="H6" s="6"/>
      <c r="I6" s="6"/>
      <c r="J6" s="6"/>
      <c r="K6" s="6"/>
      <c r="L6" s="6"/>
      <c r="M6" s="7"/>
    </row>
    <row r="7" spans="1:14" x14ac:dyDescent="0.25">
      <c r="A7">
        <v>1</v>
      </c>
      <c r="B7">
        <v>14</v>
      </c>
      <c r="C7">
        <v>1404</v>
      </c>
      <c r="D7" t="s">
        <v>11</v>
      </c>
      <c r="E7" t="s">
        <v>6</v>
      </c>
      <c r="F7" s="6"/>
      <c r="G7" s="6"/>
      <c r="H7" s="6"/>
      <c r="I7" s="6"/>
      <c r="J7" s="6"/>
      <c r="K7" s="6"/>
      <c r="L7" s="6"/>
      <c r="M7" s="7"/>
    </row>
    <row r="8" spans="1:14" x14ac:dyDescent="0.25">
      <c r="A8">
        <v>1</v>
      </c>
      <c r="B8">
        <v>14</v>
      </c>
      <c r="C8">
        <v>1405</v>
      </c>
      <c r="D8" t="s">
        <v>12</v>
      </c>
      <c r="E8" t="s">
        <v>6</v>
      </c>
      <c r="F8" s="6"/>
      <c r="G8" s="6"/>
      <c r="H8" s="6"/>
      <c r="I8" s="6"/>
      <c r="J8" s="6"/>
      <c r="K8" s="6"/>
      <c r="L8" s="6"/>
      <c r="M8" s="7"/>
    </row>
    <row r="9" spans="1:14" x14ac:dyDescent="0.25">
      <c r="A9">
        <v>2</v>
      </c>
      <c r="B9">
        <v>21</v>
      </c>
      <c r="C9">
        <v>2101</v>
      </c>
      <c r="D9" t="s">
        <v>13</v>
      </c>
      <c r="E9" t="s">
        <v>13</v>
      </c>
      <c r="F9" s="6">
        <v>51.3</v>
      </c>
      <c r="G9" s="6">
        <v>32.6</v>
      </c>
      <c r="H9" s="6">
        <v>30.6</v>
      </c>
      <c r="I9" s="6">
        <v>56.9</v>
      </c>
      <c r="J9" s="6">
        <v>38.1</v>
      </c>
      <c r="K9" s="6">
        <v>28.9</v>
      </c>
      <c r="L9" s="6">
        <v>40.4</v>
      </c>
      <c r="M9" s="7">
        <v>50</v>
      </c>
      <c r="N9" t="str">
        <f>IF(L9&gt;47.9, "Rango Superior", IF(L9&lt;37.9, "Rango Inferior", "Rango Promedio"))</f>
        <v>Rango Promedio</v>
      </c>
    </row>
    <row r="10" spans="1:14" x14ac:dyDescent="0.25">
      <c r="A10">
        <v>2</v>
      </c>
      <c r="B10">
        <v>21</v>
      </c>
      <c r="C10">
        <v>2102</v>
      </c>
      <c r="D10" t="s">
        <v>14</v>
      </c>
      <c r="E10" t="s">
        <v>13</v>
      </c>
      <c r="F10" s="6"/>
      <c r="G10" s="6"/>
      <c r="H10" s="6"/>
      <c r="I10" s="6"/>
      <c r="J10" s="6"/>
      <c r="K10" s="6"/>
      <c r="L10" s="6"/>
      <c r="M10" s="7"/>
    </row>
    <row r="11" spans="1:14" x14ac:dyDescent="0.25">
      <c r="A11">
        <v>2</v>
      </c>
      <c r="B11">
        <v>21</v>
      </c>
      <c r="C11">
        <v>2103</v>
      </c>
      <c r="D11" t="s">
        <v>15</v>
      </c>
      <c r="E11" t="s">
        <v>13</v>
      </c>
      <c r="F11" s="6"/>
      <c r="G11" s="6"/>
      <c r="H11" s="6"/>
      <c r="I11" s="6"/>
      <c r="J11" s="6"/>
      <c r="K11" s="6"/>
      <c r="L11" s="6"/>
      <c r="M11" s="7"/>
    </row>
    <row r="12" spans="1:14" x14ac:dyDescent="0.25">
      <c r="A12">
        <v>2</v>
      </c>
      <c r="B12">
        <v>21</v>
      </c>
      <c r="C12">
        <v>2104</v>
      </c>
      <c r="D12" t="s">
        <v>16</v>
      </c>
      <c r="E12" t="s">
        <v>13</v>
      </c>
      <c r="F12" s="6"/>
      <c r="G12" s="6"/>
      <c r="H12" s="6"/>
      <c r="I12" s="6"/>
      <c r="J12" s="6"/>
      <c r="K12" s="6"/>
      <c r="L12" s="6"/>
      <c r="M12" s="7"/>
    </row>
    <row r="13" spans="1:14" x14ac:dyDescent="0.25">
      <c r="A13">
        <v>2</v>
      </c>
      <c r="B13">
        <v>22</v>
      </c>
      <c r="C13">
        <v>2201</v>
      </c>
      <c r="D13" t="s">
        <v>17</v>
      </c>
      <c r="E13" t="s">
        <v>13</v>
      </c>
      <c r="F13" s="6">
        <v>77</v>
      </c>
      <c r="G13" s="6">
        <v>38.6</v>
      </c>
      <c r="H13" s="6">
        <v>32</v>
      </c>
      <c r="I13" s="6">
        <v>60.1</v>
      </c>
      <c r="J13" s="6">
        <v>29.5</v>
      </c>
      <c r="K13" s="6">
        <v>16.3</v>
      </c>
      <c r="L13" s="6">
        <v>42.1</v>
      </c>
      <c r="M13" s="7">
        <v>45</v>
      </c>
      <c r="N13" t="str">
        <f>IF(L13&gt;47.9, "Rango Superior", IF(L13&lt;37.9, "Rango Inferior", "Rango Promedio"))</f>
        <v>Rango Promedio</v>
      </c>
    </row>
    <row r="14" spans="1:14" x14ac:dyDescent="0.25">
      <c r="A14">
        <v>2</v>
      </c>
      <c r="B14">
        <v>22</v>
      </c>
      <c r="C14">
        <v>2202</v>
      </c>
      <c r="D14" t="s">
        <v>18</v>
      </c>
      <c r="E14" t="s">
        <v>13</v>
      </c>
      <c r="F14" s="6"/>
      <c r="G14" s="6"/>
      <c r="H14" s="6"/>
      <c r="I14" s="6"/>
      <c r="J14" s="6"/>
      <c r="K14" s="6"/>
      <c r="L14" s="6"/>
      <c r="M14" s="7"/>
    </row>
    <row r="15" spans="1:14" x14ac:dyDescent="0.25">
      <c r="A15">
        <v>2</v>
      </c>
      <c r="B15">
        <v>22</v>
      </c>
      <c r="C15">
        <v>2203</v>
      </c>
      <c r="D15" t="s">
        <v>19</v>
      </c>
      <c r="E15" t="s">
        <v>13</v>
      </c>
      <c r="F15" s="6"/>
      <c r="G15" s="6"/>
      <c r="H15" s="6"/>
      <c r="I15" s="6"/>
      <c r="J15" s="6"/>
      <c r="K15" s="6"/>
      <c r="L15" s="6"/>
      <c r="M15" s="7"/>
    </row>
    <row r="16" spans="1:14" x14ac:dyDescent="0.25">
      <c r="A16">
        <v>2</v>
      </c>
      <c r="B16">
        <v>23</v>
      </c>
      <c r="C16">
        <v>2301</v>
      </c>
      <c r="D16" t="s">
        <v>20</v>
      </c>
      <c r="E16" t="s">
        <v>13</v>
      </c>
      <c r="F16" s="6"/>
      <c r="G16" s="6"/>
      <c r="H16" s="6"/>
      <c r="I16" s="6"/>
      <c r="J16" s="6"/>
      <c r="K16" s="6"/>
      <c r="L16" s="6"/>
      <c r="M16" s="7"/>
    </row>
    <row r="17" spans="1:14" x14ac:dyDescent="0.25">
      <c r="A17">
        <v>2</v>
      </c>
      <c r="B17">
        <v>23</v>
      </c>
      <c r="C17">
        <v>2302</v>
      </c>
      <c r="D17" t="s">
        <v>21</v>
      </c>
      <c r="E17" t="s">
        <v>13</v>
      </c>
      <c r="F17" s="6"/>
      <c r="G17" s="6"/>
      <c r="H17" s="6"/>
      <c r="I17" s="6"/>
      <c r="J17" s="6"/>
      <c r="K17" s="6"/>
      <c r="L17" s="6"/>
      <c r="M17" s="7"/>
    </row>
    <row r="18" spans="1:14" x14ac:dyDescent="0.25">
      <c r="A18">
        <v>3</v>
      </c>
      <c r="B18">
        <v>31</v>
      </c>
      <c r="C18">
        <v>3101</v>
      </c>
      <c r="D18" t="s">
        <v>22</v>
      </c>
      <c r="E18" t="s">
        <v>23</v>
      </c>
      <c r="F18" s="6">
        <v>52.7</v>
      </c>
      <c r="G18" s="6">
        <v>32.200000000000003</v>
      </c>
      <c r="H18" s="6">
        <v>34.4</v>
      </c>
      <c r="I18" s="6">
        <v>59.7</v>
      </c>
      <c r="J18" s="6">
        <v>37.299999999999997</v>
      </c>
      <c r="K18" s="6">
        <v>44.9</v>
      </c>
      <c r="L18" s="6">
        <v>44.7</v>
      </c>
      <c r="M18" s="7">
        <v>36</v>
      </c>
      <c r="N18" t="str">
        <f>IF(L18&gt;47.9, "Rango Superior", IF(L18&lt;37.9, "Rango Inferior", "Rango Promedio"))</f>
        <v>Rango Promedio</v>
      </c>
    </row>
    <row r="19" spans="1:14" x14ac:dyDescent="0.25">
      <c r="A19">
        <v>3</v>
      </c>
      <c r="B19">
        <v>31</v>
      </c>
      <c r="C19">
        <v>3102</v>
      </c>
      <c r="D19" t="s">
        <v>24</v>
      </c>
      <c r="E19" t="s">
        <v>23</v>
      </c>
      <c r="F19" s="6"/>
      <c r="G19" s="6"/>
      <c r="H19" s="6"/>
      <c r="I19" s="6"/>
      <c r="J19" s="6"/>
      <c r="K19" s="6"/>
      <c r="L19" s="6"/>
      <c r="M19" s="7"/>
    </row>
    <row r="20" spans="1:14" x14ac:dyDescent="0.25">
      <c r="A20">
        <v>3</v>
      </c>
      <c r="B20">
        <v>31</v>
      </c>
      <c r="C20">
        <v>3103</v>
      </c>
      <c r="D20" t="s">
        <v>25</v>
      </c>
      <c r="E20" t="s">
        <v>23</v>
      </c>
      <c r="F20" s="6"/>
      <c r="G20" s="6"/>
      <c r="H20" s="6"/>
      <c r="I20" s="6"/>
      <c r="J20" s="6"/>
      <c r="K20" s="6"/>
      <c r="L20" s="6"/>
      <c r="M20" s="7"/>
    </row>
    <row r="21" spans="1:14" x14ac:dyDescent="0.25">
      <c r="A21">
        <v>3</v>
      </c>
      <c r="B21">
        <v>32</v>
      </c>
      <c r="C21">
        <v>3201</v>
      </c>
      <c r="D21" t="s">
        <v>26</v>
      </c>
      <c r="E21" t="s">
        <v>23</v>
      </c>
      <c r="F21" s="6"/>
      <c r="G21" s="6"/>
      <c r="H21" s="6"/>
      <c r="I21" s="6"/>
      <c r="J21" s="6"/>
      <c r="K21" s="6"/>
      <c r="L21" s="6"/>
      <c r="M21" s="7"/>
    </row>
    <row r="22" spans="1:14" x14ac:dyDescent="0.25">
      <c r="A22">
        <v>3</v>
      </c>
      <c r="B22">
        <v>32</v>
      </c>
      <c r="C22">
        <v>3202</v>
      </c>
      <c r="D22" t="s">
        <v>27</v>
      </c>
      <c r="E22" t="s">
        <v>23</v>
      </c>
      <c r="F22" s="6"/>
      <c r="G22" s="6"/>
      <c r="H22" s="6"/>
      <c r="I22" s="6"/>
      <c r="J22" s="6"/>
      <c r="K22" s="6"/>
      <c r="L22" s="6"/>
      <c r="M22" s="7"/>
    </row>
    <row r="23" spans="1:14" x14ac:dyDescent="0.25">
      <c r="A23">
        <v>3</v>
      </c>
      <c r="B23">
        <v>33</v>
      </c>
      <c r="C23">
        <v>3301</v>
      </c>
      <c r="D23" t="s">
        <v>28</v>
      </c>
      <c r="E23" t="s">
        <v>23</v>
      </c>
      <c r="F23" s="6">
        <v>50.4</v>
      </c>
      <c r="G23" s="6">
        <v>24.4</v>
      </c>
      <c r="H23" s="6">
        <v>30.6</v>
      </c>
      <c r="I23" s="6">
        <v>47.5</v>
      </c>
      <c r="J23" s="6">
        <v>40.200000000000003</v>
      </c>
      <c r="K23" s="6">
        <v>47</v>
      </c>
      <c r="L23" s="6">
        <v>41.5</v>
      </c>
      <c r="M23" s="7">
        <v>47</v>
      </c>
      <c r="N23" t="str">
        <f>IF(L23&gt;47.9, "Rango Superior", IF(L23&lt;37.9, "Rango Inferior", "Rango Promedio"))</f>
        <v>Rango Promedio</v>
      </c>
    </row>
    <row r="24" spans="1:14" x14ac:dyDescent="0.25">
      <c r="A24">
        <v>3</v>
      </c>
      <c r="B24">
        <v>33</v>
      </c>
      <c r="C24">
        <v>3302</v>
      </c>
      <c r="D24" t="s">
        <v>29</v>
      </c>
      <c r="E24" t="s">
        <v>23</v>
      </c>
      <c r="F24" s="6"/>
      <c r="G24" s="6"/>
      <c r="H24" s="6"/>
      <c r="I24" s="6"/>
      <c r="J24" s="6"/>
      <c r="K24" s="6"/>
      <c r="L24" s="6"/>
      <c r="M24" s="7"/>
    </row>
    <row r="25" spans="1:14" x14ac:dyDescent="0.25">
      <c r="A25">
        <v>3</v>
      </c>
      <c r="B25">
        <v>33</v>
      </c>
      <c r="C25">
        <v>3303</v>
      </c>
      <c r="D25" t="s">
        <v>30</v>
      </c>
      <c r="E25" t="s">
        <v>23</v>
      </c>
      <c r="F25" s="6"/>
      <c r="G25" s="6"/>
      <c r="H25" s="6"/>
      <c r="I25" s="6"/>
      <c r="J25" s="6"/>
      <c r="K25" s="6"/>
      <c r="L25" s="6"/>
      <c r="M25" s="7"/>
    </row>
    <row r="26" spans="1:14" x14ac:dyDescent="0.25">
      <c r="A26">
        <v>3</v>
      </c>
      <c r="B26">
        <v>33</v>
      </c>
      <c r="C26">
        <v>3304</v>
      </c>
      <c r="D26" t="s">
        <v>31</v>
      </c>
      <c r="E26" t="s">
        <v>23</v>
      </c>
      <c r="F26" s="6"/>
      <c r="G26" s="6"/>
      <c r="H26" s="6"/>
      <c r="I26" s="6"/>
      <c r="J26" s="6"/>
      <c r="K26" s="6"/>
      <c r="L26" s="6"/>
      <c r="M26" s="7"/>
    </row>
    <row r="27" spans="1:14" x14ac:dyDescent="0.25">
      <c r="A27">
        <v>4</v>
      </c>
      <c r="B27">
        <v>41</v>
      </c>
      <c r="C27">
        <v>4101</v>
      </c>
      <c r="D27" t="s">
        <v>32</v>
      </c>
      <c r="E27" t="s">
        <v>33</v>
      </c>
      <c r="F27" s="6">
        <v>42.9</v>
      </c>
      <c r="G27" s="6">
        <v>36.700000000000003</v>
      </c>
      <c r="H27" s="6">
        <v>40</v>
      </c>
      <c r="I27" s="6">
        <v>56.7</v>
      </c>
      <c r="J27" s="6">
        <v>37.299999999999997</v>
      </c>
      <c r="K27" s="6">
        <v>72.5</v>
      </c>
      <c r="L27" s="6">
        <v>49.3</v>
      </c>
      <c r="M27" s="7">
        <v>20</v>
      </c>
      <c r="N27" t="str">
        <f t="shared" ref="N27:N28" si="1">IF(L27&gt;47.9, "Rango Superior", IF(L27&lt;37.9, "Rango Inferior", "Rango Promedio"))</f>
        <v>Rango Superior</v>
      </c>
    </row>
    <row r="28" spans="1:14" x14ac:dyDescent="0.25">
      <c r="A28">
        <v>4</v>
      </c>
      <c r="B28">
        <v>41</v>
      </c>
      <c r="C28">
        <v>4102</v>
      </c>
      <c r="D28" t="s">
        <v>33</v>
      </c>
      <c r="E28" t="s">
        <v>33</v>
      </c>
      <c r="F28" s="6">
        <v>40.799999999999997</v>
      </c>
      <c r="G28" s="6">
        <v>20.3</v>
      </c>
      <c r="H28" s="6">
        <v>33.200000000000003</v>
      </c>
      <c r="I28" s="6">
        <v>57.3</v>
      </c>
      <c r="J28" s="6">
        <v>37.799999999999997</v>
      </c>
      <c r="K28" s="6">
        <v>56.5</v>
      </c>
      <c r="L28" s="6">
        <v>43.1</v>
      </c>
      <c r="M28" s="7">
        <v>41</v>
      </c>
      <c r="N28" t="str">
        <f t="shared" si="1"/>
        <v>Rango Promedio</v>
      </c>
    </row>
    <row r="29" spans="1:14" x14ac:dyDescent="0.25">
      <c r="A29">
        <v>4</v>
      </c>
      <c r="B29">
        <v>41</v>
      </c>
      <c r="C29">
        <v>4103</v>
      </c>
      <c r="D29" t="s">
        <v>34</v>
      </c>
      <c r="E29" t="s">
        <v>33</v>
      </c>
      <c r="F29" s="6"/>
      <c r="G29" s="6"/>
      <c r="H29" s="6"/>
      <c r="I29" s="6"/>
      <c r="J29" s="6"/>
      <c r="K29" s="6"/>
      <c r="L29" s="6"/>
      <c r="M29" s="7"/>
    </row>
    <row r="30" spans="1:14" x14ac:dyDescent="0.25">
      <c r="A30">
        <v>4</v>
      </c>
      <c r="B30">
        <v>41</v>
      </c>
      <c r="C30">
        <v>4104</v>
      </c>
      <c r="D30" t="s">
        <v>35</v>
      </c>
      <c r="E30" t="s">
        <v>33</v>
      </c>
      <c r="F30" s="6"/>
      <c r="G30" s="6"/>
      <c r="H30" s="6"/>
      <c r="I30" s="6"/>
      <c r="J30" s="6"/>
      <c r="K30" s="6"/>
      <c r="L30" s="6"/>
      <c r="M30" s="7"/>
    </row>
    <row r="31" spans="1:14" x14ac:dyDescent="0.25">
      <c r="A31">
        <v>4</v>
      </c>
      <c r="B31">
        <v>41</v>
      </c>
      <c r="C31">
        <v>4105</v>
      </c>
      <c r="D31" t="s">
        <v>36</v>
      </c>
      <c r="E31" t="s">
        <v>33</v>
      </c>
      <c r="F31" s="6"/>
      <c r="G31" s="6"/>
      <c r="H31" s="6"/>
      <c r="I31" s="6"/>
      <c r="J31" s="6"/>
      <c r="K31" s="6"/>
      <c r="L31" s="6"/>
      <c r="M31" s="7"/>
    </row>
    <row r="32" spans="1:14" x14ac:dyDescent="0.25">
      <c r="A32">
        <v>4</v>
      </c>
      <c r="B32">
        <v>41</v>
      </c>
      <c r="C32">
        <v>4106</v>
      </c>
      <c r="D32" t="s">
        <v>37</v>
      </c>
      <c r="E32" t="s">
        <v>33</v>
      </c>
      <c r="F32" s="6"/>
      <c r="G32" s="6"/>
      <c r="H32" s="6"/>
      <c r="I32" s="6"/>
      <c r="J32" s="6"/>
      <c r="K32" s="6"/>
      <c r="L32" s="6"/>
      <c r="M32" s="7"/>
    </row>
    <row r="33" spans="1:14" x14ac:dyDescent="0.25">
      <c r="A33">
        <v>4</v>
      </c>
      <c r="B33">
        <v>42</v>
      </c>
      <c r="C33">
        <v>4201</v>
      </c>
      <c r="D33" t="s">
        <v>38</v>
      </c>
      <c r="E33" t="s">
        <v>33</v>
      </c>
      <c r="F33" s="6"/>
      <c r="G33" s="6"/>
      <c r="H33" s="6"/>
      <c r="I33" s="6"/>
      <c r="J33" s="6"/>
      <c r="K33" s="6"/>
      <c r="L33" s="6"/>
      <c r="M33" s="7"/>
    </row>
    <row r="34" spans="1:14" x14ac:dyDescent="0.25">
      <c r="A34">
        <v>4</v>
      </c>
      <c r="B34">
        <v>42</v>
      </c>
      <c r="C34">
        <v>4202</v>
      </c>
      <c r="D34" t="s">
        <v>39</v>
      </c>
      <c r="E34" t="s">
        <v>33</v>
      </c>
      <c r="F34" s="6"/>
      <c r="G34" s="6"/>
      <c r="H34" s="6"/>
      <c r="I34" s="6"/>
      <c r="J34" s="6"/>
      <c r="K34" s="6"/>
      <c r="L34" s="6"/>
      <c r="M34" s="7"/>
    </row>
    <row r="35" spans="1:14" x14ac:dyDescent="0.25">
      <c r="A35">
        <v>4</v>
      </c>
      <c r="B35">
        <v>42</v>
      </c>
      <c r="C35">
        <v>4203</v>
      </c>
      <c r="D35" t="s">
        <v>40</v>
      </c>
      <c r="E35" t="s">
        <v>33</v>
      </c>
      <c r="F35" s="6"/>
      <c r="G35" s="6"/>
      <c r="H35" s="6"/>
      <c r="I35" s="6"/>
      <c r="J35" s="6"/>
      <c r="K35" s="6"/>
      <c r="L35" s="6"/>
      <c r="M35" s="7"/>
    </row>
    <row r="36" spans="1:14" x14ac:dyDescent="0.25">
      <c r="A36">
        <v>4</v>
      </c>
      <c r="B36">
        <v>42</v>
      </c>
      <c r="C36">
        <v>4204</v>
      </c>
      <c r="D36" t="s">
        <v>41</v>
      </c>
      <c r="E36" t="s">
        <v>33</v>
      </c>
      <c r="F36" s="6"/>
      <c r="G36" s="6"/>
      <c r="H36" s="6"/>
      <c r="I36" s="6"/>
      <c r="J36" s="6"/>
      <c r="K36" s="6"/>
      <c r="L36" s="6"/>
      <c r="M36" s="7"/>
    </row>
    <row r="37" spans="1:14" x14ac:dyDescent="0.25">
      <c r="A37">
        <v>4</v>
      </c>
      <c r="B37">
        <v>43</v>
      </c>
      <c r="C37">
        <v>4301</v>
      </c>
      <c r="D37" t="s">
        <v>42</v>
      </c>
      <c r="E37" t="s">
        <v>33</v>
      </c>
      <c r="F37" s="6">
        <v>41.7</v>
      </c>
      <c r="G37" s="6">
        <v>26</v>
      </c>
      <c r="H37" s="6">
        <v>51.6</v>
      </c>
      <c r="I37" s="6">
        <v>47.8</v>
      </c>
      <c r="J37" s="6">
        <v>38</v>
      </c>
      <c r="K37" s="6">
        <v>43.3</v>
      </c>
      <c r="L37" s="6">
        <v>42.2</v>
      </c>
      <c r="M37" s="7">
        <v>44</v>
      </c>
      <c r="N37" t="str">
        <f>IF(L37&gt;47.9, "Rango Superior", IF(L37&lt;37.9, "Rango Inferior", "Rango Promedio"))</f>
        <v>Rango Promedio</v>
      </c>
    </row>
    <row r="38" spans="1:14" x14ac:dyDescent="0.25">
      <c r="A38">
        <v>4</v>
      </c>
      <c r="B38">
        <v>43</v>
      </c>
      <c r="C38">
        <v>4302</v>
      </c>
      <c r="D38" t="s">
        <v>43</v>
      </c>
      <c r="E38" t="s">
        <v>33</v>
      </c>
      <c r="F38" s="6"/>
      <c r="G38" s="6"/>
      <c r="H38" s="6"/>
      <c r="I38" s="6"/>
      <c r="J38" s="6"/>
      <c r="K38" s="6"/>
      <c r="L38" s="6"/>
      <c r="M38" s="7"/>
    </row>
    <row r="39" spans="1:14" x14ac:dyDescent="0.25">
      <c r="A39">
        <v>4</v>
      </c>
      <c r="B39">
        <v>43</v>
      </c>
      <c r="C39">
        <v>4303</v>
      </c>
      <c r="D39" t="s">
        <v>44</v>
      </c>
      <c r="E39" t="s">
        <v>33</v>
      </c>
      <c r="F39" s="6"/>
      <c r="G39" s="6"/>
      <c r="H39" s="6"/>
      <c r="I39" s="6"/>
      <c r="J39" s="6"/>
      <c r="K39" s="6"/>
      <c r="L39" s="6"/>
      <c r="M39" s="7"/>
    </row>
    <row r="40" spans="1:14" x14ac:dyDescent="0.25">
      <c r="A40">
        <v>4</v>
      </c>
      <c r="B40">
        <v>43</v>
      </c>
      <c r="C40">
        <v>4304</v>
      </c>
      <c r="D40" t="s">
        <v>45</v>
      </c>
      <c r="E40" t="s">
        <v>33</v>
      </c>
      <c r="F40" s="6"/>
      <c r="G40" s="6"/>
      <c r="H40" s="6"/>
      <c r="I40" s="6"/>
      <c r="J40" s="6"/>
      <c r="K40" s="6"/>
      <c r="L40" s="6"/>
      <c r="M40" s="7"/>
    </row>
    <row r="41" spans="1:14" x14ac:dyDescent="0.25">
      <c r="A41">
        <v>4</v>
      </c>
      <c r="B41">
        <v>43</v>
      </c>
      <c r="C41">
        <v>4305</v>
      </c>
      <c r="D41" t="s">
        <v>46</v>
      </c>
      <c r="E41" t="s">
        <v>33</v>
      </c>
      <c r="F41" s="6"/>
      <c r="G41" s="6"/>
      <c r="H41" s="6"/>
      <c r="I41" s="6"/>
      <c r="J41" s="6"/>
      <c r="K41" s="6"/>
      <c r="L41" s="6"/>
      <c r="M41" s="7"/>
    </row>
    <row r="42" spans="1:14" x14ac:dyDescent="0.25">
      <c r="A42">
        <v>5</v>
      </c>
      <c r="B42">
        <v>51</v>
      </c>
      <c r="C42">
        <v>5101</v>
      </c>
      <c r="D42" t="s">
        <v>47</v>
      </c>
      <c r="E42" t="s">
        <v>47</v>
      </c>
      <c r="F42" s="6">
        <v>41.9</v>
      </c>
      <c r="G42" s="6">
        <v>26.6</v>
      </c>
      <c r="H42" s="6">
        <v>31.7</v>
      </c>
      <c r="I42" s="6">
        <v>48.8</v>
      </c>
      <c r="J42" s="6">
        <v>33.6</v>
      </c>
      <c r="K42" s="6">
        <v>34.9</v>
      </c>
      <c r="L42" s="6">
        <v>37.1</v>
      </c>
      <c r="M42" s="7">
        <v>69</v>
      </c>
      <c r="N42" t="str">
        <f>IF(L42&gt;47.9, "Rango Superior", IF(L42&lt;37.9, "Rango Inferior", "Rango Promedio"))</f>
        <v>Rango Inferior</v>
      </c>
    </row>
    <row r="43" spans="1:14" x14ac:dyDescent="0.25">
      <c r="A43">
        <v>5</v>
      </c>
      <c r="B43">
        <v>51</v>
      </c>
      <c r="C43">
        <v>5102</v>
      </c>
      <c r="D43" t="s">
        <v>48</v>
      </c>
      <c r="E43" t="s">
        <v>47</v>
      </c>
      <c r="F43" s="6"/>
      <c r="G43" s="6"/>
      <c r="H43" s="6"/>
      <c r="I43" s="6"/>
      <c r="J43" s="6"/>
      <c r="K43" s="6"/>
      <c r="L43" s="6"/>
      <c r="M43" s="7"/>
    </row>
    <row r="44" spans="1:14" x14ac:dyDescent="0.25">
      <c r="A44">
        <v>5</v>
      </c>
      <c r="B44">
        <v>51</v>
      </c>
      <c r="C44">
        <v>5103</v>
      </c>
      <c r="D44" t="s">
        <v>49</v>
      </c>
      <c r="E44" t="s">
        <v>47</v>
      </c>
      <c r="F44" s="6">
        <v>73</v>
      </c>
      <c r="G44" s="6">
        <v>21.2</v>
      </c>
      <c r="H44" s="6">
        <v>44.2</v>
      </c>
      <c r="I44" s="6">
        <v>68.7</v>
      </c>
      <c r="J44" s="6">
        <v>44.8</v>
      </c>
      <c r="K44" s="6">
        <v>61.6</v>
      </c>
      <c r="L44" s="6">
        <v>54.7</v>
      </c>
      <c r="M44" s="7">
        <v>9</v>
      </c>
      <c r="N44" t="str">
        <f>IF(L44&gt;47.9, "Rango Superior", IF(L44&lt;37.9, "Rango Inferior", "Rango Promedio"))</f>
        <v>Rango Superior</v>
      </c>
    </row>
    <row r="45" spans="1:14" x14ac:dyDescent="0.25">
      <c r="A45">
        <v>5</v>
      </c>
      <c r="B45">
        <v>51</v>
      </c>
      <c r="C45">
        <v>5104</v>
      </c>
      <c r="D45" t="s">
        <v>50</v>
      </c>
      <c r="E45" t="s">
        <v>47</v>
      </c>
      <c r="F45" s="6"/>
      <c r="G45" s="6"/>
      <c r="H45" s="6"/>
      <c r="I45" s="6"/>
      <c r="J45" s="6"/>
      <c r="K45" s="6"/>
      <c r="L45" s="6"/>
      <c r="M45" s="7"/>
    </row>
    <row r="46" spans="1:14" x14ac:dyDescent="0.25">
      <c r="A46">
        <v>5</v>
      </c>
      <c r="B46">
        <v>51</v>
      </c>
      <c r="C46">
        <v>5105</v>
      </c>
      <c r="D46" t="s">
        <v>51</v>
      </c>
      <c r="E46" t="s">
        <v>47</v>
      </c>
      <c r="F46" s="6"/>
      <c r="G46" s="6"/>
      <c r="H46" s="6"/>
      <c r="I46" s="6"/>
      <c r="J46" s="6"/>
      <c r="K46" s="6"/>
      <c r="L46" s="6"/>
      <c r="M46" s="7"/>
    </row>
    <row r="47" spans="1:14" x14ac:dyDescent="0.25">
      <c r="A47">
        <v>5</v>
      </c>
      <c r="B47">
        <v>51</v>
      </c>
      <c r="C47">
        <v>5107</v>
      </c>
      <c r="D47" t="s">
        <v>52</v>
      </c>
      <c r="E47" t="s">
        <v>47</v>
      </c>
      <c r="F47" s="6"/>
      <c r="G47" s="6"/>
      <c r="H47" s="6"/>
      <c r="I47" s="6"/>
      <c r="J47" s="6"/>
      <c r="K47" s="6"/>
      <c r="L47" s="6"/>
      <c r="M47" s="7"/>
    </row>
    <row r="48" spans="1:14" x14ac:dyDescent="0.25">
      <c r="A48">
        <v>5</v>
      </c>
      <c r="B48">
        <v>51</v>
      </c>
      <c r="C48">
        <v>5109</v>
      </c>
      <c r="D48" t="s">
        <v>53</v>
      </c>
      <c r="E48" t="s">
        <v>47</v>
      </c>
      <c r="F48" s="6">
        <v>60.8</v>
      </c>
      <c r="G48" s="6">
        <v>31.8</v>
      </c>
      <c r="H48" s="6">
        <v>39.799999999999997</v>
      </c>
      <c r="I48" s="6">
        <v>65.8</v>
      </c>
      <c r="J48" s="6">
        <v>51.3</v>
      </c>
      <c r="K48" s="6">
        <v>63.4</v>
      </c>
      <c r="L48" s="6">
        <v>54.2</v>
      </c>
      <c r="M48" s="7">
        <v>11</v>
      </c>
      <c r="N48" t="str">
        <f>IF(L48&gt;47.9, "Rango Superior", IF(L48&lt;37.9, "Rango Inferior", "Rango Promedio"))</f>
        <v>Rango Superior</v>
      </c>
    </row>
    <row r="49" spans="1:14" x14ac:dyDescent="0.25">
      <c r="A49">
        <v>5</v>
      </c>
      <c r="B49">
        <v>52</v>
      </c>
      <c r="C49">
        <v>5201</v>
      </c>
      <c r="D49" t="s">
        <v>54</v>
      </c>
      <c r="E49" t="s">
        <v>47</v>
      </c>
      <c r="F49" s="6"/>
      <c r="G49" s="6"/>
      <c r="H49" s="6"/>
      <c r="I49" s="6"/>
      <c r="J49" s="6"/>
      <c r="K49" s="6"/>
      <c r="L49" s="6"/>
      <c r="M49" s="7"/>
    </row>
    <row r="50" spans="1:14" x14ac:dyDescent="0.25">
      <c r="A50">
        <v>5</v>
      </c>
      <c r="B50">
        <v>53</v>
      </c>
      <c r="C50">
        <v>5301</v>
      </c>
      <c r="D50" t="s">
        <v>55</v>
      </c>
      <c r="E50" t="s">
        <v>47</v>
      </c>
      <c r="F50" s="6">
        <v>51.8</v>
      </c>
      <c r="G50" s="6">
        <v>39.6</v>
      </c>
      <c r="H50" s="6">
        <v>47.4</v>
      </c>
      <c r="I50" s="6">
        <v>43.2</v>
      </c>
      <c r="J50" s="6">
        <v>47.7</v>
      </c>
      <c r="K50" s="6">
        <v>56.9</v>
      </c>
      <c r="L50" s="6">
        <v>48.4</v>
      </c>
      <c r="M50" s="7">
        <v>22</v>
      </c>
      <c r="N50" t="str">
        <f>IF(L50&gt;47.9, "Rango Superior", IF(L50&lt;37.9, "Rango Inferior", "Rango Promedio"))</f>
        <v>Rango Superior</v>
      </c>
    </row>
    <row r="51" spans="1:14" x14ac:dyDescent="0.25">
      <c r="A51">
        <v>5</v>
      </c>
      <c r="B51">
        <v>53</v>
      </c>
      <c r="C51">
        <v>5302</v>
      </c>
      <c r="D51" t="s">
        <v>56</v>
      </c>
      <c r="E51" t="s">
        <v>47</v>
      </c>
      <c r="F51" s="6"/>
      <c r="G51" s="6"/>
      <c r="H51" s="6"/>
      <c r="I51" s="6"/>
      <c r="J51" s="6"/>
      <c r="K51" s="6"/>
      <c r="L51" s="6"/>
      <c r="M51" s="7"/>
    </row>
    <row r="52" spans="1:14" x14ac:dyDescent="0.25">
      <c r="A52">
        <v>5</v>
      </c>
      <c r="B52">
        <v>53</v>
      </c>
      <c r="C52">
        <v>5303</v>
      </c>
      <c r="D52" t="s">
        <v>57</v>
      </c>
      <c r="E52" t="s">
        <v>47</v>
      </c>
      <c r="F52" s="6"/>
      <c r="G52" s="6"/>
      <c r="H52" s="6"/>
      <c r="I52" s="6"/>
      <c r="J52" s="6"/>
      <c r="K52" s="6"/>
      <c r="L52" s="6"/>
      <c r="M52" s="7"/>
    </row>
    <row r="53" spans="1:14" x14ac:dyDescent="0.25">
      <c r="A53">
        <v>5</v>
      </c>
      <c r="B53">
        <v>53</v>
      </c>
      <c r="C53">
        <v>5304</v>
      </c>
      <c r="D53" t="s">
        <v>58</v>
      </c>
      <c r="E53" t="s">
        <v>47</v>
      </c>
      <c r="F53" s="6"/>
      <c r="G53" s="6"/>
      <c r="H53" s="6"/>
      <c r="I53" s="6"/>
      <c r="J53" s="6"/>
      <c r="K53" s="6"/>
      <c r="L53" s="6"/>
      <c r="M53" s="7"/>
    </row>
    <row r="54" spans="1:14" x14ac:dyDescent="0.25">
      <c r="A54">
        <v>5</v>
      </c>
      <c r="B54">
        <v>54</v>
      </c>
      <c r="C54">
        <v>5401</v>
      </c>
      <c r="D54" t="s">
        <v>59</v>
      </c>
      <c r="E54" t="s">
        <v>47</v>
      </c>
      <c r="F54" s="6"/>
      <c r="G54" s="6"/>
      <c r="H54" s="6"/>
      <c r="I54" s="6"/>
      <c r="J54" s="6"/>
      <c r="K54" s="6"/>
      <c r="L54" s="6"/>
      <c r="M54" s="7"/>
    </row>
    <row r="55" spans="1:14" x14ac:dyDescent="0.25">
      <c r="A55">
        <v>5</v>
      </c>
      <c r="B55">
        <v>54</v>
      </c>
      <c r="C55">
        <v>5402</v>
      </c>
      <c r="D55" t="s">
        <v>60</v>
      </c>
      <c r="E55" t="s">
        <v>47</v>
      </c>
      <c r="F55" s="6"/>
      <c r="G55" s="6"/>
      <c r="H55" s="6"/>
      <c r="I55" s="6"/>
      <c r="J55" s="6"/>
      <c r="K55" s="6"/>
      <c r="L55" s="6"/>
      <c r="M55" s="7"/>
    </row>
    <row r="56" spans="1:14" x14ac:dyDescent="0.25">
      <c r="A56">
        <v>5</v>
      </c>
      <c r="B56">
        <v>54</v>
      </c>
      <c r="C56">
        <v>5403</v>
      </c>
      <c r="D56" t="s">
        <v>61</v>
      </c>
      <c r="E56" t="s">
        <v>47</v>
      </c>
      <c r="F56" s="6"/>
      <c r="G56" s="6"/>
      <c r="H56" s="6"/>
      <c r="I56" s="6"/>
      <c r="J56" s="6"/>
      <c r="K56" s="6"/>
      <c r="L56" s="6"/>
      <c r="M56" s="7"/>
    </row>
    <row r="57" spans="1:14" x14ac:dyDescent="0.25">
      <c r="A57">
        <v>5</v>
      </c>
      <c r="B57">
        <v>54</v>
      </c>
      <c r="C57">
        <v>5404</v>
      </c>
      <c r="D57" t="s">
        <v>62</v>
      </c>
      <c r="E57" t="s">
        <v>47</v>
      </c>
      <c r="F57" s="6"/>
      <c r="G57" s="6"/>
      <c r="H57" s="6"/>
      <c r="I57" s="6"/>
      <c r="J57" s="6"/>
      <c r="K57" s="6"/>
      <c r="L57" s="6"/>
      <c r="M57" s="7"/>
    </row>
    <row r="58" spans="1:14" x14ac:dyDescent="0.25">
      <c r="A58">
        <v>5</v>
      </c>
      <c r="B58">
        <v>54</v>
      </c>
      <c r="C58">
        <v>5405</v>
      </c>
      <c r="D58" t="s">
        <v>63</v>
      </c>
      <c r="E58" t="s">
        <v>47</v>
      </c>
      <c r="F58" s="6"/>
      <c r="G58" s="6"/>
      <c r="H58" s="6"/>
      <c r="I58" s="6"/>
      <c r="J58" s="6"/>
      <c r="K58" s="6"/>
      <c r="L58" s="6"/>
      <c r="M58" s="7"/>
    </row>
    <row r="59" spans="1:14" x14ac:dyDescent="0.25">
      <c r="A59">
        <v>5</v>
      </c>
      <c r="B59">
        <v>55</v>
      </c>
      <c r="C59">
        <v>5501</v>
      </c>
      <c r="D59" t="s">
        <v>64</v>
      </c>
      <c r="E59" t="s">
        <v>47</v>
      </c>
      <c r="F59" s="6">
        <v>49.5</v>
      </c>
      <c r="G59" s="6">
        <v>26.9</v>
      </c>
      <c r="H59" s="6">
        <v>45</v>
      </c>
      <c r="I59" s="6">
        <v>48.8</v>
      </c>
      <c r="J59" s="6">
        <v>48</v>
      </c>
      <c r="K59" s="6">
        <v>57.6</v>
      </c>
      <c r="L59" s="6">
        <v>47.5</v>
      </c>
      <c r="M59" s="7">
        <v>27</v>
      </c>
      <c r="N59" t="str">
        <f t="shared" ref="N59:N60" si="2">IF(L59&gt;47.9, "Rango Superior", IF(L59&lt;37.9, "Rango Inferior", "Rango Promedio"))</f>
        <v>Rango Promedio</v>
      </c>
    </row>
    <row r="60" spans="1:14" x14ac:dyDescent="0.25">
      <c r="A60">
        <v>5</v>
      </c>
      <c r="B60">
        <v>55</v>
      </c>
      <c r="C60">
        <v>5502</v>
      </c>
      <c r="D60" t="s">
        <v>65</v>
      </c>
      <c r="E60" t="s">
        <v>47</v>
      </c>
      <c r="F60" s="6">
        <v>35.4</v>
      </c>
      <c r="G60" s="6">
        <v>30.9</v>
      </c>
      <c r="H60" s="6">
        <v>44.5</v>
      </c>
      <c r="I60" s="6">
        <v>40.5</v>
      </c>
      <c r="J60" s="6">
        <v>44.4</v>
      </c>
      <c r="K60" s="6">
        <v>42.6</v>
      </c>
      <c r="L60" s="6">
        <v>40.200000000000003</v>
      </c>
      <c r="M60" s="7">
        <v>51</v>
      </c>
      <c r="N60" t="str">
        <f t="shared" si="2"/>
        <v>Rango Promedio</v>
      </c>
    </row>
    <row r="61" spans="1:14" x14ac:dyDescent="0.25">
      <c r="A61">
        <v>5</v>
      </c>
      <c r="B61">
        <v>55</v>
      </c>
      <c r="C61">
        <v>5503</v>
      </c>
      <c r="D61" t="s">
        <v>66</v>
      </c>
      <c r="E61" t="s">
        <v>47</v>
      </c>
      <c r="F61" s="6"/>
      <c r="G61" s="6"/>
      <c r="H61" s="6"/>
      <c r="I61" s="6"/>
      <c r="J61" s="6"/>
      <c r="K61" s="6"/>
      <c r="L61" s="6"/>
      <c r="M61" s="7"/>
    </row>
    <row r="62" spans="1:14" x14ac:dyDescent="0.25">
      <c r="A62">
        <v>5</v>
      </c>
      <c r="B62">
        <v>55</v>
      </c>
      <c r="C62">
        <v>5504</v>
      </c>
      <c r="D62" t="s">
        <v>67</v>
      </c>
      <c r="E62" t="s">
        <v>47</v>
      </c>
      <c r="F62" s="6"/>
      <c r="G62" s="6"/>
      <c r="H62" s="6"/>
      <c r="I62" s="6"/>
      <c r="J62" s="6"/>
      <c r="K62" s="6"/>
      <c r="L62" s="6"/>
      <c r="M62" s="7"/>
    </row>
    <row r="63" spans="1:14" x14ac:dyDescent="0.25">
      <c r="A63">
        <v>5</v>
      </c>
      <c r="B63">
        <v>55</v>
      </c>
      <c r="C63">
        <v>5506</v>
      </c>
      <c r="D63" t="s">
        <v>68</v>
      </c>
      <c r="E63" t="s">
        <v>47</v>
      </c>
      <c r="F63" s="6"/>
      <c r="G63" s="6"/>
      <c r="H63" s="6"/>
      <c r="I63" s="6"/>
      <c r="J63" s="6"/>
      <c r="K63" s="6"/>
      <c r="L63" s="6"/>
      <c r="M63" s="7"/>
    </row>
    <row r="64" spans="1:14" x14ac:dyDescent="0.25">
      <c r="A64">
        <v>5</v>
      </c>
      <c r="B64">
        <v>56</v>
      </c>
      <c r="C64">
        <v>5601</v>
      </c>
      <c r="D64" t="s">
        <v>69</v>
      </c>
      <c r="E64" t="s">
        <v>47</v>
      </c>
      <c r="F64" s="6">
        <v>33</v>
      </c>
      <c r="G64" s="6">
        <v>24.3</v>
      </c>
      <c r="H64" s="6">
        <v>43.4</v>
      </c>
      <c r="I64" s="6">
        <v>47.6</v>
      </c>
      <c r="J64" s="6">
        <v>38.799999999999997</v>
      </c>
      <c r="K64" s="6">
        <v>46.1</v>
      </c>
      <c r="L64" s="6">
        <v>40</v>
      </c>
      <c r="M64" s="7">
        <v>54</v>
      </c>
      <c r="N64" t="str">
        <f>IF(L64&gt;47.9, "Rango Superior", IF(L64&lt;37.9, "Rango Inferior", "Rango Promedio"))</f>
        <v>Rango Promedio</v>
      </c>
    </row>
    <row r="65" spans="1:14" x14ac:dyDescent="0.25">
      <c r="A65">
        <v>5</v>
      </c>
      <c r="B65">
        <v>56</v>
      </c>
      <c r="C65">
        <v>5602</v>
      </c>
      <c r="D65" t="s">
        <v>70</v>
      </c>
      <c r="E65" t="s">
        <v>47</v>
      </c>
      <c r="F65" s="6"/>
      <c r="G65" s="6"/>
      <c r="H65" s="6"/>
      <c r="I65" s="6"/>
      <c r="J65" s="6"/>
      <c r="K65" s="6"/>
      <c r="L65" s="6"/>
      <c r="M65" s="7"/>
    </row>
    <row r="66" spans="1:14" x14ac:dyDescent="0.25">
      <c r="A66">
        <v>5</v>
      </c>
      <c r="B66">
        <v>56</v>
      </c>
      <c r="C66">
        <v>5603</v>
      </c>
      <c r="D66" t="s">
        <v>71</v>
      </c>
      <c r="E66" t="s">
        <v>47</v>
      </c>
      <c r="F66" s="6"/>
      <c r="G66" s="6"/>
      <c r="H66" s="6"/>
      <c r="I66" s="6"/>
      <c r="J66" s="6"/>
      <c r="K66" s="6"/>
      <c r="L66" s="6"/>
      <c r="M66" s="7"/>
    </row>
    <row r="67" spans="1:14" x14ac:dyDescent="0.25">
      <c r="A67">
        <v>5</v>
      </c>
      <c r="B67">
        <v>56</v>
      </c>
      <c r="C67">
        <v>5604</v>
      </c>
      <c r="D67" t="s">
        <v>72</v>
      </c>
      <c r="E67" t="s">
        <v>47</v>
      </c>
      <c r="F67" s="6"/>
      <c r="G67" s="6"/>
      <c r="H67" s="6"/>
      <c r="I67" s="6"/>
      <c r="J67" s="6"/>
      <c r="K67" s="6"/>
      <c r="L67" s="6"/>
      <c r="M67" s="7"/>
    </row>
    <row r="68" spans="1:14" x14ac:dyDescent="0.25">
      <c r="A68">
        <v>5</v>
      </c>
      <c r="B68">
        <v>56</v>
      </c>
      <c r="C68">
        <v>5605</v>
      </c>
      <c r="D68" t="s">
        <v>73</v>
      </c>
      <c r="E68" t="s">
        <v>47</v>
      </c>
      <c r="F68" s="6"/>
      <c r="G68" s="6"/>
      <c r="H68" s="6"/>
      <c r="I68" s="6"/>
      <c r="J68" s="6"/>
      <c r="K68" s="6"/>
      <c r="L68" s="6"/>
      <c r="M68" s="7"/>
    </row>
    <row r="69" spans="1:14" x14ac:dyDescent="0.25">
      <c r="A69">
        <v>5</v>
      </c>
      <c r="B69">
        <v>56</v>
      </c>
      <c r="C69">
        <v>5606</v>
      </c>
      <c r="D69" t="s">
        <v>74</v>
      </c>
      <c r="E69" t="s">
        <v>47</v>
      </c>
      <c r="F69" s="6"/>
      <c r="G69" s="6"/>
      <c r="H69" s="6"/>
      <c r="I69" s="6"/>
      <c r="J69" s="6"/>
      <c r="K69" s="6"/>
      <c r="L69" s="6"/>
      <c r="M69" s="7"/>
    </row>
    <row r="70" spans="1:14" x14ac:dyDescent="0.25">
      <c r="A70">
        <v>5</v>
      </c>
      <c r="B70">
        <v>57</v>
      </c>
      <c r="C70">
        <v>5701</v>
      </c>
      <c r="D70" t="s">
        <v>75</v>
      </c>
      <c r="E70" t="s">
        <v>47</v>
      </c>
      <c r="F70" s="6">
        <v>35.9</v>
      </c>
      <c r="G70" s="6">
        <v>37.299999999999997</v>
      </c>
      <c r="H70" s="6">
        <v>35.1</v>
      </c>
      <c r="I70" s="6">
        <v>44.7</v>
      </c>
      <c r="J70" s="6">
        <v>29.1</v>
      </c>
      <c r="K70" s="6">
        <v>42.9</v>
      </c>
      <c r="L70" s="6">
        <v>37.799999999999997</v>
      </c>
      <c r="M70" s="7">
        <v>65</v>
      </c>
      <c r="N70" t="str">
        <f>IF(L70&gt;47.9, "Rango Superior", IF(L70&lt;37.9, "Rango Inferior", "Rango Promedio"))</f>
        <v>Rango Inferior</v>
      </c>
    </row>
    <row r="71" spans="1:14" x14ac:dyDescent="0.25">
      <c r="A71">
        <v>5</v>
      </c>
      <c r="B71">
        <v>57</v>
      </c>
      <c r="C71">
        <v>5702</v>
      </c>
      <c r="D71" t="s">
        <v>76</v>
      </c>
      <c r="E71" t="s">
        <v>47</v>
      </c>
      <c r="F71" s="6"/>
      <c r="G71" s="6"/>
      <c r="H71" s="6"/>
      <c r="I71" s="6"/>
      <c r="J71" s="6"/>
      <c r="K71" s="6"/>
      <c r="L71" s="6"/>
      <c r="M71" s="7"/>
    </row>
    <row r="72" spans="1:14" x14ac:dyDescent="0.25">
      <c r="A72">
        <v>5</v>
      </c>
      <c r="B72">
        <v>57</v>
      </c>
      <c r="C72">
        <v>5703</v>
      </c>
      <c r="D72" t="s">
        <v>77</v>
      </c>
      <c r="E72" t="s">
        <v>47</v>
      </c>
      <c r="F72" s="6"/>
      <c r="G72" s="6"/>
      <c r="H72" s="6"/>
      <c r="I72" s="6"/>
      <c r="J72" s="6"/>
      <c r="K72" s="6"/>
      <c r="L72" s="6"/>
      <c r="M72" s="7"/>
    </row>
    <row r="73" spans="1:14" x14ac:dyDescent="0.25">
      <c r="A73">
        <v>5</v>
      </c>
      <c r="B73">
        <v>57</v>
      </c>
      <c r="C73">
        <v>5704</v>
      </c>
      <c r="D73" t="s">
        <v>78</v>
      </c>
      <c r="E73" t="s">
        <v>47</v>
      </c>
      <c r="F73" s="6"/>
      <c r="G73" s="6"/>
      <c r="H73" s="6"/>
      <c r="I73" s="6"/>
      <c r="J73" s="6"/>
      <c r="K73" s="6"/>
      <c r="L73" s="6"/>
      <c r="M73" s="7"/>
    </row>
    <row r="74" spans="1:14" x14ac:dyDescent="0.25">
      <c r="A74">
        <v>5</v>
      </c>
      <c r="B74">
        <v>57</v>
      </c>
      <c r="C74">
        <v>5705</v>
      </c>
      <c r="D74" t="s">
        <v>79</v>
      </c>
      <c r="E74" t="s">
        <v>47</v>
      </c>
      <c r="F74" s="6"/>
      <c r="G74" s="6"/>
      <c r="H74" s="6"/>
      <c r="I74" s="6"/>
      <c r="J74" s="6"/>
      <c r="K74" s="6"/>
      <c r="L74" s="6"/>
      <c r="M74" s="7"/>
    </row>
    <row r="75" spans="1:14" x14ac:dyDescent="0.25">
      <c r="A75">
        <v>5</v>
      </c>
      <c r="B75">
        <v>57</v>
      </c>
      <c r="C75">
        <v>5706</v>
      </c>
      <c r="D75" t="s">
        <v>80</v>
      </c>
      <c r="E75" t="s">
        <v>47</v>
      </c>
      <c r="F75" s="6"/>
      <c r="G75" s="6"/>
      <c r="H75" s="6"/>
      <c r="I75" s="6"/>
      <c r="J75" s="6"/>
      <c r="K75" s="6"/>
      <c r="L75" s="6"/>
      <c r="M75" s="7"/>
    </row>
    <row r="76" spans="1:14" x14ac:dyDescent="0.25">
      <c r="A76">
        <v>5</v>
      </c>
      <c r="B76">
        <v>58</v>
      </c>
      <c r="C76">
        <v>5801</v>
      </c>
      <c r="D76" t="s">
        <v>81</v>
      </c>
      <c r="E76" t="s">
        <v>47</v>
      </c>
      <c r="F76" s="6">
        <v>60.4</v>
      </c>
      <c r="G76" s="6">
        <v>23.4</v>
      </c>
      <c r="H76" s="6">
        <v>31.6</v>
      </c>
      <c r="I76" s="6">
        <v>43.6</v>
      </c>
      <c r="J76" s="6">
        <v>58</v>
      </c>
      <c r="K76" s="6">
        <v>51.6</v>
      </c>
      <c r="L76" s="6">
        <v>46.5</v>
      </c>
      <c r="M76" s="7">
        <v>29</v>
      </c>
      <c r="N76" t="str">
        <f>IF(L76&gt;47.9, "Rango Superior", IF(L76&lt;37.9, "Rango Inferior", "Rango Promedio"))</f>
        <v>Rango Promedio</v>
      </c>
    </row>
    <row r="77" spans="1:14" x14ac:dyDescent="0.25">
      <c r="A77">
        <v>5</v>
      </c>
      <c r="B77">
        <v>58</v>
      </c>
      <c r="C77">
        <v>5802</v>
      </c>
      <c r="D77" t="s">
        <v>82</v>
      </c>
      <c r="E77" t="s">
        <v>47</v>
      </c>
      <c r="F77" s="6"/>
      <c r="G77" s="6"/>
      <c r="H77" s="6"/>
      <c r="I77" s="6"/>
      <c r="J77" s="6"/>
      <c r="K77" s="6"/>
      <c r="L77" s="6"/>
      <c r="M77" s="7"/>
    </row>
    <row r="78" spans="1:14" x14ac:dyDescent="0.25">
      <c r="A78">
        <v>5</v>
      </c>
      <c r="B78">
        <v>58</v>
      </c>
      <c r="C78">
        <v>5803</v>
      </c>
      <c r="D78" t="s">
        <v>83</v>
      </c>
      <c r="E78" t="s">
        <v>47</v>
      </c>
      <c r="F78" s="6"/>
      <c r="G78" s="6"/>
      <c r="H78" s="6"/>
      <c r="I78" s="6"/>
      <c r="J78" s="6"/>
      <c r="K78" s="6"/>
      <c r="L78" s="6"/>
      <c r="M78" s="7"/>
    </row>
    <row r="79" spans="1:14" x14ac:dyDescent="0.25">
      <c r="A79">
        <v>5</v>
      </c>
      <c r="B79">
        <v>58</v>
      </c>
      <c r="C79">
        <v>5804</v>
      </c>
      <c r="D79" t="s">
        <v>84</v>
      </c>
      <c r="E79" t="s">
        <v>47</v>
      </c>
      <c r="F79" s="6">
        <v>52.4</v>
      </c>
      <c r="G79" s="6">
        <v>10.7</v>
      </c>
      <c r="H79" s="6">
        <v>41.1</v>
      </c>
      <c r="I79" s="6">
        <v>56.2</v>
      </c>
      <c r="J79" s="6">
        <v>64.900000000000006</v>
      </c>
      <c r="K79" s="6">
        <v>58.3</v>
      </c>
      <c r="L79" s="6">
        <v>50.1</v>
      </c>
      <c r="M79" s="7">
        <v>18</v>
      </c>
      <c r="N79" t="str">
        <f t="shared" ref="N79:N80" si="3">IF(L79&gt;47.9, "Rango Superior", IF(L79&lt;37.9, "Rango Inferior", "Rango Promedio"))</f>
        <v>Rango Superior</v>
      </c>
    </row>
    <row r="80" spans="1:14" x14ac:dyDescent="0.25">
      <c r="A80">
        <v>6</v>
      </c>
      <c r="B80">
        <v>61</v>
      </c>
      <c r="C80">
        <v>6101</v>
      </c>
      <c r="D80" t="s">
        <v>85</v>
      </c>
      <c r="E80" t="s">
        <v>86</v>
      </c>
      <c r="F80" s="6">
        <v>43</v>
      </c>
      <c r="G80" s="6">
        <v>34.700000000000003</v>
      </c>
      <c r="H80" s="6">
        <v>37.1</v>
      </c>
      <c r="I80" s="6">
        <v>58.1</v>
      </c>
      <c r="J80" s="6">
        <v>27.7</v>
      </c>
      <c r="K80" s="6">
        <v>56.5</v>
      </c>
      <c r="L80" s="6">
        <v>44</v>
      </c>
      <c r="M80" s="7">
        <v>38</v>
      </c>
      <c r="N80" t="str">
        <f t="shared" si="3"/>
        <v>Rango Promedio</v>
      </c>
    </row>
    <row r="81" spans="1:14" x14ac:dyDescent="0.25">
      <c r="A81">
        <v>6</v>
      </c>
      <c r="B81">
        <v>61</v>
      </c>
      <c r="C81">
        <v>6102</v>
      </c>
      <c r="D81" t="s">
        <v>87</v>
      </c>
      <c r="E81" t="s">
        <v>86</v>
      </c>
      <c r="F81" s="6"/>
      <c r="G81" s="6"/>
      <c r="H81" s="6"/>
      <c r="I81" s="6"/>
      <c r="J81" s="6"/>
      <c r="K81" s="6"/>
      <c r="L81" s="6"/>
      <c r="M81" s="7"/>
    </row>
    <row r="82" spans="1:14" x14ac:dyDescent="0.25">
      <c r="A82">
        <v>6</v>
      </c>
      <c r="B82">
        <v>61</v>
      </c>
      <c r="C82">
        <v>6103</v>
      </c>
      <c r="D82" t="s">
        <v>88</v>
      </c>
      <c r="E82" t="s">
        <v>86</v>
      </c>
      <c r="F82" s="6"/>
      <c r="G82" s="6"/>
      <c r="H82" s="6"/>
      <c r="I82" s="6"/>
      <c r="J82" s="6"/>
      <c r="K82" s="6"/>
      <c r="L82" s="6"/>
      <c r="M82" s="7"/>
    </row>
    <row r="83" spans="1:14" x14ac:dyDescent="0.25">
      <c r="A83">
        <v>6</v>
      </c>
      <c r="B83">
        <v>61</v>
      </c>
      <c r="C83">
        <v>6104</v>
      </c>
      <c r="D83" t="s">
        <v>89</v>
      </c>
      <c r="E83" t="s">
        <v>86</v>
      </c>
      <c r="F83" s="6"/>
      <c r="G83" s="6"/>
      <c r="H83" s="6"/>
      <c r="I83" s="6"/>
      <c r="J83" s="6"/>
      <c r="K83" s="6"/>
      <c r="L83" s="6"/>
      <c r="M83" s="7"/>
    </row>
    <row r="84" spans="1:14" x14ac:dyDescent="0.25">
      <c r="A84">
        <v>6</v>
      </c>
      <c r="B84">
        <v>61</v>
      </c>
      <c r="C84">
        <v>6105</v>
      </c>
      <c r="D84" t="s">
        <v>90</v>
      </c>
      <c r="E84" t="s">
        <v>86</v>
      </c>
      <c r="F84" s="6"/>
      <c r="G84" s="6"/>
      <c r="H84" s="6"/>
      <c r="I84" s="6"/>
      <c r="J84" s="6"/>
      <c r="K84" s="6"/>
      <c r="L84" s="6"/>
      <c r="M84" s="7"/>
    </row>
    <row r="85" spans="1:14" x14ac:dyDescent="0.25">
      <c r="A85">
        <v>6</v>
      </c>
      <c r="B85">
        <v>61</v>
      </c>
      <c r="C85">
        <v>6106</v>
      </c>
      <c r="D85" t="s">
        <v>91</v>
      </c>
      <c r="E85" t="s">
        <v>86</v>
      </c>
      <c r="F85" s="6"/>
      <c r="G85" s="6"/>
      <c r="H85" s="6"/>
      <c r="I85" s="6"/>
      <c r="J85" s="6"/>
      <c r="K85" s="6"/>
      <c r="L85" s="6"/>
      <c r="M85" s="7"/>
    </row>
    <row r="86" spans="1:14" x14ac:dyDescent="0.25">
      <c r="A86">
        <v>6</v>
      </c>
      <c r="B86">
        <v>61</v>
      </c>
      <c r="C86">
        <v>6107</v>
      </c>
      <c r="D86" t="s">
        <v>92</v>
      </c>
      <c r="E86" t="s">
        <v>86</v>
      </c>
      <c r="F86" s="6"/>
      <c r="G86" s="6"/>
      <c r="H86" s="6"/>
      <c r="I86" s="6"/>
      <c r="J86" s="6"/>
      <c r="K86" s="6"/>
      <c r="L86" s="6"/>
      <c r="M86" s="7"/>
    </row>
    <row r="87" spans="1:14" x14ac:dyDescent="0.25">
      <c r="A87">
        <v>6</v>
      </c>
      <c r="B87">
        <v>61</v>
      </c>
      <c r="C87">
        <v>6108</v>
      </c>
      <c r="D87" t="s">
        <v>93</v>
      </c>
      <c r="E87" t="s">
        <v>86</v>
      </c>
      <c r="F87" s="6">
        <v>50.4</v>
      </c>
      <c r="G87" s="6">
        <v>25.4</v>
      </c>
      <c r="H87" s="6">
        <v>44.3</v>
      </c>
      <c r="I87" s="6">
        <v>49</v>
      </c>
      <c r="J87" s="6">
        <v>45.8</v>
      </c>
      <c r="K87" s="6">
        <v>62.6</v>
      </c>
      <c r="L87" s="6">
        <v>47.9</v>
      </c>
      <c r="M87" s="7">
        <v>23</v>
      </c>
      <c r="N87" t="str">
        <f>IF(L87&gt;47.9, "Rango Superior", IF(L87&lt;37.9, "Rango Inferior", "Rango Promedio"))</f>
        <v>Rango Promedio</v>
      </c>
    </row>
    <row r="88" spans="1:14" x14ac:dyDescent="0.25">
      <c r="A88">
        <v>6</v>
      </c>
      <c r="B88">
        <v>61</v>
      </c>
      <c r="C88">
        <v>6109</v>
      </c>
      <c r="D88" t="s">
        <v>94</v>
      </c>
      <c r="E88" t="s">
        <v>86</v>
      </c>
      <c r="F88" s="6"/>
      <c r="G88" s="6"/>
      <c r="H88" s="6"/>
      <c r="I88" s="6"/>
      <c r="J88" s="6"/>
      <c r="K88" s="6"/>
      <c r="L88" s="6"/>
      <c r="M88" s="7"/>
    </row>
    <row r="89" spans="1:14" x14ac:dyDescent="0.25">
      <c r="A89">
        <v>6</v>
      </c>
      <c r="B89">
        <v>61</v>
      </c>
      <c r="C89">
        <v>6110</v>
      </c>
      <c r="D89" t="s">
        <v>95</v>
      </c>
      <c r="E89" t="s">
        <v>86</v>
      </c>
      <c r="F89" s="6"/>
      <c r="G89" s="6"/>
      <c r="H89" s="6"/>
      <c r="I89" s="6"/>
      <c r="J89" s="6"/>
      <c r="K89" s="6"/>
      <c r="L89" s="6"/>
      <c r="M89" s="7"/>
    </row>
    <row r="90" spans="1:14" x14ac:dyDescent="0.25">
      <c r="A90">
        <v>6</v>
      </c>
      <c r="B90">
        <v>61</v>
      </c>
      <c r="C90">
        <v>6111</v>
      </c>
      <c r="D90" t="s">
        <v>96</v>
      </c>
      <c r="E90" t="s">
        <v>86</v>
      </c>
      <c r="F90" s="6"/>
      <c r="G90" s="6"/>
      <c r="H90" s="6"/>
      <c r="I90" s="6"/>
      <c r="J90" s="6"/>
      <c r="K90" s="6"/>
      <c r="L90" s="6"/>
      <c r="M90" s="7"/>
    </row>
    <row r="91" spans="1:14" x14ac:dyDescent="0.25">
      <c r="A91">
        <v>6</v>
      </c>
      <c r="B91">
        <v>61</v>
      </c>
      <c r="C91">
        <v>6112</v>
      </c>
      <c r="D91" t="s">
        <v>97</v>
      </c>
      <c r="E91" t="s">
        <v>86</v>
      </c>
      <c r="F91" s="6"/>
      <c r="G91" s="6"/>
      <c r="H91" s="6"/>
      <c r="I91" s="6"/>
      <c r="J91" s="6"/>
      <c r="K91" s="6"/>
      <c r="L91" s="6"/>
      <c r="M91" s="7"/>
    </row>
    <row r="92" spans="1:14" x14ac:dyDescent="0.25">
      <c r="A92">
        <v>6</v>
      </c>
      <c r="B92">
        <v>61</v>
      </c>
      <c r="C92">
        <v>6113</v>
      </c>
      <c r="D92" t="s">
        <v>98</v>
      </c>
      <c r="E92" t="s">
        <v>86</v>
      </c>
      <c r="F92" s="6"/>
      <c r="G92" s="6"/>
      <c r="H92" s="6"/>
      <c r="I92" s="6"/>
      <c r="J92" s="6"/>
      <c r="K92" s="6"/>
      <c r="L92" s="6"/>
      <c r="M92" s="7"/>
    </row>
    <row r="93" spans="1:14" x14ac:dyDescent="0.25">
      <c r="A93">
        <v>6</v>
      </c>
      <c r="B93">
        <v>61</v>
      </c>
      <c r="C93">
        <v>6114</v>
      </c>
      <c r="D93" t="s">
        <v>99</v>
      </c>
      <c r="E93" t="s">
        <v>86</v>
      </c>
      <c r="F93" s="6"/>
      <c r="G93" s="6"/>
      <c r="H93" s="6"/>
      <c r="I93" s="6"/>
      <c r="J93" s="6"/>
      <c r="K93" s="6"/>
      <c r="L93" s="6"/>
      <c r="M93" s="7"/>
    </row>
    <row r="94" spans="1:14" x14ac:dyDescent="0.25">
      <c r="A94">
        <v>6</v>
      </c>
      <c r="B94">
        <v>61</v>
      </c>
      <c r="C94">
        <v>6115</v>
      </c>
      <c r="D94" t="s">
        <v>100</v>
      </c>
      <c r="E94" t="s">
        <v>86</v>
      </c>
      <c r="F94" s="6">
        <v>41.4</v>
      </c>
      <c r="G94" s="6">
        <v>16.5</v>
      </c>
      <c r="H94" s="6">
        <v>43.9</v>
      </c>
      <c r="I94" s="6">
        <v>50.7</v>
      </c>
      <c r="J94" s="6">
        <v>37.200000000000003</v>
      </c>
      <c r="K94" s="6">
        <v>41.8</v>
      </c>
      <c r="L94" s="6">
        <v>40</v>
      </c>
      <c r="M94" s="7">
        <v>52</v>
      </c>
      <c r="N94" t="str">
        <f>IF(L94&gt;47.9, "Rango Superior", IF(L94&lt;37.9, "Rango Inferior", "Rango Promedio"))</f>
        <v>Rango Promedio</v>
      </c>
    </row>
    <row r="95" spans="1:14" x14ac:dyDescent="0.25">
      <c r="A95">
        <v>6</v>
      </c>
      <c r="B95">
        <v>61</v>
      </c>
      <c r="C95">
        <v>6116</v>
      </c>
      <c r="D95" t="s">
        <v>101</v>
      </c>
      <c r="E95" t="s">
        <v>86</v>
      </c>
      <c r="F95" s="6"/>
      <c r="G95" s="6"/>
      <c r="H95" s="6"/>
      <c r="I95" s="6"/>
      <c r="J95" s="6"/>
      <c r="K95" s="6"/>
      <c r="L95" s="6"/>
      <c r="M95" s="7"/>
    </row>
    <row r="96" spans="1:14" x14ac:dyDescent="0.25">
      <c r="A96">
        <v>6</v>
      </c>
      <c r="B96">
        <v>61</v>
      </c>
      <c r="C96">
        <v>6117</v>
      </c>
      <c r="D96" t="s">
        <v>102</v>
      </c>
      <c r="E96" t="s">
        <v>86</v>
      </c>
      <c r="F96" s="6"/>
      <c r="G96" s="6"/>
      <c r="H96" s="6"/>
      <c r="I96" s="6"/>
      <c r="J96" s="6"/>
      <c r="K96" s="6"/>
      <c r="L96" s="6"/>
      <c r="M96" s="7"/>
    </row>
    <row r="97" spans="1:14" x14ac:dyDescent="0.25">
      <c r="A97">
        <v>6</v>
      </c>
      <c r="B97">
        <v>62</v>
      </c>
      <c r="C97">
        <v>6201</v>
      </c>
      <c r="D97" t="s">
        <v>103</v>
      </c>
      <c r="E97" t="s">
        <v>86</v>
      </c>
      <c r="F97" s="6"/>
      <c r="G97" s="6"/>
      <c r="H97" s="6"/>
      <c r="I97" s="6"/>
      <c r="J97" s="6"/>
      <c r="K97" s="6"/>
      <c r="L97" s="6"/>
      <c r="M97" s="7"/>
    </row>
    <row r="98" spans="1:14" x14ac:dyDescent="0.25">
      <c r="A98">
        <v>6</v>
      </c>
      <c r="B98">
        <v>62</v>
      </c>
      <c r="C98">
        <v>6202</v>
      </c>
      <c r="D98" t="s">
        <v>104</v>
      </c>
      <c r="E98" t="s">
        <v>86</v>
      </c>
      <c r="F98" s="6"/>
      <c r="G98" s="6"/>
      <c r="H98" s="6"/>
      <c r="I98" s="6"/>
      <c r="J98" s="6"/>
      <c r="K98" s="6"/>
      <c r="L98" s="6"/>
      <c r="M98" s="7"/>
    </row>
    <row r="99" spans="1:14" x14ac:dyDescent="0.25">
      <c r="A99">
        <v>6</v>
      </c>
      <c r="B99">
        <v>62</v>
      </c>
      <c r="C99">
        <v>6203</v>
      </c>
      <c r="D99" t="s">
        <v>105</v>
      </c>
      <c r="E99" t="s">
        <v>86</v>
      </c>
      <c r="F99" s="6"/>
      <c r="G99" s="6"/>
      <c r="H99" s="6"/>
      <c r="I99" s="6"/>
      <c r="J99" s="6"/>
      <c r="K99" s="6"/>
      <c r="L99" s="6"/>
      <c r="M99" s="7"/>
    </row>
    <row r="100" spans="1:14" x14ac:dyDescent="0.25">
      <c r="A100">
        <v>6</v>
      </c>
      <c r="B100">
        <v>62</v>
      </c>
      <c r="C100">
        <v>6204</v>
      </c>
      <c r="D100" t="s">
        <v>106</v>
      </c>
      <c r="E100" t="s">
        <v>86</v>
      </c>
      <c r="F100" s="6"/>
      <c r="G100" s="6"/>
      <c r="H100" s="6"/>
      <c r="I100" s="6"/>
      <c r="J100" s="6"/>
      <c r="K100" s="6"/>
      <c r="L100" s="6"/>
      <c r="M100" s="7"/>
    </row>
    <row r="101" spans="1:14" x14ac:dyDescent="0.25">
      <c r="A101">
        <v>6</v>
      </c>
      <c r="B101">
        <v>62</v>
      </c>
      <c r="C101">
        <v>6205</v>
      </c>
      <c r="D101" t="s">
        <v>107</v>
      </c>
      <c r="E101" t="s">
        <v>86</v>
      </c>
      <c r="F101" s="6"/>
      <c r="G101" s="6"/>
      <c r="H101" s="6"/>
      <c r="I101" s="6"/>
      <c r="J101" s="6"/>
      <c r="K101" s="6"/>
      <c r="L101" s="6"/>
      <c r="M101" s="7"/>
    </row>
    <row r="102" spans="1:14" x14ac:dyDescent="0.25">
      <c r="A102">
        <v>6</v>
      </c>
      <c r="B102">
        <v>62</v>
      </c>
      <c r="C102">
        <v>6206</v>
      </c>
      <c r="D102" t="s">
        <v>108</v>
      </c>
      <c r="E102" t="s">
        <v>86</v>
      </c>
      <c r="F102" s="6"/>
      <c r="G102" s="6"/>
      <c r="H102" s="6"/>
      <c r="I102" s="6"/>
      <c r="J102" s="6"/>
      <c r="K102" s="6"/>
      <c r="L102" s="6"/>
      <c r="M102" s="7"/>
    </row>
    <row r="103" spans="1:14" x14ac:dyDescent="0.25">
      <c r="A103">
        <v>6</v>
      </c>
      <c r="B103">
        <v>63</v>
      </c>
      <c r="C103">
        <v>6301</v>
      </c>
      <c r="D103" t="s">
        <v>109</v>
      </c>
      <c r="E103" t="s">
        <v>86</v>
      </c>
      <c r="F103" s="6">
        <v>56.9</v>
      </c>
      <c r="G103" s="6">
        <v>28.5</v>
      </c>
      <c r="H103" s="6">
        <v>39.6</v>
      </c>
      <c r="I103" s="6">
        <v>51.7</v>
      </c>
      <c r="J103" s="6">
        <v>36.6</v>
      </c>
      <c r="K103" s="6">
        <v>56.5</v>
      </c>
      <c r="L103" s="6">
        <v>46.4</v>
      </c>
      <c r="M103" s="7">
        <v>32</v>
      </c>
      <c r="N103" t="str">
        <f>IF(L103&gt;47.9, "Rango Superior", IF(L103&lt;37.9, "Rango Inferior", "Rango Promedio"))</f>
        <v>Rango Promedio</v>
      </c>
    </row>
    <row r="104" spans="1:14" x14ac:dyDescent="0.25">
      <c r="A104">
        <v>6</v>
      </c>
      <c r="B104">
        <v>63</v>
      </c>
      <c r="C104">
        <v>6302</v>
      </c>
      <c r="D104" t="s">
        <v>110</v>
      </c>
      <c r="E104" t="s">
        <v>86</v>
      </c>
      <c r="F104" s="6"/>
      <c r="G104" s="6"/>
      <c r="H104" s="6"/>
      <c r="I104" s="6"/>
      <c r="J104" s="6"/>
      <c r="K104" s="6"/>
      <c r="L104" s="6"/>
      <c r="M104" s="7"/>
    </row>
    <row r="105" spans="1:14" x14ac:dyDescent="0.25">
      <c r="A105">
        <v>6</v>
      </c>
      <c r="B105">
        <v>63</v>
      </c>
      <c r="C105">
        <v>6303</v>
      </c>
      <c r="D105" t="s">
        <v>111</v>
      </c>
      <c r="E105" t="s">
        <v>86</v>
      </c>
      <c r="F105" s="6"/>
      <c r="G105" s="6"/>
      <c r="H105" s="6"/>
      <c r="I105" s="6"/>
      <c r="J105" s="6"/>
      <c r="K105" s="6"/>
      <c r="L105" s="6"/>
      <c r="M105" s="7"/>
    </row>
    <row r="106" spans="1:14" x14ac:dyDescent="0.25">
      <c r="A106">
        <v>6</v>
      </c>
      <c r="B106">
        <v>63</v>
      </c>
      <c r="C106">
        <v>6304</v>
      </c>
      <c r="D106" t="s">
        <v>112</v>
      </c>
      <c r="E106" t="s">
        <v>86</v>
      </c>
      <c r="F106" s="6"/>
      <c r="G106" s="6"/>
      <c r="H106" s="6"/>
      <c r="I106" s="6"/>
      <c r="J106" s="6"/>
      <c r="K106" s="6"/>
      <c r="L106" s="6"/>
      <c r="M106" s="7"/>
    </row>
    <row r="107" spans="1:14" x14ac:dyDescent="0.25">
      <c r="A107">
        <v>6</v>
      </c>
      <c r="B107">
        <v>63</v>
      </c>
      <c r="C107">
        <v>6305</v>
      </c>
      <c r="D107" t="s">
        <v>113</v>
      </c>
      <c r="E107" t="s">
        <v>86</v>
      </c>
      <c r="F107" s="6"/>
      <c r="G107" s="6"/>
      <c r="H107" s="6"/>
      <c r="I107" s="6"/>
      <c r="J107" s="6"/>
      <c r="K107" s="6"/>
      <c r="L107" s="6"/>
      <c r="M107" s="7"/>
    </row>
    <row r="108" spans="1:14" x14ac:dyDescent="0.25">
      <c r="A108">
        <v>6</v>
      </c>
      <c r="B108">
        <v>63</v>
      </c>
      <c r="C108">
        <v>6306</v>
      </c>
      <c r="D108" t="s">
        <v>114</v>
      </c>
      <c r="E108" t="s">
        <v>86</v>
      </c>
      <c r="F108" s="6"/>
      <c r="G108" s="6"/>
      <c r="H108" s="6"/>
      <c r="I108" s="6"/>
      <c r="J108" s="6"/>
      <c r="K108" s="6"/>
      <c r="L108" s="6"/>
      <c r="M108" s="7"/>
    </row>
    <row r="109" spans="1:14" x14ac:dyDescent="0.25">
      <c r="A109">
        <v>6</v>
      </c>
      <c r="B109">
        <v>63</v>
      </c>
      <c r="C109">
        <v>6307</v>
      </c>
      <c r="D109" t="s">
        <v>115</v>
      </c>
      <c r="E109" t="s">
        <v>86</v>
      </c>
      <c r="F109" s="6"/>
      <c r="G109" s="6"/>
      <c r="H109" s="6"/>
      <c r="I109" s="6"/>
      <c r="J109" s="6"/>
      <c r="K109" s="6"/>
      <c r="L109" s="6"/>
      <c r="M109" s="7"/>
    </row>
    <row r="110" spans="1:14" x14ac:dyDescent="0.25">
      <c r="A110">
        <v>6</v>
      </c>
      <c r="B110">
        <v>63</v>
      </c>
      <c r="C110">
        <v>6308</v>
      </c>
      <c r="D110" t="s">
        <v>116</v>
      </c>
      <c r="E110" t="s">
        <v>86</v>
      </c>
      <c r="F110" s="6"/>
      <c r="G110" s="6"/>
      <c r="H110" s="6"/>
      <c r="I110" s="6"/>
      <c r="J110" s="6"/>
      <c r="K110" s="6"/>
      <c r="L110" s="6"/>
      <c r="M110" s="7"/>
    </row>
    <row r="111" spans="1:14" x14ac:dyDescent="0.25">
      <c r="A111">
        <v>6</v>
      </c>
      <c r="B111">
        <v>63</v>
      </c>
      <c r="C111">
        <v>6309</v>
      </c>
      <c r="D111" t="s">
        <v>117</v>
      </c>
      <c r="E111" t="s">
        <v>86</v>
      </c>
      <c r="F111" s="6"/>
      <c r="G111" s="6"/>
      <c r="H111" s="6"/>
      <c r="I111" s="6"/>
      <c r="J111" s="6"/>
      <c r="K111" s="6"/>
      <c r="L111" s="6"/>
      <c r="M111" s="7"/>
    </row>
    <row r="112" spans="1:14" x14ac:dyDescent="0.25">
      <c r="A112">
        <v>6</v>
      </c>
      <c r="B112">
        <v>63</v>
      </c>
      <c r="C112">
        <v>6310</v>
      </c>
      <c r="D112" t="s">
        <v>118</v>
      </c>
      <c r="E112" t="s">
        <v>86</v>
      </c>
      <c r="F112" s="6"/>
      <c r="G112" s="6"/>
      <c r="H112" s="6"/>
      <c r="I112" s="6"/>
      <c r="J112" s="6"/>
      <c r="K112" s="6"/>
      <c r="L112" s="6"/>
      <c r="M112" s="7"/>
    </row>
    <row r="113" spans="1:14" x14ac:dyDescent="0.25">
      <c r="A113">
        <v>7</v>
      </c>
      <c r="B113">
        <v>71</v>
      </c>
      <c r="C113">
        <v>7101</v>
      </c>
      <c r="D113" t="s">
        <v>119</v>
      </c>
      <c r="E113" t="s">
        <v>120</v>
      </c>
      <c r="F113" s="6">
        <v>43.6</v>
      </c>
      <c r="G113" s="6">
        <v>33.200000000000003</v>
      </c>
      <c r="H113" s="6">
        <v>44.3</v>
      </c>
      <c r="I113" s="6">
        <v>61</v>
      </c>
      <c r="J113" s="6">
        <v>37.5</v>
      </c>
      <c r="K113" s="6">
        <v>49.3</v>
      </c>
      <c r="L113" s="6">
        <v>45.9</v>
      </c>
      <c r="M113" s="7">
        <v>33</v>
      </c>
      <c r="N113" t="str">
        <f>IF(L113&gt;47.9, "Rango Superior", IF(L113&lt;37.9, "Rango Inferior", "Rango Promedio"))</f>
        <v>Rango Promedio</v>
      </c>
    </row>
    <row r="114" spans="1:14" x14ac:dyDescent="0.25">
      <c r="A114">
        <v>7</v>
      </c>
      <c r="B114">
        <v>71</v>
      </c>
      <c r="C114">
        <v>7102</v>
      </c>
      <c r="D114" t="s">
        <v>121</v>
      </c>
      <c r="E114" t="s">
        <v>120</v>
      </c>
      <c r="F114" s="6"/>
      <c r="G114" s="6"/>
      <c r="H114" s="6"/>
      <c r="I114" s="6"/>
      <c r="J114" s="6"/>
      <c r="K114" s="6"/>
      <c r="L114" s="6"/>
      <c r="M114" s="7"/>
    </row>
    <row r="115" spans="1:14" x14ac:dyDescent="0.25">
      <c r="A115">
        <v>7</v>
      </c>
      <c r="B115">
        <v>71</v>
      </c>
      <c r="C115">
        <v>7103</v>
      </c>
      <c r="D115" t="s">
        <v>122</v>
      </c>
      <c r="E115" t="s">
        <v>120</v>
      </c>
      <c r="F115" s="6"/>
      <c r="G115" s="6"/>
      <c r="H115" s="6"/>
      <c r="I115" s="6"/>
      <c r="J115" s="6"/>
      <c r="K115" s="6"/>
      <c r="L115" s="6"/>
      <c r="M115" s="7"/>
    </row>
    <row r="116" spans="1:14" x14ac:dyDescent="0.25">
      <c r="A116">
        <v>7</v>
      </c>
      <c r="B116">
        <v>71</v>
      </c>
      <c r="C116">
        <v>7104</v>
      </c>
      <c r="D116" t="s">
        <v>123</v>
      </c>
      <c r="E116" t="s">
        <v>120</v>
      </c>
      <c r="F116" s="6"/>
      <c r="G116" s="6"/>
      <c r="H116" s="6"/>
      <c r="I116" s="6"/>
      <c r="J116" s="6"/>
      <c r="K116" s="6"/>
      <c r="L116" s="6"/>
      <c r="M116" s="7"/>
    </row>
    <row r="117" spans="1:14" x14ac:dyDescent="0.25">
      <c r="A117">
        <v>7</v>
      </c>
      <c r="B117">
        <v>71</v>
      </c>
      <c r="C117">
        <v>7105</v>
      </c>
      <c r="D117" t="s">
        <v>120</v>
      </c>
      <c r="E117" t="s">
        <v>120</v>
      </c>
      <c r="F117" s="6"/>
      <c r="G117" s="6"/>
      <c r="H117" s="6"/>
      <c r="I117" s="6"/>
      <c r="J117" s="6"/>
      <c r="K117" s="6"/>
      <c r="L117" s="6"/>
      <c r="M117" s="7"/>
    </row>
    <row r="118" spans="1:14" x14ac:dyDescent="0.25">
      <c r="A118">
        <v>7</v>
      </c>
      <c r="B118">
        <v>71</v>
      </c>
      <c r="C118">
        <v>7106</v>
      </c>
      <c r="D118" t="s">
        <v>124</v>
      </c>
      <c r="E118" t="s">
        <v>120</v>
      </c>
      <c r="F118" s="6"/>
      <c r="G118" s="6"/>
      <c r="H118" s="6"/>
      <c r="I118" s="6"/>
      <c r="J118" s="6"/>
      <c r="K118" s="6"/>
      <c r="L118" s="6"/>
      <c r="M118" s="7"/>
    </row>
    <row r="119" spans="1:14" x14ac:dyDescent="0.25">
      <c r="A119">
        <v>7</v>
      </c>
      <c r="B119">
        <v>71</v>
      </c>
      <c r="C119">
        <v>7107</v>
      </c>
      <c r="D119" t="s">
        <v>125</v>
      </c>
      <c r="E119" t="s">
        <v>120</v>
      </c>
      <c r="F119" s="6"/>
      <c r="G119" s="6"/>
      <c r="H119" s="6"/>
      <c r="I119" s="6"/>
      <c r="J119" s="6"/>
      <c r="K119" s="6"/>
      <c r="L119" s="6"/>
      <c r="M119" s="7"/>
    </row>
    <row r="120" spans="1:14" x14ac:dyDescent="0.25">
      <c r="A120">
        <v>7</v>
      </c>
      <c r="B120">
        <v>71</v>
      </c>
      <c r="C120">
        <v>7108</v>
      </c>
      <c r="D120" t="s">
        <v>126</v>
      </c>
      <c r="E120" t="s">
        <v>120</v>
      </c>
      <c r="F120" s="6"/>
      <c r="G120" s="6"/>
      <c r="H120" s="6"/>
      <c r="I120" s="6"/>
      <c r="J120" s="6"/>
      <c r="K120" s="6"/>
      <c r="L120" s="6"/>
      <c r="M120" s="7"/>
    </row>
    <row r="121" spans="1:14" x14ac:dyDescent="0.25">
      <c r="A121">
        <v>7</v>
      </c>
      <c r="B121">
        <v>71</v>
      </c>
      <c r="C121">
        <v>7109</v>
      </c>
      <c r="D121" t="s">
        <v>127</v>
      </c>
      <c r="E121" t="s">
        <v>120</v>
      </c>
      <c r="F121" s="6"/>
      <c r="G121" s="6"/>
      <c r="H121" s="6"/>
      <c r="I121" s="6"/>
      <c r="J121" s="6"/>
      <c r="K121" s="6"/>
      <c r="L121" s="6"/>
      <c r="M121" s="7"/>
    </row>
    <row r="122" spans="1:14" x14ac:dyDescent="0.25">
      <c r="A122">
        <v>7</v>
      </c>
      <c r="B122">
        <v>71</v>
      </c>
      <c r="C122">
        <v>7110</v>
      </c>
      <c r="D122" t="s">
        <v>128</v>
      </c>
      <c r="E122" t="s">
        <v>120</v>
      </c>
      <c r="F122" s="6"/>
      <c r="G122" s="6"/>
      <c r="H122" s="6"/>
      <c r="I122" s="6"/>
      <c r="J122" s="6"/>
      <c r="K122" s="6"/>
      <c r="L122" s="6"/>
      <c r="M122" s="7"/>
    </row>
    <row r="123" spans="1:14" x14ac:dyDescent="0.25">
      <c r="A123">
        <v>7</v>
      </c>
      <c r="B123">
        <v>72</v>
      </c>
      <c r="C123">
        <v>7201</v>
      </c>
      <c r="D123" t="s">
        <v>129</v>
      </c>
      <c r="E123" t="s">
        <v>120</v>
      </c>
      <c r="F123" s="6"/>
      <c r="G123" s="6"/>
      <c r="H123" s="6"/>
      <c r="I123" s="6"/>
      <c r="J123" s="6"/>
      <c r="K123" s="6"/>
      <c r="L123" s="6"/>
      <c r="M123" s="7"/>
    </row>
    <row r="124" spans="1:14" x14ac:dyDescent="0.25">
      <c r="A124">
        <v>7</v>
      </c>
      <c r="B124">
        <v>72</v>
      </c>
      <c r="C124">
        <v>7202</v>
      </c>
      <c r="D124" t="s">
        <v>130</v>
      </c>
      <c r="E124" t="s">
        <v>120</v>
      </c>
      <c r="F124" s="6"/>
      <c r="G124" s="6"/>
      <c r="H124" s="6"/>
      <c r="I124" s="6"/>
      <c r="J124" s="6"/>
      <c r="K124" s="6"/>
      <c r="L124" s="6"/>
      <c r="M124" s="7"/>
    </row>
    <row r="125" spans="1:14" x14ac:dyDescent="0.25">
      <c r="A125">
        <v>7</v>
      </c>
      <c r="B125">
        <v>72</v>
      </c>
      <c r="C125">
        <v>7203</v>
      </c>
      <c r="D125" t="s">
        <v>131</v>
      </c>
      <c r="E125" t="s">
        <v>120</v>
      </c>
      <c r="F125" s="6"/>
      <c r="G125" s="6"/>
      <c r="H125" s="6"/>
      <c r="I125" s="6"/>
      <c r="J125" s="6"/>
      <c r="K125" s="6"/>
      <c r="L125" s="6"/>
      <c r="M125" s="7"/>
    </row>
    <row r="126" spans="1:14" x14ac:dyDescent="0.25">
      <c r="A126">
        <v>7</v>
      </c>
      <c r="B126">
        <v>73</v>
      </c>
      <c r="C126">
        <v>7301</v>
      </c>
      <c r="D126" t="s">
        <v>132</v>
      </c>
      <c r="E126" t="s">
        <v>120</v>
      </c>
      <c r="F126" s="6">
        <v>37.299999999999997</v>
      </c>
      <c r="G126" s="6">
        <v>24.8</v>
      </c>
      <c r="H126" s="6">
        <v>45</v>
      </c>
      <c r="I126" s="6">
        <v>46.7</v>
      </c>
      <c r="J126" s="6">
        <v>28.1</v>
      </c>
      <c r="K126" s="6">
        <v>51.5</v>
      </c>
      <c r="L126" s="6">
        <v>40</v>
      </c>
      <c r="M126" s="7">
        <v>53</v>
      </c>
      <c r="N126" t="str">
        <f>IF(L126&gt;47.9, "Rango Superior", IF(L126&lt;37.9, "Rango Inferior", "Rango Promedio"))</f>
        <v>Rango Promedio</v>
      </c>
    </row>
    <row r="127" spans="1:14" x14ac:dyDescent="0.25">
      <c r="A127">
        <v>7</v>
      </c>
      <c r="B127">
        <v>73</v>
      </c>
      <c r="C127">
        <v>7302</v>
      </c>
      <c r="D127" t="s">
        <v>133</v>
      </c>
      <c r="E127" t="s">
        <v>120</v>
      </c>
      <c r="F127" s="6"/>
      <c r="G127" s="6"/>
      <c r="H127" s="6"/>
      <c r="I127" s="6"/>
      <c r="J127" s="6"/>
      <c r="K127" s="6"/>
      <c r="L127" s="6"/>
      <c r="M127" s="7"/>
    </row>
    <row r="128" spans="1:14" x14ac:dyDescent="0.25">
      <c r="A128">
        <v>7</v>
      </c>
      <c r="B128">
        <v>73</v>
      </c>
      <c r="C128">
        <v>7303</v>
      </c>
      <c r="D128" t="s">
        <v>134</v>
      </c>
      <c r="E128" t="s">
        <v>120</v>
      </c>
      <c r="F128" s="6"/>
      <c r="G128" s="6"/>
      <c r="H128" s="6"/>
      <c r="I128" s="6"/>
      <c r="J128" s="6"/>
      <c r="K128" s="6"/>
      <c r="L128" s="6"/>
      <c r="M128" s="7"/>
    </row>
    <row r="129" spans="1:14" x14ac:dyDescent="0.25">
      <c r="A129">
        <v>7</v>
      </c>
      <c r="B129">
        <v>73</v>
      </c>
      <c r="C129">
        <v>7304</v>
      </c>
      <c r="D129" t="s">
        <v>135</v>
      </c>
      <c r="E129" t="s">
        <v>120</v>
      </c>
      <c r="F129" s="6"/>
      <c r="G129" s="6"/>
      <c r="H129" s="6"/>
      <c r="I129" s="6"/>
      <c r="J129" s="6"/>
      <c r="K129" s="6"/>
      <c r="L129" s="6"/>
      <c r="M129" s="7"/>
    </row>
    <row r="130" spans="1:14" x14ac:dyDescent="0.25">
      <c r="A130">
        <v>7</v>
      </c>
      <c r="B130">
        <v>73</v>
      </c>
      <c r="C130">
        <v>7305</v>
      </c>
      <c r="D130" t="s">
        <v>136</v>
      </c>
      <c r="E130" t="s">
        <v>120</v>
      </c>
      <c r="F130" s="6"/>
      <c r="G130" s="6"/>
      <c r="H130" s="6"/>
      <c r="I130" s="6"/>
      <c r="J130" s="6"/>
      <c r="K130" s="6"/>
      <c r="L130" s="6"/>
      <c r="M130" s="7"/>
    </row>
    <row r="131" spans="1:14" x14ac:dyDescent="0.25">
      <c r="A131">
        <v>7</v>
      </c>
      <c r="B131">
        <v>73</v>
      </c>
      <c r="C131">
        <v>7306</v>
      </c>
      <c r="D131" t="s">
        <v>137</v>
      </c>
      <c r="E131" t="s">
        <v>120</v>
      </c>
      <c r="F131" s="6"/>
      <c r="G131" s="6"/>
      <c r="H131" s="6"/>
      <c r="I131" s="6"/>
      <c r="J131" s="6"/>
      <c r="K131" s="6"/>
      <c r="L131" s="6"/>
      <c r="M131" s="7"/>
    </row>
    <row r="132" spans="1:14" x14ac:dyDescent="0.25">
      <c r="A132">
        <v>7</v>
      </c>
      <c r="B132">
        <v>73</v>
      </c>
      <c r="C132">
        <v>7307</v>
      </c>
      <c r="D132" t="s">
        <v>138</v>
      </c>
      <c r="E132" t="s">
        <v>120</v>
      </c>
      <c r="F132" s="6"/>
      <c r="G132" s="6"/>
      <c r="H132" s="6"/>
      <c r="I132" s="6"/>
      <c r="J132" s="6"/>
      <c r="K132" s="6"/>
      <c r="L132" s="6"/>
      <c r="M132" s="7"/>
    </row>
    <row r="133" spans="1:14" x14ac:dyDescent="0.25">
      <c r="A133">
        <v>7</v>
      </c>
      <c r="B133">
        <v>73</v>
      </c>
      <c r="C133">
        <v>7308</v>
      </c>
      <c r="D133" t="s">
        <v>139</v>
      </c>
      <c r="E133" t="s">
        <v>120</v>
      </c>
      <c r="F133" s="6"/>
      <c r="G133" s="6"/>
      <c r="H133" s="6"/>
      <c r="I133" s="6"/>
      <c r="J133" s="6"/>
      <c r="K133" s="6"/>
      <c r="L133" s="6"/>
      <c r="M133" s="7"/>
    </row>
    <row r="134" spans="1:14" x14ac:dyDescent="0.25">
      <c r="A134">
        <v>7</v>
      </c>
      <c r="B134">
        <v>73</v>
      </c>
      <c r="C134">
        <v>7309</v>
      </c>
      <c r="D134" t="s">
        <v>140</v>
      </c>
      <c r="E134" t="s">
        <v>120</v>
      </c>
      <c r="F134" s="6"/>
      <c r="G134" s="6"/>
      <c r="H134" s="6"/>
      <c r="I134" s="6"/>
      <c r="J134" s="6"/>
      <c r="K134" s="6"/>
      <c r="L134" s="6"/>
      <c r="M134" s="7"/>
    </row>
    <row r="135" spans="1:14" x14ac:dyDescent="0.25">
      <c r="A135">
        <v>7</v>
      </c>
      <c r="B135">
        <v>74</v>
      </c>
      <c r="C135">
        <v>7401</v>
      </c>
      <c r="D135" t="s">
        <v>141</v>
      </c>
      <c r="E135" t="s">
        <v>120</v>
      </c>
      <c r="F135" s="6">
        <v>0.9</v>
      </c>
      <c r="G135" s="6">
        <v>22.9</v>
      </c>
      <c r="H135" s="6">
        <v>35.299999999999997</v>
      </c>
      <c r="I135" s="6">
        <v>44.9</v>
      </c>
      <c r="J135" s="6">
        <v>33.299999999999997</v>
      </c>
      <c r="K135" s="6">
        <v>48</v>
      </c>
      <c r="L135" s="6">
        <v>38.799999999999997</v>
      </c>
      <c r="M135" s="7">
        <v>59</v>
      </c>
      <c r="N135" t="str">
        <f>IF(L135&gt;47.9, "Rango Superior", IF(L135&lt;37.9, "Rango Inferior", "Rango Promedio"))</f>
        <v>Rango Promedio</v>
      </c>
    </row>
    <row r="136" spans="1:14" x14ac:dyDescent="0.25">
      <c r="A136">
        <v>7</v>
      </c>
      <c r="B136">
        <v>74</v>
      </c>
      <c r="C136">
        <v>7402</v>
      </c>
      <c r="D136" t="s">
        <v>142</v>
      </c>
      <c r="E136" t="s">
        <v>120</v>
      </c>
      <c r="F136" s="6"/>
      <c r="G136" s="6"/>
      <c r="H136" s="6"/>
      <c r="I136" s="6"/>
      <c r="J136" s="6"/>
      <c r="K136" s="6"/>
      <c r="L136" s="6"/>
      <c r="M136" s="7"/>
    </row>
    <row r="137" spans="1:14" x14ac:dyDescent="0.25">
      <c r="A137">
        <v>7</v>
      </c>
      <c r="B137">
        <v>74</v>
      </c>
      <c r="C137">
        <v>7403</v>
      </c>
      <c r="D137" t="s">
        <v>143</v>
      </c>
      <c r="E137" t="s">
        <v>120</v>
      </c>
      <c r="F137" s="6"/>
      <c r="G137" s="6"/>
      <c r="H137" s="6"/>
      <c r="I137" s="6"/>
      <c r="J137" s="6"/>
      <c r="K137" s="6"/>
      <c r="L137" s="6"/>
      <c r="M137" s="7"/>
    </row>
    <row r="138" spans="1:14" x14ac:dyDescent="0.25">
      <c r="A138">
        <v>7</v>
      </c>
      <c r="B138">
        <v>74</v>
      </c>
      <c r="C138">
        <v>7404</v>
      </c>
      <c r="D138" t="s">
        <v>144</v>
      </c>
      <c r="E138" t="s">
        <v>120</v>
      </c>
      <c r="F138" s="6"/>
      <c r="G138" s="6"/>
      <c r="H138" s="6"/>
      <c r="I138" s="6"/>
      <c r="J138" s="6"/>
      <c r="K138" s="6"/>
      <c r="L138" s="6"/>
      <c r="M138" s="7"/>
    </row>
    <row r="139" spans="1:14" x14ac:dyDescent="0.25">
      <c r="A139">
        <v>7</v>
      </c>
      <c r="B139">
        <v>74</v>
      </c>
      <c r="C139">
        <v>7405</v>
      </c>
      <c r="D139" t="s">
        <v>145</v>
      </c>
      <c r="E139" t="s">
        <v>120</v>
      </c>
      <c r="F139" s="6"/>
      <c r="G139" s="6"/>
      <c r="H139" s="6"/>
      <c r="I139" s="6"/>
      <c r="J139" s="6"/>
      <c r="K139" s="6"/>
      <c r="L139" s="6"/>
      <c r="M139" s="7"/>
    </row>
    <row r="140" spans="1:14" x14ac:dyDescent="0.25">
      <c r="A140">
        <v>7</v>
      </c>
      <c r="B140">
        <v>74</v>
      </c>
      <c r="C140">
        <v>7406</v>
      </c>
      <c r="D140" t="s">
        <v>146</v>
      </c>
      <c r="E140" t="s">
        <v>120</v>
      </c>
      <c r="F140" s="6"/>
      <c r="G140" s="6"/>
      <c r="H140" s="6"/>
      <c r="I140" s="6"/>
      <c r="J140" s="6"/>
      <c r="K140" s="6"/>
      <c r="L140" s="6"/>
      <c r="M140" s="7"/>
    </row>
    <row r="141" spans="1:14" x14ac:dyDescent="0.25">
      <c r="A141">
        <v>7</v>
      </c>
      <c r="B141">
        <v>74</v>
      </c>
      <c r="C141">
        <v>7407</v>
      </c>
      <c r="D141" t="s">
        <v>147</v>
      </c>
      <c r="E141" t="s">
        <v>120</v>
      </c>
      <c r="F141" s="6"/>
      <c r="G141" s="6"/>
      <c r="H141" s="6"/>
      <c r="I141" s="6"/>
      <c r="J141" s="6"/>
      <c r="K141" s="6"/>
      <c r="L141" s="6"/>
      <c r="M141" s="7"/>
    </row>
    <row r="142" spans="1:14" x14ac:dyDescent="0.25">
      <c r="A142">
        <v>7</v>
      </c>
      <c r="B142">
        <v>74</v>
      </c>
      <c r="C142">
        <v>7408</v>
      </c>
      <c r="D142" t="s">
        <v>148</v>
      </c>
      <c r="E142" t="s">
        <v>120</v>
      </c>
      <c r="F142" s="6"/>
      <c r="G142" s="6"/>
      <c r="H142" s="6"/>
      <c r="I142" s="6"/>
      <c r="J142" s="6"/>
      <c r="K142" s="6"/>
      <c r="L142" s="6"/>
      <c r="M142" s="7"/>
    </row>
    <row r="143" spans="1:14" x14ac:dyDescent="0.25">
      <c r="A143">
        <v>8</v>
      </c>
      <c r="B143">
        <v>81</v>
      </c>
      <c r="C143">
        <v>8101</v>
      </c>
      <c r="D143" t="s">
        <v>149</v>
      </c>
      <c r="E143" t="s">
        <v>150</v>
      </c>
      <c r="F143" s="6">
        <v>50.2</v>
      </c>
      <c r="G143" s="6">
        <v>43</v>
      </c>
      <c r="H143" s="6">
        <v>49.5</v>
      </c>
      <c r="I143" s="6">
        <v>63.9</v>
      </c>
      <c r="J143" s="6">
        <v>48.3</v>
      </c>
      <c r="K143" s="6">
        <v>50.8</v>
      </c>
      <c r="L143" s="6">
        <v>51.7</v>
      </c>
      <c r="M143" s="7">
        <v>15</v>
      </c>
      <c r="N143" t="str">
        <f t="shared" ref="N143:N145" si="4">IF(L143&gt;47.9, "Rango Superior", IF(L143&lt;37.9, "Rango Inferior", "Rango Promedio"))</f>
        <v>Rango Superior</v>
      </c>
    </row>
    <row r="144" spans="1:14" x14ac:dyDescent="0.25">
      <c r="A144">
        <v>8</v>
      </c>
      <c r="B144">
        <v>81</v>
      </c>
      <c r="C144">
        <v>8102</v>
      </c>
      <c r="D144" t="s">
        <v>151</v>
      </c>
      <c r="E144" t="s">
        <v>150</v>
      </c>
      <c r="F144" s="6">
        <v>50.6</v>
      </c>
      <c r="G144" s="6">
        <v>20.3</v>
      </c>
      <c r="H144" s="6">
        <v>47.3</v>
      </c>
      <c r="I144" s="6">
        <v>53.6</v>
      </c>
      <c r="J144" s="6">
        <v>47.7</v>
      </c>
      <c r="K144" s="6">
        <v>45.6</v>
      </c>
      <c r="L144" s="6">
        <v>45.7</v>
      </c>
      <c r="M144" s="7">
        <v>34</v>
      </c>
      <c r="N144" t="str">
        <f t="shared" si="4"/>
        <v>Rango Promedio</v>
      </c>
    </row>
    <row r="145" spans="1:14" x14ac:dyDescent="0.25">
      <c r="A145">
        <v>8</v>
      </c>
      <c r="B145">
        <v>81</v>
      </c>
      <c r="C145">
        <v>8103</v>
      </c>
      <c r="D145" t="s">
        <v>152</v>
      </c>
      <c r="E145" t="s">
        <v>150</v>
      </c>
      <c r="F145" s="6">
        <v>55.6</v>
      </c>
      <c r="G145" s="6">
        <v>10.7</v>
      </c>
      <c r="H145" s="6">
        <v>53.9</v>
      </c>
      <c r="I145" s="6">
        <v>43.1</v>
      </c>
      <c r="J145" s="6">
        <v>52</v>
      </c>
      <c r="K145" s="6">
        <v>58.1</v>
      </c>
      <c r="L145" s="6">
        <v>47.6</v>
      </c>
      <c r="M145" s="7">
        <v>26</v>
      </c>
      <c r="N145" t="str">
        <f t="shared" si="4"/>
        <v>Rango Promedio</v>
      </c>
    </row>
    <row r="146" spans="1:14" x14ac:dyDescent="0.25">
      <c r="A146">
        <v>8</v>
      </c>
      <c r="B146">
        <v>81</v>
      </c>
      <c r="C146">
        <v>8104</v>
      </c>
      <c r="D146" t="s">
        <v>153</v>
      </c>
      <c r="E146" t="s">
        <v>150</v>
      </c>
      <c r="F146" s="6"/>
      <c r="G146" s="6"/>
      <c r="H146" s="6"/>
      <c r="I146" s="6"/>
      <c r="J146" s="6"/>
      <c r="K146" s="6"/>
      <c r="L146" s="6"/>
      <c r="M146" s="7"/>
    </row>
    <row r="147" spans="1:14" x14ac:dyDescent="0.25">
      <c r="A147">
        <v>8</v>
      </c>
      <c r="B147">
        <v>81</v>
      </c>
      <c r="C147">
        <v>8105</v>
      </c>
      <c r="D147" t="s">
        <v>154</v>
      </c>
      <c r="E147" t="s">
        <v>150</v>
      </c>
      <c r="F147" s="6"/>
      <c r="G147" s="6"/>
      <c r="H147" s="6"/>
      <c r="I147" s="6"/>
      <c r="J147" s="6"/>
      <c r="K147" s="6"/>
      <c r="L147" s="6"/>
      <c r="M147" s="7"/>
    </row>
    <row r="148" spans="1:14" x14ac:dyDescent="0.25">
      <c r="A148">
        <v>8</v>
      </c>
      <c r="B148">
        <v>81</v>
      </c>
      <c r="C148">
        <v>8106</v>
      </c>
      <c r="D148" t="s">
        <v>155</v>
      </c>
      <c r="E148" t="s">
        <v>150</v>
      </c>
      <c r="F148" s="6">
        <v>38.799999999999997</v>
      </c>
      <c r="G148" s="6">
        <v>13.4</v>
      </c>
      <c r="H148" s="6">
        <v>43.2</v>
      </c>
      <c r="I148" s="6">
        <v>50.1</v>
      </c>
      <c r="J148" s="6">
        <v>33.200000000000003</v>
      </c>
      <c r="K148" s="6">
        <v>39.200000000000003</v>
      </c>
      <c r="L148" s="6">
        <v>37.799999999999997</v>
      </c>
      <c r="M148" s="7">
        <v>66</v>
      </c>
      <c r="N148" t="str">
        <f t="shared" ref="N148:N150" si="5">IF(L148&gt;47.9, "Rango Superior", IF(L148&lt;37.9, "Rango Inferior", "Rango Promedio"))</f>
        <v>Rango Inferior</v>
      </c>
    </row>
    <row r="149" spans="1:14" x14ac:dyDescent="0.25">
      <c r="A149">
        <v>8</v>
      </c>
      <c r="B149">
        <v>81</v>
      </c>
      <c r="C149">
        <v>8107</v>
      </c>
      <c r="D149" t="s">
        <v>156</v>
      </c>
      <c r="E149" t="s">
        <v>150</v>
      </c>
      <c r="F149" s="6">
        <v>47.8</v>
      </c>
      <c r="G149" s="6">
        <v>24.1</v>
      </c>
      <c r="H149" s="6">
        <v>55.9</v>
      </c>
      <c r="I149" s="6">
        <v>52.9</v>
      </c>
      <c r="J149" s="6">
        <v>52.7</v>
      </c>
      <c r="K149" s="6">
        <v>51.7</v>
      </c>
      <c r="L149" s="6">
        <v>48.9</v>
      </c>
      <c r="M149" s="7">
        <v>21</v>
      </c>
      <c r="N149" t="str">
        <f t="shared" si="5"/>
        <v>Rango Superior</v>
      </c>
    </row>
    <row r="150" spans="1:14" x14ac:dyDescent="0.25">
      <c r="A150">
        <v>8</v>
      </c>
      <c r="B150">
        <v>81</v>
      </c>
      <c r="C150">
        <v>8108</v>
      </c>
      <c r="D150" t="s">
        <v>157</v>
      </c>
      <c r="E150" t="s">
        <v>150</v>
      </c>
      <c r="F150" s="6">
        <v>47.9</v>
      </c>
      <c r="G150" s="6">
        <v>24.6</v>
      </c>
      <c r="H150" s="6">
        <v>43.2</v>
      </c>
      <c r="I150" s="6">
        <v>47.1</v>
      </c>
      <c r="J150" s="6">
        <v>48</v>
      </c>
      <c r="K150" s="6">
        <v>58.1</v>
      </c>
      <c r="L150" s="6">
        <v>46.4</v>
      </c>
      <c r="M150" s="7">
        <v>31</v>
      </c>
      <c r="N150" t="str">
        <f t="shared" si="5"/>
        <v>Rango Promedio</v>
      </c>
    </row>
    <row r="151" spans="1:14" x14ac:dyDescent="0.25">
      <c r="A151">
        <v>8</v>
      </c>
      <c r="B151">
        <v>81</v>
      </c>
      <c r="C151">
        <v>8109</v>
      </c>
      <c r="D151" t="s">
        <v>158</v>
      </c>
      <c r="E151" t="s">
        <v>150</v>
      </c>
      <c r="F151" s="6"/>
      <c r="G151" s="6"/>
      <c r="H151" s="6"/>
      <c r="I151" s="6"/>
      <c r="J151" s="6"/>
      <c r="K151" s="6"/>
      <c r="L151" s="6"/>
      <c r="M151" s="7"/>
    </row>
    <row r="152" spans="1:14" x14ac:dyDescent="0.25">
      <c r="A152">
        <v>8</v>
      </c>
      <c r="B152">
        <v>81</v>
      </c>
      <c r="C152">
        <v>8110</v>
      </c>
      <c r="D152" t="s">
        <v>159</v>
      </c>
      <c r="E152" t="s">
        <v>150</v>
      </c>
      <c r="F152" s="6">
        <v>49</v>
      </c>
      <c r="G152" s="6">
        <v>25.9</v>
      </c>
      <c r="H152" s="6">
        <v>52.2</v>
      </c>
      <c r="I152" s="6">
        <v>54.1</v>
      </c>
      <c r="J152" s="6">
        <v>52.7</v>
      </c>
      <c r="K152" s="6">
        <v>61.5</v>
      </c>
      <c r="L152" s="6">
        <v>51</v>
      </c>
      <c r="M152" s="7">
        <v>16</v>
      </c>
      <c r="N152" t="str">
        <f t="shared" ref="N152:N154" si="6">IF(L152&gt;47.9, "Rango Superior", IF(L152&lt;37.9, "Rango Inferior", "Rango Promedio"))</f>
        <v>Rango Superior</v>
      </c>
    </row>
    <row r="153" spans="1:14" x14ac:dyDescent="0.25">
      <c r="A153">
        <v>8</v>
      </c>
      <c r="B153">
        <v>81</v>
      </c>
      <c r="C153">
        <v>8111</v>
      </c>
      <c r="D153" t="s">
        <v>160</v>
      </c>
      <c r="E153" t="s">
        <v>150</v>
      </c>
      <c r="F153" s="6">
        <v>31.6</v>
      </c>
      <c r="G153" s="6">
        <v>23.6</v>
      </c>
      <c r="H153" s="6">
        <v>57.1</v>
      </c>
      <c r="I153" s="6">
        <v>29.7</v>
      </c>
      <c r="J153" s="6">
        <v>50.5</v>
      </c>
      <c r="K153" s="6">
        <v>58.9</v>
      </c>
      <c r="L153" s="6">
        <v>42.8</v>
      </c>
      <c r="M153" s="7">
        <v>42</v>
      </c>
      <c r="N153" t="str">
        <f t="shared" si="6"/>
        <v>Rango Promedio</v>
      </c>
    </row>
    <row r="154" spans="1:14" x14ac:dyDescent="0.25">
      <c r="A154">
        <v>8</v>
      </c>
      <c r="B154">
        <v>81</v>
      </c>
      <c r="C154">
        <v>8112</v>
      </c>
      <c r="D154" t="s">
        <v>161</v>
      </c>
      <c r="E154" t="s">
        <v>150</v>
      </c>
      <c r="F154" s="6">
        <v>37.799999999999997</v>
      </c>
      <c r="G154" s="6">
        <v>8.1999999999999993</v>
      </c>
      <c r="H154" s="6">
        <v>47.9</v>
      </c>
      <c r="I154" s="6">
        <v>27.4</v>
      </c>
      <c r="J154" s="6">
        <v>51.9</v>
      </c>
      <c r="K154" s="6">
        <v>47.5</v>
      </c>
      <c r="L154" s="6">
        <v>38.299999999999997</v>
      </c>
      <c r="M154" s="7">
        <v>62</v>
      </c>
      <c r="N154" t="str">
        <f t="shared" si="6"/>
        <v>Rango Promedio</v>
      </c>
    </row>
    <row r="155" spans="1:14" x14ac:dyDescent="0.25">
      <c r="A155">
        <v>8</v>
      </c>
      <c r="B155">
        <v>82</v>
      </c>
      <c r="C155">
        <v>8201</v>
      </c>
      <c r="D155" t="s">
        <v>162</v>
      </c>
      <c r="E155" t="s">
        <v>150</v>
      </c>
      <c r="F155" s="6"/>
      <c r="G155" s="6"/>
      <c r="H155" s="6"/>
      <c r="I155" s="6"/>
      <c r="J155" s="6"/>
      <c r="K155" s="6"/>
      <c r="L155" s="6"/>
      <c r="M155" s="7"/>
    </row>
    <row r="156" spans="1:14" x14ac:dyDescent="0.25">
      <c r="A156">
        <v>8</v>
      </c>
      <c r="B156">
        <v>82</v>
      </c>
      <c r="C156">
        <v>8202</v>
      </c>
      <c r="D156" t="s">
        <v>163</v>
      </c>
      <c r="E156" t="s">
        <v>150</v>
      </c>
      <c r="F156" s="6"/>
      <c r="G156" s="6"/>
      <c r="H156" s="6"/>
      <c r="I156" s="6"/>
      <c r="J156" s="6"/>
      <c r="K156" s="6"/>
      <c r="L156" s="6"/>
      <c r="M156" s="7"/>
    </row>
    <row r="157" spans="1:14" x14ac:dyDescent="0.25">
      <c r="A157">
        <v>8</v>
      </c>
      <c r="B157">
        <v>82</v>
      </c>
      <c r="C157">
        <v>8203</v>
      </c>
      <c r="D157" t="s">
        <v>164</v>
      </c>
      <c r="E157" t="s">
        <v>150</v>
      </c>
      <c r="F157" s="6"/>
      <c r="G157" s="6"/>
      <c r="H157" s="6"/>
      <c r="I157" s="6"/>
      <c r="J157" s="6"/>
      <c r="K157" s="6"/>
      <c r="L157" s="6"/>
      <c r="M157" s="7"/>
    </row>
    <row r="158" spans="1:14" x14ac:dyDescent="0.25">
      <c r="A158">
        <v>8</v>
      </c>
      <c r="B158">
        <v>82</v>
      </c>
      <c r="C158">
        <v>8204</v>
      </c>
      <c r="D158" t="s">
        <v>165</v>
      </c>
      <c r="E158" t="s">
        <v>150</v>
      </c>
      <c r="F158" s="6"/>
      <c r="G158" s="6"/>
      <c r="H158" s="6"/>
      <c r="I158" s="6"/>
      <c r="J158" s="6"/>
      <c r="K158" s="6"/>
      <c r="L158" s="6"/>
      <c r="M158" s="7"/>
    </row>
    <row r="159" spans="1:14" x14ac:dyDescent="0.25">
      <c r="A159">
        <v>8</v>
      </c>
      <c r="B159">
        <v>82</v>
      </c>
      <c r="C159">
        <v>8205</v>
      </c>
      <c r="D159" t="s">
        <v>166</v>
      </c>
      <c r="E159" t="s">
        <v>150</v>
      </c>
      <c r="F159" s="6"/>
      <c r="G159" s="6"/>
      <c r="H159" s="6"/>
      <c r="I159" s="6"/>
      <c r="J159" s="6"/>
      <c r="K159" s="6"/>
      <c r="L159" s="6"/>
      <c r="M159" s="7"/>
    </row>
    <row r="160" spans="1:14" x14ac:dyDescent="0.25">
      <c r="A160">
        <v>8</v>
      </c>
      <c r="B160">
        <v>82</v>
      </c>
      <c r="C160">
        <v>8206</v>
      </c>
      <c r="D160" t="s">
        <v>167</v>
      </c>
      <c r="E160" t="s">
        <v>150</v>
      </c>
      <c r="F160" s="6"/>
      <c r="G160" s="6"/>
      <c r="H160" s="6"/>
      <c r="I160" s="6"/>
      <c r="J160" s="6"/>
      <c r="K160" s="6"/>
      <c r="L160" s="6"/>
      <c r="M160" s="7"/>
    </row>
    <row r="161" spans="1:14" x14ac:dyDescent="0.25">
      <c r="A161">
        <v>8</v>
      </c>
      <c r="B161">
        <v>82</v>
      </c>
      <c r="C161">
        <v>8207</v>
      </c>
      <c r="D161" t="s">
        <v>168</v>
      </c>
      <c r="E161" t="s">
        <v>150</v>
      </c>
      <c r="F161" s="6"/>
      <c r="G161" s="6"/>
      <c r="H161" s="6"/>
      <c r="I161" s="6"/>
      <c r="J161" s="6"/>
      <c r="K161" s="6"/>
      <c r="L161" s="6"/>
      <c r="M161" s="7"/>
    </row>
    <row r="162" spans="1:14" x14ac:dyDescent="0.25">
      <c r="A162">
        <v>8</v>
      </c>
      <c r="B162">
        <v>83</v>
      </c>
      <c r="C162">
        <v>8301</v>
      </c>
      <c r="D162" t="s">
        <v>169</v>
      </c>
      <c r="E162" t="s">
        <v>150</v>
      </c>
      <c r="F162" s="6">
        <v>41.3</v>
      </c>
      <c r="G162" s="6">
        <v>24.2</v>
      </c>
      <c r="H162" s="6">
        <v>39.5</v>
      </c>
      <c r="I162" s="6">
        <v>44.9</v>
      </c>
      <c r="J162" s="6">
        <v>40.9</v>
      </c>
      <c r="K162" s="6">
        <v>40.799999999999997</v>
      </c>
      <c r="L162" s="6">
        <v>39.6</v>
      </c>
      <c r="M162" s="7">
        <v>55</v>
      </c>
      <c r="N162" t="str">
        <f>IF(L162&gt;47.9, "Rango Superior", IF(L162&lt;37.9, "Rango Inferior", "Rango Promedio"))</f>
        <v>Rango Promedio</v>
      </c>
    </row>
    <row r="163" spans="1:14" x14ac:dyDescent="0.25">
      <c r="A163">
        <v>8</v>
      </c>
      <c r="B163">
        <v>83</v>
      </c>
      <c r="C163">
        <v>8302</v>
      </c>
      <c r="D163" t="s">
        <v>170</v>
      </c>
      <c r="E163" t="s">
        <v>150</v>
      </c>
      <c r="F163" s="6"/>
      <c r="G163" s="6"/>
      <c r="H163" s="6"/>
      <c r="I163" s="6"/>
      <c r="J163" s="6"/>
      <c r="K163" s="6"/>
      <c r="L163" s="6"/>
      <c r="M163" s="7"/>
    </row>
    <row r="164" spans="1:14" x14ac:dyDescent="0.25">
      <c r="A164">
        <v>8</v>
      </c>
      <c r="B164">
        <v>83</v>
      </c>
      <c r="C164">
        <v>8303</v>
      </c>
      <c r="D164" t="s">
        <v>171</v>
      </c>
      <c r="E164" t="s">
        <v>150</v>
      </c>
      <c r="F164" s="6"/>
      <c r="G164" s="6"/>
      <c r="H164" s="6"/>
      <c r="I164" s="6"/>
      <c r="J164" s="6"/>
      <c r="K164" s="6"/>
      <c r="L164" s="6"/>
      <c r="M164" s="7"/>
    </row>
    <row r="165" spans="1:14" x14ac:dyDescent="0.25">
      <c r="A165">
        <v>8</v>
      </c>
      <c r="B165">
        <v>83</v>
      </c>
      <c r="C165">
        <v>8304</v>
      </c>
      <c r="D165" t="s">
        <v>172</v>
      </c>
      <c r="E165" t="s">
        <v>150</v>
      </c>
      <c r="F165" s="6"/>
      <c r="G165" s="6"/>
      <c r="H165" s="6"/>
      <c r="I165" s="6"/>
      <c r="J165" s="6"/>
      <c r="K165" s="6"/>
      <c r="L165" s="6"/>
      <c r="M165" s="7"/>
    </row>
    <row r="166" spans="1:14" x14ac:dyDescent="0.25">
      <c r="A166">
        <v>8</v>
      </c>
      <c r="B166">
        <v>83</v>
      </c>
      <c r="C166">
        <v>8305</v>
      </c>
      <c r="D166" t="s">
        <v>173</v>
      </c>
      <c r="E166" t="s">
        <v>150</v>
      </c>
      <c r="F166" s="6"/>
      <c r="G166" s="6"/>
      <c r="H166" s="6"/>
      <c r="I166" s="6"/>
      <c r="J166" s="6"/>
      <c r="K166" s="6"/>
      <c r="L166" s="6"/>
      <c r="M166" s="7"/>
    </row>
    <row r="167" spans="1:14" x14ac:dyDescent="0.25">
      <c r="A167">
        <v>8</v>
      </c>
      <c r="B167">
        <v>83</v>
      </c>
      <c r="C167">
        <v>8306</v>
      </c>
      <c r="D167" t="s">
        <v>174</v>
      </c>
      <c r="E167" t="s">
        <v>150</v>
      </c>
      <c r="F167" s="6"/>
      <c r="G167" s="6"/>
      <c r="H167" s="6"/>
      <c r="I167" s="6"/>
      <c r="J167" s="6"/>
      <c r="K167" s="6"/>
      <c r="L167" s="6"/>
      <c r="M167" s="7"/>
    </row>
    <row r="168" spans="1:14" x14ac:dyDescent="0.25">
      <c r="A168">
        <v>8</v>
      </c>
      <c r="B168">
        <v>83</v>
      </c>
      <c r="C168">
        <v>8307</v>
      </c>
      <c r="D168" t="s">
        <v>175</v>
      </c>
      <c r="E168" t="s">
        <v>150</v>
      </c>
      <c r="F168" s="6"/>
      <c r="G168" s="6"/>
      <c r="H168" s="6"/>
      <c r="I168" s="6"/>
      <c r="J168" s="6"/>
      <c r="K168" s="6"/>
      <c r="L168" s="6"/>
      <c r="M168" s="7"/>
    </row>
    <row r="169" spans="1:14" x14ac:dyDescent="0.25">
      <c r="A169">
        <v>8</v>
      </c>
      <c r="B169">
        <v>83</v>
      </c>
      <c r="C169">
        <v>8308</v>
      </c>
      <c r="D169" t="s">
        <v>176</v>
      </c>
      <c r="E169" t="s">
        <v>150</v>
      </c>
      <c r="F169" s="6"/>
      <c r="G169" s="6"/>
      <c r="H169" s="6"/>
      <c r="I169" s="6"/>
      <c r="J169" s="6"/>
      <c r="K169" s="6"/>
      <c r="L169" s="6"/>
      <c r="M169" s="7"/>
    </row>
    <row r="170" spans="1:14" x14ac:dyDescent="0.25">
      <c r="A170">
        <v>8</v>
      </c>
      <c r="B170">
        <v>83</v>
      </c>
      <c r="C170">
        <v>8309</v>
      </c>
      <c r="D170" t="s">
        <v>177</v>
      </c>
      <c r="E170" t="s">
        <v>150</v>
      </c>
      <c r="F170" s="6"/>
      <c r="G170" s="6"/>
      <c r="H170" s="6"/>
      <c r="I170" s="6"/>
      <c r="J170" s="6"/>
      <c r="K170" s="6"/>
      <c r="L170" s="6"/>
      <c r="M170" s="7"/>
    </row>
    <row r="171" spans="1:14" x14ac:dyDescent="0.25">
      <c r="A171">
        <v>8</v>
      </c>
      <c r="B171">
        <v>83</v>
      </c>
      <c r="C171">
        <v>8310</v>
      </c>
      <c r="D171" t="s">
        <v>178</v>
      </c>
      <c r="E171" t="s">
        <v>150</v>
      </c>
      <c r="F171" s="6"/>
      <c r="G171" s="6"/>
      <c r="H171" s="6"/>
      <c r="I171" s="6"/>
      <c r="J171" s="6"/>
      <c r="K171" s="6"/>
      <c r="L171" s="6"/>
      <c r="M171" s="7"/>
    </row>
    <row r="172" spans="1:14" x14ac:dyDescent="0.25">
      <c r="A172">
        <v>8</v>
      </c>
      <c r="B172">
        <v>83</v>
      </c>
      <c r="C172">
        <v>8311</v>
      </c>
      <c r="D172" t="s">
        <v>179</v>
      </c>
      <c r="E172" t="s">
        <v>150</v>
      </c>
      <c r="F172" s="6"/>
      <c r="G172" s="6"/>
      <c r="H172" s="6"/>
      <c r="I172" s="6"/>
      <c r="J172" s="6"/>
      <c r="K172" s="6"/>
      <c r="L172" s="6"/>
      <c r="M172" s="7"/>
    </row>
    <row r="173" spans="1:14" x14ac:dyDescent="0.25">
      <c r="A173">
        <v>8</v>
      </c>
      <c r="B173">
        <v>83</v>
      </c>
      <c r="C173">
        <v>8312</v>
      </c>
      <c r="D173" t="s">
        <v>180</v>
      </c>
      <c r="E173" t="s">
        <v>150</v>
      </c>
      <c r="F173" s="6"/>
      <c r="G173" s="6"/>
      <c r="H173" s="6"/>
      <c r="I173" s="6"/>
      <c r="J173" s="6"/>
      <c r="K173" s="6"/>
      <c r="L173" s="6"/>
      <c r="M173" s="7"/>
    </row>
    <row r="174" spans="1:14" x14ac:dyDescent="0.25">
      <c r="A174">
        <v>8</v>
      </c>
      <c r="B174">
        <v>83</v>
      </c>
      <c r="C174">
        <v>8313</v>
      </c>
      <c r="D174" t="s">
        <v>181</v>
      </c>
      <c r="E174" t="s">
        <v>150</v>
      </c>
      <c r="F174" s="6"/>
      <c r="G174" s="6"/>
      <c r="H174" s="6"/>
      <c r="I174" s="6"/>
      <c r="J174" s="6"/>
      <c r="K174" s="6"/>
      <c r="L174" s="6"/>
      <c r="M174" s="7"/>
    </row>
    <row r="175" spans="1:14" x14ac:dyDescent="0.25">
      <c r="A175">
        <v>8</v>
      </c>
      <c r="B175">
        <v>83</v>
      </c>
      <c r="C175">
        <v>8314</v>
      </c>
      <c r="D175" t="s">
        <v>182</v>
      </c>
      <c r="E175" t="s">
        <v>150</v>
      </c>
      <c r="F175" s="6"/>
      <c r="G175" s="6"/>
      <c r="H175" s="6"/>
      <c r="I175" s="6"/>
      <c r="J175" s="6"/>
      <c r="K175" s="6"/>
      <c r="L175" s="6"/>
      <c r="M175" s="7"/>
    </row>
    <row r="176" spans="1:14" x14ac:dyDescent="0.25">
      <c r="A176">
        <v>9</v>
      </c>
      <c r="B176">
        <v>91</v>
      </c>
      <c r="C176">
        <v>9101</v>
      </c>
      <c r="D176" t="s">
        <v>183</v>
      </c>
      <c r="E176" t="s">
        <v>184</v>
      </c>
      <c r="F176" s="6">
        <v>58.1</v>
      </c>
      <c r="G176" s="6">
        <v>35.200000000000003</v>
      </c>
      <c r="H176" s="6">
        <v>44.8</v>
      </c>
      <c r="I176" s="6">
        <v>65.3</v>
      </c>
      <c r="J176" s="6">
        <v>43.6</v>
      </c>
      <c r="K176" s="6">
        <v>64</v>
      </c>
      <c r="L176" s="6">
        <v>53.5</v>
      </c>
      <c r="M176" s="7">
        <v>12</v>
      </c>
      <c r="N176" t="str">
        <f>IF(L176&gt;47.9, "Rango Superior", IF(L176&lt;37.9, "Rango Inferior", "Rango Promedio"))</f>
        <v>Rango Superior</v>
      </c>
    </row>
    <row r="177" spans="1:14" x14ac:dyDescent="0.25">
      <c r="A177">
        <v>9</v>
      </c>
      <c r="B177">
        <v>91</v>
      </c>
      <c r="C177">
        <v>9102</v>
      </c>
      <c r="D177" t="s">
        <v>185</v>
      </c>
      <c r="E177" t="s">
        <v>184</v>
      </c>
      <c r="F177" s="6"/>
      <c r="G177" s="6"/>
      <c r="H177" s="6"/>
      <c r="I177" s="6"/>
      <c r="J177" s="6"/>
      <c r="K177" s="6"/>
      <c r="L177" s="6"/>
      <c r="M177" s="7"/>
    </row>
    <row r="178" spans="1:14" x14ac:dyDescent="0.25">
      <c r="A178">
        <v>9</v>
      </c>
      <c r="B178">
        <v>91</v>
      </c>
      <c r="C178">
        <v>9103</v>
      </c>
      <c r="D178" t="s">
        <v>186</v>
      </c>
      <c r="E178" t="s">
        <v>184</v>
      </c>
      <c r="F178" s="6"/>
      <c r="G178" s="6"/>
      <c r="H178" s="6"/>
      <c r="I178" s="6"/>
      <c r="J178" s="6"/>
      <c r="K178" s="6"/>
      <c r="L178" s="6"/>
      <c r="M178" s="7"/>
    </row>
    <row r="179" spans="1:14" x14ac:dyDescent="0.25">
      <c r="A179">
        <v>9</v>
      </c>
      <c r="B179">
        <v>91</v>
      </c>
      <c r="C179">
        <v>9104</v>
      </c>
      <c r="D179" t="s">
        <v>187</v>
      </c>
      <c r="E179" t="s">
        <v>184</v>
      </c>
      <c r="F179" s="6"/>
      <c r="G179" s="6"/>
      <c r="H179" s="6"/>
      <c r="I179" s="6"/>
      <c r="J179" s="6"/>
      <c r="K179" s="6"/>
      <c r="L179" s="6"/>
      <c r="M179" s="7"/>
    </row>
    <row r="180" spans="1:14" x14ac:dyDescent="0.25">
      <c r="A180">
        <v>9</v>
      </c>
      <c r="B180">
        <v>91</v>
      </c>
      <c r="C180">
        <v>9105</v>
      </c>
      <c r="D180" t="s">
        <v>188</v>
      </c>
      <c r="E180" t="s">
        <v>184</v>
      </c>
      <c r="F180" s="6"/>
      <c r="G180" s="6"/>
      <c r="H180" s="6"/>
      <c r="I180" s="6"/>
      <c r="J180" s="6"/>
      <c r="K180" s="6"/>
      <c r="L180" s="6"/>
      <c r="M180" s="7"/>
    </row>
    <row r="181" spans="1:14" x14ac:dyDescent="0.25">
      <c r="A181">
        <v>9</v>
      </c>
      <c r="B181">
        <v>91</v>
      </c>
      <c r="C181">
        <v>9106</v>
      </c>
      <c r="D181" t="s">
        <v>189</v>
      </c>
      <c r="E181" t="s">
        <v>184</v>
      </c>
      <c r="F181" s="6"/>
      <c r="G181" s="6"/>
      <c r="H181" s="6"/>
      <c r="I181" s="6"/>
      <c r="J181" s="6"/>
      <c r="K181" s="6"/>
      <c r="L181" s="6"/>
      <c r="M181" s="7"/>
    </row>
    <row r="182" spans="1:14" x14ac:dyDescent="0.25">
      <c r="A182">
        <v>9</v>
      </c>
      <c r="B182">
        <v>91</v>
      </c>
      <c r="C182">
        <v>9107</v>
      </c>
      <c r="D182" t="s">
        <v>190</v>
      </c>
      <c r="E182" t="s">
        <v>184</v>
      </c>
      <c r="F182" s="6"/>
      <c r="G182" s="6"/>
      <c r="H182" s="6"/>
      <c r="I182" s="6"/>
      <c r="J182" s="6"/>
      <c r="K182" s="6"/>
      <c r="L182" s="6"/>
      <c r="M182" s="7"/>
    </row>
    <row r="183" spans="1:14" x14ac:dyDescent="0.25">
      <c r="A183">
        <v>9</v>
      </c>
      <c r="B183">
        <v>91</v>
      </c>
      <c r="C183">
        <v>9108</v>
      </c>
      <c r="D183" t="s">
        <v>191</v>
      </c>
      <c r="E183" t="s">
        <v>184</v>
      </c>
      <c r="F183" s="6"/>
      <c r="G183" s="6"/>
      <c r="H183" s="6"/>
      <c r="I183" s="6"/>
      <c r="J183" s="6"/>
      <c r="K183" s="6"/>
      <c r="L183" s="6"/>
      <c r="M183" s="7"/>
    </row>
    <row r="184" spans="1:14" x14ac:dyDescent="0.25">
      <c r="A184">
        <v>9</v>
      </c>
      <c r="B184">
        <v>91</v>
      </c>
      <c r="C184">
        <v>9109</v>
      </c>
      <c r="D184" t="s">
        <v>192</v>
      </c>
      <c r="E184" t="s">
        <v>184</v>
      </c>
      <c r="F184" s="6"/>
      <c r="G184" s="6"/>
      <c r="H184" s="6"/>
      <c r="I184" s="6"/>
      <c r="J184" s="6"/>
      <c r="K184" s="6"/>
      <c r="L184" s="6"/>
      <c r="M184" s="7"/>
    </row>
    <row r="185" spans="1:14" x14ac:dyDescent="0.25">
      <c r="A185">
        <v>9</v>
      </c>
      <c r="B185">
        <v>91</v>
      </c>
      <c r="C185">
        <v>9110</v>
      </c>
      <c r="D185" t="s">
        <v>193</v>
      </c>
      <c r="E185" t="s">
        <v>184</v>
      </c>
      <c r="F185" s="6"/>
      <c r="G185" s="6"/>
      <c r="H185" s="6"/>
      <c r="I185" s="6"/>
      <c r="J185" s="6"/>
      <c r="K185" s="6"/>
      <c r="L185" s="6"/>
      <c r="M185" s="7"/>
    </row>
    <row r="186" spans="1:14" x14ac:dyDescent="0.25">
      <c r="A186">
        <v>9</v>
      </c>
      <c r="B186">
        <v>91</v>
      </c>
      <c r="C186">
        <v>9111</v>
      </c>
      <c r="D186" t="s">
        <v>194</v>
      </c>
      <c r="E186" t="s">
        <v>184</v>
      </c>
      <c r="F186" s="6"/>
      <c r="G186" s="6"/>
      <c r="H186" s="6"/>
      <c r="I186" s="6"/>
      <c r="J186" s="6"/>
      <c r="K186" s="6"/>
      <c r="L186" s="6"/>
      <c r="M186" s="7"/>
    </row>
    <row r="187" spans="1:14" x14ac:dyDescent="0.25">
      <c r="A187">
        <v>9</v>
      </c>
      <c r="B187">
        <v>91</v>
      </c>
      <c r="C187">
        <v>9112</v>
      </c>
      <c r="D187" t="s">
        <v>195</v>
      </c>
      <c r="E187" t="s">
        <v>184</v>
      </c>
      <c r="F187" s="6">
        <v>30.2</v>
      </c>
      <c r="G187" s="6">
        <v>6.2</v>
      </c>
      <c r="H187" s="6">
        <v>42.5</v>
      </c>
      <c r="I187" s="6">
        <v>22.6</v>
      </c>
      <c r="J187" s="6">
        <v>48.3</v>
      </c>
      <c r="K187" s="6">
        <v>44.9</v>
      </c>
      <c r="L187" s="6">
        <v>33.9</v>
      </c>
      <c r="M187" s="7">
        <v>76</v>
      </c>
      <c r="N187" t="str">
        <f>IF(L187&gt;47.9, "Rango Superior", IF(L187&lt;37.9, "Rango Inferior", "Rango Promedio"))</f>
        <v>Rango Inferior</v>
      </c>
    </row>
    <row r="188" spans="1:14" x14ac:dyDescent="0.25">
      <c r="A188">
        <v>9</v>
      </c>
      <c r="B188">
        <v>91</v>
      </c>
      <c r="C188">
        <v>9113</v>
      </c>
      <c r="D188" t="s">
        <v>196</v>
      </c>
      <c r="E188" t="s">
        <v>184</v>
      </c>
      <c r="F188" s="6"/>
      <c r="G188" s="6"/>
      <c r="H188" s="6"/>
      <c r="I188" s="6"/>
      <c r="J188" s="6"/>
      <c r="K188" s="6"/>
      <c r="L188" s="6"/>
      <c r="M188" s="7"/>
    </row>
    <row r="189" spans="1:14" x14ac:dyDescent="0.25">
      <c r="A189">
        <v>9</v>
      </c>
      <c r="B189">
        <v>91</v>
      </c>
      <c r="C189">
        <v>9114</v>
      </c>
      <c r="D189" t="s">
        <v>197</v>
      </c>
      <c r="E189" t="s">
        <v>184</v>
      </c>
      <c r="F189" s="6"/>
      <c r="G189" s="6"/>
      <c r="H189" s="6"/>
      <c r="I189" s="6"/>
      <c r="J189" s="6"/>
      <c r="K189" s="6"/>
      <c r="L189" s="6"/>
      <c r="M189" s="7"/>
    </row>
    <row r="190" spans="1:14" x14ac:dyDescent="0.25">
      <c r="A190">
        <v>9</v>
      </c>
      <c r="B190">
        <v>91</v>
      </c>
      <c r="C190">
        <v>9115</v>
      </c>
      <c r="D190" t="s">
        <v>198</v>
      </c>
      <c r="E190" t="s">
        <v>184</v>
      </c>
      <c r="F190" s="6"/>
      <c r="G190" s="6"/>
      <c r="H190" s="6"/>
      <c r="I190" s="6"/>
      <c r="J190" s="6"/>
      <c r="K190" s="6"/>
      <c r="L190" s="6"/>
      <c r="M190" s="7"/>
    </row>
    <row r="191" spans="1:14" x14ac:dyDescent="0.25">
      <c r="A191">
        <v>9</v>
      </c>
      <c r="B191">
        <v>91</v>
      </c>
      <c r="C191">
        <v>9116</v>
      </c>
      <c r="D191" t="s">
        <v>199</v>
      </c>
      <c r="E191" t="s">
        <v>184</v>
      </c>
      <c r="F191" s="6"/>
      <c r="G191" s="6"/>
      <c r="H191" s="6"/>
      <c r="I191" s="6"/>
      <c r="J191" s="6"/>
      <c r="K191" s="6"/>
      <c r="L191" s="6"/>
      <c r="M191" s="7"/>
    </row>
    <row r="192" spans="1:14" x14ac:dyDescent="0.25">
      <c r="A192">
        <v>9</v>
      </c>
      <c r="B192">
        <v>91</v>
      </c>
      <c r="C192">
        <v>9117</v>
      </c>
      <c r="D192" t="s">
        <v>200</v>
      </c>
      <c r="E192" t="s">
        <v>184</v>
      </c>
      <c r="F192" s="6"/>
      <c r="G192" s="6"/>
      <c r="H192" s="6"/>
      <c r="I192" s="6"/>
      <c r="J192" s="6"/>
      <c r="K192" s="6"/>
      <c r="L192" s="6"/>
      <c r="M192" s="7"/>
    </row>
    <row r="193" spans="1:14" x14ac:dyDescent="0.25">
      <c r="A193">
        <v>9</v>
      </c>
      <c r="B193">
        <v>91</v>
      </c>
      <c r="C193">
        <v>9118</v>
      </c>
      <c r="D193" t="s">
        <v>201</v>
      </c>
      <c r="E193" t="s">
        <v>184</v>
      </c>
      <c r="F193" s="6"/>
      <c r="G193" s="6"/>
      <c r="H193" s="6"/>
      <c r="I193" s="6"/>
      <c r="J193" s="6"/>
      <c r="K193" s="6"/>
      <c r="L193" s="6"/>
      <c r="M193" s="7"/>
    </row>
    <row r="194" spans="1:14" x14ac:dyDescent="0.25">
      <c r="A194">
        <v>9</v>
      </c>
      <c r="B194">
        <v>91</v>
      </c>
      <c r="C194">
        <v>9119</v>
      </c>
      <c r="D194" t="s">
        <v>202</v>
      </c>
      <c r="E194" t="s">
        <v>184</v>
      </c>
      <c r="F194" s="6"/>
      <c r="G194" s="6"/>
      <c r="H194" s="6"/>
      <c r="I194" s="6"/>
      <c r="J194" s="6"/>
      <c r="K194" s="6"/>
      <c r="L194" s="6"/>
      <c r="M194" s="7"/>
    </row>
    <row r="195" spans="1:14" x14ac:dyDescent="0.25">
      <c r="A195">
        <v>9</v>
      </c>
      <c r="B195">
        <v>91</v>
      </c>
      <c r="C195">
        <v>9120</v>
      </c>
      <c r="D195" t="s">
        <v>203</v>
      </c>
      <c r="E195" t="s">
        <v>184</v>
      </c>
      <c r="F195" s="6">
        <v>47.4</v>
      </c>
      <c r="G195" s="6">
        <v>20.399999999999999</v>
      </c>
      <c r="H195" s="6">
        <v>53.1</v>
      </c>
      <c r="I195" s="6">
        <v>39.700000000000003</v>
      </c>
      <c r="J195" s="6">
        <v>52.7</v>
      </c>
      <c r="K195" s="6">
        <v>49.6</v>
      </c>
      <c r="L195" s="6">
        <v>45.1</v>
      </c>
      <c r="M195" s="7">
        <v>35</v>
      </c>
      <c r="N195" t="str">
        <f>IF(L195&gt;47.9, "Rango Superior", IF(L195&lt;37.9, "Rango Inferior", "Rango Promedio"))</f>
        <v>Rango Promedio</v>
      </c>
    </row>
    <row r="196" spans="1:14" x14ac:dyDescent="0.25">
      <c r="A196">
        <v>9</v>
      </c>
      <c r="B196">
        <v>91</v>
      </c>
      <c r="C196">
        <v>9121</v>
      </c>
      <c r="D196" t="s">
        <v>204</v>
      </c>
      <c r="E196" t="s">
        <v>184</v>
      </c>
      <c r="F196" s="6"/>
      <c r="G196" s="6"/>
      <c r="H196" s="6"/>
      <c r="I196" s="6"/>
      <c r="J196" s="6"/>
      <c r="K196" s="6"/>
      <c r="L196" s="6"/>
      <c r="M196" s="7"/>
    </row>
    <row r="197" spans="1:14" x14ac:dyDescent="0.25">
      <c r="A197">
        <v>9</v>
      </c>
      <c r="B197">
        <v>92</v>
      </c>
      <c r="C197">
        <v>9201</v>
      </c>
      <c r="D197" t="s">
        <v>205</v>
      </c>
      <c r="E197" t="s">
        <v>184</v>
      </c>
      <c r="F197" s="6">
        <v>53.9</v>
      </c>
      <c r="G197" s="6">
        <v>22.7</v>
      </c>
      <c r="H197" s="6">
        <v>45.2</v>
      </c>
      <c r="I197" s="6">
        <v>40.799999999999997</v>
      </c>
      <c r="J197" s="6">
        <v>55.4</v>
      </c>
      <c r="K197" s="6">
        <v>58.2</v>
      </c>
      <c r="L197" s="6">
        <v>47.7</v>
      </c>
      <c r="M197" s="7">
        <v>25</v>
      </c>
      <c r="N197" t="str">
        <f>IF(L197&gt;47.9, "Rango Superior", IF(L197&lt;37.9, "Rango Inferior", "Rango Promedio"))</f>
        <v>Rango Promedio</v>
      </c>
    </row>
    <row r="198" spans="1:14" x14ac:dyDescent="0.25">
      <c r="A198">
        <v>9</v>
      </c>
      <c r="B198">
        <v>92</v>
      </c>
      <c r="C198">
        <v>9202</v>
      </c>
      <c r="D198" t="s">
        <v>206</v>
      </c>
      <c r="E198" t="s">
        <v>184</v>
      </c>
      <c r="F198" s="6"/>
      <c r="G198" s="6"/>
      <c r="H198" s="6"/>
      <c r="I198" s="6"/>
      <c r="J198" s="6"/>
      <c r="K198" s="6"/>
      <c r="L198" s="6"/>
      <c r="M198" s="7"/>
    </row>
    <row r="199" spans="1:14" x14ac:dyDescent="0.25">
      <c r="A199">
        <v>9</v>
      </c>
      <c r="B199">
        <v>92</v>
      </c>
      <c r="C199">
        <v>9203</v>
      </c>
      <c r="D199" t="s">
        <v>207</v>
      </c>
      <c r="E199" t="s">
        <v>184</v>
      </c>
      <c r="F199" s="6"/>
      <c r="G199" s="6"/>
      <c r="H199" s="6"/>
      <c r="I199" s="6"/>
      <c r="J199" s="6"/>
      <c r="K199" s="6"/>
      <c r="L199" s="6"/>
      <c r="M199" s="7"/>
    </row>
    <row r="200" spans="1:14" x14ac:dyDescent="0.25">
      <c r="A200">
        <v>9</v>
      </c>
      <c r="B200">
        <v>92</v>
      </c>
      <c r="C200">
        <v>9204</v>
      </c>
      <c r="D200" t="s">
        <v>208</v>
      </c>
      <c r="E200" t="s">
        <v>184</v>
      </c>
      <c r="F200" s="6"/>
      <c r="G200" s="6"/>
      <c r="H200" s="6"/>
      <c r="I200" s="6"/>
      <c r="J200" s="6"/>
      <c r="K200" s="6"/>
      <c r="L200" s="6"/>
      <c r="M200" s="7"/>
    </row>
    <row r="201" spans="1:14" x14ac:dyDescent="0.25">
      <c r="A201">
        <v>9</v>
      </c>
      <c r="B201">
        <v>92</v>
      </c>
      <c r="C201">
        <v>9205</v>
      </c>
      <c r="D201" t="s">
        <v>209</v>
      </c>
      <c r="E201" t="s">
        <v>184</v>
      </c>
      <c r="F201" s="6"/>
      <c r="G201" s="6"/>
      <c r="H201" s="6"/>
      <c r="I201" s="6"/>
      <c r="J201" s="6"/>
      <c r="K201" s="6"/>
      <c r="L201" s="6"/>
      <c r="M201" s="7"/>
    </row>
    <row r="202" spans="1:14" x14ac:dyDescent="0.25">
      <c r="A202">
        <v>9</v>
      </c>
      <c r="B202">
        <v>92</v>
      </c>
      <c r="C202">
        <v>9206</v>
      </c>
      <c r="D202" t="s">
        <v>210</v>
      </c>
      <c r="E202" t="s">
        <v>184</v>
      </c>
      <c r="F202" s="6"/>
      <c r="G202" s="6"/>
      <c r="H202" s="6"/>
      <c r="I202" s="6"/>
      <c r="J202" s="6"/>
      <c r="K202" s="6"/>
      <c r="L202" s="6"/>
      <c r="M202" s="7"/>
    </row>
    <row r="203" spans="1:14" x14ac:dyDescent="0.25">
      <c r="A203">
        <v>9</v>
      </c>
      <c r="B203">
        <v>92</v>
      </c>
      <c r="C203">
        <v>9207</v>
      </c>
      <c r="D203" t="s">
        <v>211</v>
      </c>
      <c r="E203" t="s">
        <v>184</v>
      </c>
      <c r="F203" s="6"/>
      <c r="G203" s="6"/>
      <c r="H203" s="6"/>
      <c r="I203" s="6"/>
      <c r="J203" s="6"/>
      <c r="K203" s="6"/>
      <c r="L203" s="6"/>
      <c r="M203" s="7"/>
    </row>
    <row r="204" spans="1:14" x14ac:dyDescent="0.25">
      <c r="A204">
        <v>9</v>
      </c>
      <c r="B204">
        <v>92</v>
      </c>
      <c r="C204">
        <v>9208</v>
      </c>
      <c r="D204" t="s">
        <v>212</v>
      </c>
      <c r="E204" t="s">
        <v>184</v>
      </c>
      <c r="F204" s="6"/>
      <c r="G204" s="6"/>
      <c r="H204" s="6"/>
      <c r="I204" s="6"/>
      <c r="J204" s="6"/>
      <c r="K204" s="6"/>
      <c r="L204" s="6"/>
      <c r="M204" s="7"/>
    </row>
    <row r="205" spans="1:14" x14ac:dyDescent="0.25">
      <c r="A205">
        <v>9</v>
      </c>
      <c r="B205">
        <v>92</v>
      </c>
      <c r="C205">
        <v>9209</v>
      </c>
      <c r="D205" t="s">
        <v>213</v>
      </c>
      <c r="E205" t="s">
        <v>184</v>
      </c>
      <c r="F205" s="6"/>
      <c r="G205" s="6"/>
      <c r="H205" s="6"/>
      <c r="I205" s="6"/>
      <c r="J205" s="6"/>
      <c r="K205" s="6"/>
      <c r="L205" s="6"/>
      <c r="M205" s="7"/>
    </row>
    <row r="206" spans="1:14" x14ac:dyDescent="0.25">
      <c r="A206">
        <v>9</v>
      </c>
      <c r="B206">
        <v>92</v>
      </c>
      <c r="C206">
        <v>9210</v>
      </c>
      <c r="D206" t="s">
        <v>214</v>
      </c>
      <c r="E206" t="s">
        <v>184</v>
      </c>
      <c r="F206" s="6"/>
      <c r="G206" s="6"/>
      <c r="H206" s="6"/>
      <c r="I206" s="6"/>
      <c r="J206" s="6"/>
      <c r="K206" s="6"/>
      <c r="L206" s="6"/>
      <c r="M206" s="7"/>
    </row>
    <row r="207" spans="1:14" x14ac:dyDescent="0.25">
      <c r="A207">
        <v>9</v>
      </c>
      <c r="B207">
        <v>92</v>
      </c>
      <c r="C207">
        <v>9211</v>
      </c>
      <c r="D207" t="s">
        <v>215</v>
      </c>
      <c r="E207" t="s">
        <v>184</v>
      </c>
      <c r="F207" s="6"/>
      <c r="G207" s="6"/>
      <c r="H207" s="6"/>
      <c r="I207" s="6"/>
      <c r="J207" s="6"/>
      <c r="K207" s="6"/>
      <c r="L207" s="6"/>
      <c r="M207" s="7"/>
    </row>
    <row r="208" spans="1:14" x14ac:dyDescent="0.25">
      <c r="A208">
        <v>10</v>
      </c>
      <c r="B208">
        <v>101</v>
      </c>
      <c r="C208">
        <v>10101</v>
      </c>
      <c r="D208" t="s">
        <v>216</v>
      </c>
      <c r="E208" t="s">
        <v>217</v>
      </c>
      <c r="F208" s="6">
        <v>56.4</v>
      </c>
      <c r="G208" s="6">
        <v>33.5</v>
      </c>
      <c r="H208" s="6">
        <v>27.9</v>
      </c>
      <c r="I208" s="6">
        <v>67.900000000000006</v>
      </c>
      <c r="J208" s="6">
        <v>46.8</v>
      </c>
      <c r="K208" s="6">
        <v>53.6</v>
      </c>
      <c r="L208" s="6">
        <v>49.6</v>
      </c>
      <c r="M208" s="7">
        <v>19</v>
      </c>
      <c r="N208" t="str">
        <f>IF(L208&gt;47.9, "Rango Superior", IF(L208&lt;37.9, "Rango Inferior", "Rango Promedio"))</f>
        <v>Rango Superior</v>
      </c>
    </row>
    <row r="209" spans="1:14" x14ac:dyDescent="0.25">
      <c r="A209">
        <v>10</v>
      </c>
      <c r="B209">
        <v>101</v>
      </c>
      <c r="C209">
        <v>10102</v>
      </c>
      <c r="D209" t="s">
        <v>218</v>
      </c>
      <c r="E209" t="s">
        <v>217</v>
      </c>
      <c r="F209" s="6"/>
      <c r="G209" s="6"/>
      <c r="H209" s="6"/>
      <c r="I209" s="6"/>
      <c r="J209" s="6"/>
      <c r="K209" s="6"/>
      <c r="L209" s="6"/>
      <c r="M209" s="7"/>
    </row>
    <row r="210" spans="1:14" x14ac:dyDescent="0.25">
      <c r="A210">
        <v>10</v>
      </c>
      <c r="B210">
        <v>101</v>
      </c>
      <c r="C210">
        <v>10103</v>
      </c>
      <c r="D210" t="s">
        <v>219</v>
      </c>
      <c r="E210" t="s">
        <v>217</v>
      </c>
      <c r="F210" s="6"/>
      <c r="G210" s="6"/>
      <c r="H210" s="6"/>
      <c r="I210" s="6"/>
      <c r="J210" s="6"/>
      <c r="K210" s="6"/>
      <c r="L210" s="6"/>
      <c r="M210" s="7"/>
    </row>
    <row r="211" spans="1:14" x14ac:dyDescent="0.25">
      <c r="A211">
        <v>10</v>
      </c>
      <c r="B211">
        <v>101</v>
      </c>
      <c r="C211">
        <v>10104</v>
      </c>
      <c r="D211" t="s">
        <v>220</v>
      </c>
      <c r="E211" t="s">
        <v>217</v>
      </c>
      <c r="F211" s="6"/>
      <c r="G211" s="6"/>
      <c r="H211" s="6"/>
      <c r="I211" s="6"/>
      <c r="J211" s="6"/>
      <c r="K211" s="6"/>
      <c r="L211" s="6"/>
      <c r="M211" s="7"/>
    </row>
    <row r="212" spans="1:14" x14ac:dyDescent="0.25">
      <c r="A212">
        <v>10</v>
      </c>
      <c r="B212">
        <v>101</v>
      </c>
      <c r="C212">
        <v>10105</v>
      </c>
      <c r="D212" t="s">
        <v>221</v>
      </c>
      <c r="E212" t="s">
        <v>217</v>
      </c>
      <c r="F212" s="6"/>
      <c r="G212" s="6"/>
      <c r="H212" s="6"/>
      <c r="I212" s="6"/>
      <c r="J212" s="6"/>
      <c r="K212" s="6"/>
      <c r="L212" s="6"/>
      <c r="M212" s="7"/>
    </row>
    <row r="213" spans="1:14" x14ac:dyDescent="0.25">
      <c r="A213">
        <v>10</v>
      </c>
      <c r="B213">
        <v>101</v>
      </c>
      <c r="C213">
        <v>10106</v>
      </c>
      <c r="D213" t="s">
        <v>222</v>
      </c>
      <c r="E213" t="s">
        <v>217</v>
      </c>
      <c r="F213" s="6"/>
      <c r="G213" s="6"/>
      <c r="H213" s="6"/>
      <c r="I213" s="6"/>
      <c r="J213" s="6"/>
      <c r="K213" s="6"/>
      <c r="L213" s="6"/>
      <c r="M213" s="7"/>
    </row>
    <row r="214" spans="1:14" x14ac:dyDescent="0.25">
      <c r="A214">
        <v>10</v>
      </c>
      <c r="B214">
        <v>101</v>
      </c>
      <c r="C214">
        <v>10107</v>
      </c>
      <c r="D214" t="s">
        <v>223</v>
      </c>
      <c r="E214" t="s">
        <v>217</v>
      </c>
      <c r="F214" s="6"/>
      <c r="G214" s="6"/>
      <c r="H214" s="6"/>
      <c r="I214" s="6"/>
      <c r="J214" s="6"/>
      <c r="K214" s="6"/>
      <c r="L214" s="6"/>
      <c r="M214" s="7"/>
    </row>
    <row r="215" spans="1:14" x14ac:dyDescent="0.25">
      <c r="A215">
        <v>10</v>
      </c>
      <c r="B215">
        <v>101</v>
      </c>
      <c r="C215">
        <v>10108</v>
      </c>
      <c r="D215" t="s">
        <v>224</v>
      </c>
      <c r="E215" t="s">
        <v>217</v>
      </c>
      <c r="F215" s="6"/>
      <c r="G215" s="6"/>
      <c r="H215" s="6"/>
      <c r="I215" s="6"/>
      <c r="J215" s="6"/>
      <c r="K215" s="6"/>
      <c r="L215" s="6"/>
      <c r="M215" s="7"/>
    </row>
    <row r="216" spans="1:14" x14ac:dyDescent="0.25">
      <c r="A216">
        <v>10</v>
      </c>
      <c r="B216">
        <v>101</v>
      </c>
      <c r="C216">
        <v>10109</v>
      </c>
      <c r="D216" t="s">
        <v>225</v>
      </c>
      <c r="E216" t="s">
        <v>217</v>
      </c>
      <c r="F216" s="6">
        <v>62.1</v>
      </c>
      <c r="G216" s="6">
        <v>42.4</v>
      </c>
      <c r="H216" s="6">
        <v>45.5</v>
      </c>
      <c r="I216" s="6">
        <v>72.3</v>
      </c>
      <c r="J216" s="6">
        <v>59</v>
      </c>
      <c r="K216" s="6">
        <v>61.5</v>
      </c>
      <c r="L216" s="6">
        <v>58.7</v>
      </c>
      <c r="M216" s="7">
        <v>5</v>
      </c>
      <c r="N216" t="str">
        <f t="shared" ref="N216:N217" si="7">IF(L216&gt;47.9, "Rango Superior", IF(L216&lt;37.9, "Rango Inferior", "Rango Promedio"))</f>
        <v>Rango Superior</v>
      </c>
    </row>
    <row r="217" spans="1:14" x14ac:dyDescent="0.25">
      <c r="A217">
        <v>10</v>
      </c>
      <c r="B217">
        <v>102</v>
      </c>
      <c r="C217">
        <v>10201</v>
      </c>
      <c r="D217" t="s">
        <v>226</v>
      </c>
      <c r="E217" t="s">
        <v>217</v>
      </c>
      <c r="F217" s="6">
        <v>60.2</v>
      </c>
      <c r="G217" s="6">
        <v>35.299999999999997</v>
      </c>
      <c r="H217" s="6">
        <v>47.2</v>
      </c>
      <c r="I217" s="6">
        <v>64.900000000000006</v>
      </c>
      <c r="J217" s="6">
        <v>55.7</v>
      </c>
      <c r="K217" s="6">
        <v>68.400000000000006</v>
      </c>
      <c r="L217" s="6">
        <v>57.2</v>
      </c>
      <c r="M217" s="7">
        <v>7</v>
      </c>
      <c r="N217" t="str">
        <f t="shared" si="7"/>
        <v>Rango Superior</v>
      </c>
    </row>
    <row r="218" spans="1:14" x14ac:dyDescent="0.25">
      <c r="A218">
        <v>10</v>
      </c>
      <c r="B218">
        <v>102</v>
      </c>
      <c r="C218">
        <v>10202</v>
      </c>
      <c r="D218" t="s">
        <v>227</v>
      </c>
      <c r="E218" t="s">
        <v>217</v>
      </c>
      <c r="F218" s="6"/>
      <c r="G218" s="6"/>
      <c r="H218" s="6"/>
      <c r="I218" s="6"/>
      <c r="J218" s="6"/>
      <c r="K218" s="6"/>
      <c r="L218" s="6"/>
      <c r="M218" s="7"/>
    </row>
    <row r="219" spans="1:14" x14ac:dyDescent="0.25">
      <c r="A219">
        <v>10</v>
      </c>
      <c r="B219">
        <v>102</v>
      </c>
      <c r="C219">
        <v>10203</v>
      </c>
      <c r="D219" t="s">
        <v>228</v>
      </c>
      <c r="E219" t="s">
        <v>217</v>
      </c>
      <c r="F219" s="6"/>
      <c r="G219" s="6"/>
      <c r="H219" s="6"/>
      <c r="I219" s="6"/>
      <c r="J219" s="6"/>
      <c r="K219" s="6"/>
      <c r="L219" s="6"/>
      <c r="M219" s="7"/>
    </row>
    <row r="220" spans="1:14" x14ac:dyDescent="0.25">
      <c r="A220">
        <v>10</v>
      </c>
      <c r="B220">
        <v>102</v>
      </c>
      <c r="C220">
        <v>10204</v>
      </c>
      <c r="D220" t="s">
        <v>229</v>
      </c>
      <c r="E220" t="s">
        <v>217</v>
      </c>
      <c r="F220" s="6"/>
      <c r="G220" s="6"/>
      <c r="H220" s="6"/>
      <c r="I220" s="6"/>
      <c r="J220" s="6"/>
      <c r="K220" s="6"/>
      <c r="L220" s="6"/>
      <c r="M220" s="7"/>
    </row>
    <row r="221" spans="1:14" x14ac:dyDescent="0.25">
      <c r="A221">
        <v>10</v>
      </c>
      <c r="B221">
        <v>102</v>
      </c>
      <c r="C221">
        <v>10205</v>
      </c>
      <c r="D221" t="s">
        <v>230</v>
      </c>
      <c r="E221" t="s">
        <v>217</v>
      </c>
      <c r="F221" s="6"/>
      <c r="G221" s="6"/>
      <c r="H221" s="6"/>
      <c r="I221" s="6"/>
      <c r="J221" s="6"/>
      <c r="K221" s="6"/>
      <c r="L221" s="6"/>
      <c r="M221" s="7"/>
    </row>
    <row r="222" spans="1:14" x14ac:dyDescent="0.25">
      <c r="A222">
        <v>10</v>
      </c>
      <c r="B222">
        <v>102</v>
      </c>
      <c r="C222">
        <v>10206</v>
      </c>
      <c r="D222" t="s">
        <v>231</v>
      </c>
      <c r="E222" t="s">
        <v>217</v>
      </c>
      <c r="F222" s="6"/>
      <c r="G222" s="6"/>
      <c r="H222" s="6"/>
      <c r="I222" s="6"/>
      <c r="J222" s="6"/>
      <c r="K222" s="6"/>
      <c r="L222" s="6"/>
      <c r="M222" s="7"/>
    </row>
    <row r="223" spans="1:14" x14ac:dyDescent="0.25">
      <c r="A223">
        <v>10</v>
      </c>
      <c r="B223">
        <v>102</v>
      </c>
      <c r="C223">
        <v>10207</v>
      </c>
      <c r="D223" t="s">
        <v>232</v>
      </c>
      <c r="E223" t="s">
        <v>217</v>
      </c>
      <c r="F223" s="6"/>
      <c r="G223" s="6"/>
      <c r="H223" s="6"/>
      <c r="I223" s="6"/>
      <c r="J223" s="6"/>
      <c r="K223" s="6"/>
      <c r="L223" s="6"/>
      <c r="M223" s="7"/>
    </row>
    <row r="224" spans="1:14" x14ac:dyDescent="0.25">
      <c r="A224">
        <v>10</v>
      </c>
      <c r="B224">
        <v>102</v>
      </c>
      <c r="C224">
        <v>10208</v>
      </c>
      <c r="D224" t="s">
        <v>233</v>
      </c>
      <c r="E224" t="s">
        <v>217</v>
      </c>
      <c r="F224" s="6"/>
      <c r="G224" s="6"/>
      <c r="H224" s="6"/>
      <c r="I224" s="6"/>
      <c r="J224" s="6"/>
      <c r="K224" s="6"/>
      <c r="L224" s="6"/>
      <c r="M224" s="7"/>
    </row>
    <row r="225" spans="1:14" x14ac:dyDescent="0.25">
      <c r="A225">
        <v>10</v>
      </c>
      <c r="B225">
        <v>102</v>
      </c>
      <c r="C225">
        <v>10209</v>
      </c>
      <c r="D225" t="s">
        <v>234</v>
      </c>
      <c r="E225" t="s">
        <v>217</v>
      </c>
      <c r="F225" s="6"/>
      <c r="G225" s="6"/>
      <c r="H225" s="6"/>
      <c r="I225" s="6"/>
      <c r="J225" s="6"/>
      <c r="K225" s="6"/>
      <c r="L225" s="6"/>
      <c r="M225" s="7"/>
    </row>
    <row r="226" spans="1:14" x14ac:dyDescent="0.25">
      <c r="A226">
        <v>10</v>
      </c>
      <c r="B226">
        <v>102</v>
      </c>
      <c r="C226">
        <v>10210</v>
      </c>
      <c r="D226" t="s">
        <v>235</v>
      </c>
      <c r="E226" t="s">
        <v>217</v>
      </c>
      <c r="F226" s="6"/>
      <c r="G226" s="6"/>
      <c r="H226" s="6"/>
      <c r="I226" s="6"/>
      <c r="J226" s="6"/>
      <c r="K226" s="6"/>
      <c r="L226" s="6"/>
      <c r="M226" s="7"/>
    </row>
    <row r="227" spans="1:14" x14ac:dyDescent="0.25">
      <c r="A227">
        <v>10</v>
      </c>
      <c r="B227">
        <v>103</v>
      </c>
      <c r="C227">
        <v>10301</v>
      </c>
      <c r="D227" t="s">
        <v>236</v>
      </c>
      <c r="E227" t="s">
        <v>217</v>
      </c>
      <c r="F227" s="6">
        <v>49.4</v>
      </c>
      <c r="G227" s="6">
        <v>32.799999999999997</v>
      </c>
      <c r="H227" s="6">
        <v>42.8</v>
      </c>
      <c r="I227" s="6">
        <v>60.6</v>
      </c>
      <c r="J227" s="6">
        <v>43.2</v>
      </c>
      <c r="K227" s="6">
        <v>74</v>
      </c>
      <c r="L227" s="6">
        <v>52.5</v>
      </c>
      <c r="M227" s="7">
        <v>13</v>
      </c>
      <c r="N227" t="str">
        <f>IF(L227&gt;47.9, "Rango Superior", IF(L227&lt;37.9, "Rango Inferior", "Rango Promedio"))</f>
        <v>Rango Superior</v>
      </c>
    </row>
    <row r="228" spans="1:14" x14ac:dyDescent="0.25">
      <c r="A228">
        <v>10</v>
      </c>
      <c r="B228">
        <v>103</v>
      </c>
      <c r="C228">
        <v>10302</v>
      </c>
      <c r="D228" t="s">
        <v>237</v>
      </c>
      <c r="E228" t="s">
        <v>217</v>
      </c>
      <c r="F228" s="6"/>
      <c r="G228" s="6"/>
      <c r="H228" s="6"/>
      <c r="I228" s="6"/>
      <c r="J228" s="6"/>
      <c r="K228" s="6"/>
      <c r="L228" s="6"/>
      <c r="M228" s="7"/>
    </row>
    <row r="229" spans="1:14" x14ac:dyDescent="0.25">
      <c r="A229">
        <v>10</v>
      </c>
      <c r="B229">
        <v>103</v>
      </c>
      <c r="C229">
        <v>10303</v>
      </c>
      <c r="D229" t="s">
        <v>238</v>
      </c>
      <c r="E229" t="s">
        <v>217</v>
      </c>
      <c r="F229" s="6"/>
      <c r="G229" s="6"/>
      <c r="H229" s="6"/>
      <c r="I229" s="6"/>
      <c r="J229" s="6"/>
      <c r="K229" s="6"/>
      <c r="L229" s="6"/>
      <c r="M229" s="7"/>
    </row>
    <row r="230" spans="1:14" x14ac:dyDescent="0.25">
      <c r="A230">
        <v>10</v>
      </c>
      <c r="B230">
        <v>103</v>
      </c>
      <c r="C230">
        <v>10304</v>
      </c>
      <c r="D230" t="s">
        <v>239</v>
      </c>
      <c r="E230" t="s">
        <v>217</v>
      </c>
      <c r="F230" s="6"/>
      <c r="G230" s="6"/>
      <c r="H230" s="6"/>
      <c r="I230" s="6"/>
      <c r="J230" s="6"/>
      <c r="K230" s="6"/>
      <c r="L230" s="6"/>
      <c r="M230" s="7"/>
    </row>
    <row r="231" spans="1:14" x14ac:dyDescent="0.25">
      <c r="A231">
        <v>10</v>
      </c>
      <c r="B231">
        <v>103</v>
      </c>
      <c r="C231">
        <v>10305</v>
      </c>
      <c r="D231" t="s">
        <v>240</v>
      </c>
      <c r="E231" t="s">
        <v>217</v>
      </c>
      <c r="F231" s="6"/>
      <c r="G231" s="6"/>
      <c r="H231" s="6"/>
      <c r="I231" s="6"/>
      <c r="J231" s="6"/>
      <c r="K231" s="6"/>
      <c r="L231" s="6"/>
      <c r="M231" s="7"/>
    </row>
    <row r="232" spans="1:14" x14ac:dyDescent="0.25">
      <c r="A232">
        <v>10</v>
      </c>
      <c r="B232">
        <v>103</v>
      </c>
      <c r="C232">
        <v>10306</v>
      </c>
      <c r="D232" t="s">
        <v>241</v>
      </c>
      <c r="E232" t="s">
        <v>217</v>
      </c>
      <c r="F232" s="6"/>
      <c r="G232" s="6"/>
      <c r="H232" s="6"/>
      <c r="I232" s="6"/>
      <c r="J232" s="6"/>
      <c r="K232" s="6"/>
      <c r="L232" s="6"/>
      <c r="M232" s="7"/>
    </row>
    <row r="233" spans="1:14" x14ac:dyDescent="0.25">
      <c r="A233">
        <v>10</v>
      </c>
      <c r="B233">
        <v>103</v>
      </c>
      <c r="C233">
        <v>10307</v>
      </c>
      <c r="D233" t="s">
        <v>242</v>
      </c>
      <c r="E233" t="s">
        <v>217</v>
      </c>
      <c r="F233" s="6"/>
      <c r="G233" s="6"/>
      <c r="H233" s="6"/>
      <c r="I233" s="6"/>
      <c r="J233" s="6"/>
      <c r="K233" s="6"/>
      <c r="L233" s="6"/>
      <c r="M233" s="7"/>
    </row>
    <row r="234" spans="1:14" x14ac:dyDescent="0.25">
      <c r="A234">
        <v>10</v>
      </c>
      <c r="B234">
        <v>104</v>
      </c>
      <c r="C234">
        <v>10401</v>
      </c>
      <c r="D234" t="s">
        <v>243</v>
      </c>
      <c r="E234" t="s">
        <v>217</v>
      </c>
      <c r="F234" s="6"/>
      <c r="G234" s="6"/>
      <c r="H234" s="6"/>
      <c r="I234" s="6"/>
      <c r="J234" s="6"/>
      <c r="K234" s="6"/>
      <c r="L234" s="6"/>
      <c r="M234" s="7"/>
    </row>
    <row r="235" spans="1:14" x14ac:dyDescent="0.25">
      <c r="A235">
        <v>10</v>
      </c>
      <c r="B235">
        <v>104</v>
      </c>
      <c r="C235">
        <v>10402</v>
      </c>
      <c r="D235" t="s">
        <v>244</v>
      </c>
      <c r="E235" t="s">
        <v>217</v>
      </c>
      <c r="F235" s="6"/>
      <c r="G235" s="6"/>
      <c r="H235" s="6"/>
      <c r="I235" s="6"/>
      <c r="J235" s="6"/>
      <c r="K235" s="6"/>
      <c r="L235" s="6"/>
      <c r="M235" s="7"/>
    </row>
    <row r="236" spans="1:14" x14ac:dyDescent="0.25">
      <c r="A236">
        <v>10</v>
      </c>
      <c r="B236">
        <v>104</v>
      </c>
      <c r="C236">
        <v>10403</v>
      </c>
      <c r="D236" t="s">
        <v>245</v>
      </c>
      <c r="E236" t="s">
        <v>217</v>
      </c>
      <c r="F236" s="6"/>
      <c r="G236" s="6"/>
      <c r="H236" s="6"/>
      <c r="I236" s="6"/>
      <c r="J236" s="6"/>
      <c r="K236" s="6"/>
      <c r="L236" s="6"/>
      <c r="M236" s="7"/>
    </row>
    <row r="237" spans="1:14" x14ac:dyDescent="0.25">
      <c r="A237">
        <v>10</v>
      </c>
      <c r="B237">
        <v>104</v>
      </c>
      <c r="C237">
        <v>10404</v>
      </c>
      <c r="D237" t="s">
        <v>246</v>
      </c>
      <c r="E237" t="s">
        <v>217</v>
      </c>
      <c r="F237" s="6"/>
      <c r="G237" s="6"/>
      <c r="H237" s="6"/>
      <c r="I237" s="6"/>
      <c r="J237" s="6"/>
      <c r="K237" s="6"/>
      <c r="L237" s="6"/>
      <c r="M237" s="7"/>
    </row>
    <row r="238" spans="1:14" x14ac:dyDescent="0.25">
      <c r="A238">
        <v>11</v>
      </c>
      <c r="B238">
        <v>111</v>
      </c>
      <c r="C238">
        <v>11101</v>
      </c>
      <c r="D238" t="s">
        <v>247</v>
      </c>
      <c r="E238" t="s">
        <v>248</v>
      </c>
      <c r="F238" s="6">
        <v>54.5</v>
      </c>
      <c r="G238" s="6">
        <v>43.1</v>
      </c>
      <c r="H238" s="6">
        <v>26.8</v>
      </c>
      <c r="I238" s="6">
        <v>55.7</v>
      </c>
      <c r="J238" s="6">
        <v>55.3</v>
      </c>
      <c r="K238" s="6">
        <v>42.9</v>
      </c>
      <c r="L238" s="6">
        <v>47.2</v>
      </c>
      <c r="M238" s="7">
        <v>28</v>
      </c>
      <c r="N238" t="str">
        <f>IF(L238&gt;47.9, "Rango Superior", IF(L238&lt;37.9, "Rango Inferior", "Rango Promedio"))</f>
        <v>Rango Promedio</v>
      </c>
    </row>
    <row r="239" spans="1:14" x14ac:dyDescent="0.25">
      <c r="A239">
        <v>11</v>
      </c>
      <c r="B239">
        <v>111</v>
      </c>
      <c r="C239">
        <v>11102</v>
      </c>
      <c r="D239" t="s">
        <v>249</v>
      </c>
      <c r="E239" t="s">
        <v>248</v>
      </c>
      <c r="F239" s="6"/>
      <c r="G239" s="6"/>
      <c r="H239" s="6"/>
      <c r="I239" s="6"/>
      <c r="J239" s="6"/>
      <c r="K239" s="6"/>
      <c r="L239" s="6"/>
      <c r="M239" s="7"/>
    </row>
    <row r="240" spans="1:14" x14ac:dyDescent="0.25">
      <c r="A240">
        <v>11</v>
      </c>
      <c r="B240">
        <v>112</v>
      </c>
      <c r="C240">
        <v>11201</v>
      </c>
      <c r="D240" t="s">
        <v>250</v>
      </c>
      <c r="E240" t="s">
        <v>248</v>
      </c>
      <c r="F240" s="6"/>
      <c r="G240" s="6"/>
      <c r="H240" s="6"/>
      <c r="I240" s="6"/>
      <c r="J240" s="6"/>
      <c r="K240" s="6"/>
      <c r="L240" s="6"/>
      <c r="M240" s="7"/>
    </row>
    <row r="241" spans="1:14" x14ac:dyDescent="0.25">
      <c r="A241">
        <v>11</v>
      </c>
      <c r="B241">
        <v>112</v>
      </c>
      <c r="C241">
        <v>11202</v>
      </c>
      <c r="D241" t="s">
        <v>251</v>
      </c>
      <c r="E241" t="s">
        <v>248</v>
      </c>
      <c r="F241" s="6"/>
      <c r="G241" s="6"/>
      <c r="H241" s="6"/>
      <c r="I241" s="6"/>
      <c r="J241" s="6"/>
      <c r="K241" s="6"/>
      <c r="L241" s="6"/>
      <c r="M241" s="7"/>
    </row>
    <row r="242" spans="1:14" x14ac:dyDescent="0.25">
      <c r="A242">
        <v>11</v>
      </c>
      <c r="B242">
        <v>112</v>
      </c>
      <c r="C242">
        <v>11203</v>
      </c>
      <c r="D242" t="s">
        <v>252</v>
      </c>
      <c r="E242" t="s">
        <v>248</v>
      </c>
      <c r="F242" s="6"/>
      <c r="G242" s="6"/>
      <c r="H242" s="6"/>
      <c r="I242" s="6"/>
      <c r="J242" s="6"/>
      <c r="K242" s="6"/>
      <c r="L242" s="6"/>
      <c r="M242" s="7"/>
    </row>
    <row r="243" spans="1:14" x14ac:dyDescent="0.25">
      <c r="A243">
        <v>11</v>
      </c>
      <c r="B243">
        <v>113</v>
      </c>
      <c r="C243">
        <v>11301</v>
      </c>
      <c r="D243" t="s">
        <v>253</v>
      </c>
      <c r="E243" t="s">
        <v>248</v>
      </c>
      <c r="F243" s="6"/>
      <c r="G243" s="6"/>
      <c r="H243" s="6"/>
      <c r="I243" s="6"/>
      <c r="J243" s="6"/>
      <c r="K243" s="6"/>
      <c r="L243" s="6"/>
      <c r="M243" s="7"/>
    </row>
    <row r="244" spans="1:14" x14ac:dyDescent="0.25">
      <c r="A244">
        <v>11</v>
      </c>
      <c r="B244">
        <v>113</v>
      </c>
      <c r="C244">
        <v>11302</v>
      </c>
      <c r="D244" t="s">
        <v>86</v>
      </c>
      <c r="E244" t="s">
        <v>248</v>
      </c>
      <c r="F244" s="6"/>
      <c r="G244" s="6"/>
      <c r="H244" s="6"/>
      <c r="I244" s="6"/>
      <c r="J244" s="6"/>
      <c r="K244" s="6"/>
      <c r="L244" s="6"/>
      <c r="M244" s="7"/>
    </row>
    <row r="245" spans="1:14" x14ac:dyDescent="0.25">
      <c r="A245">
        <v>11</v>
      </c>
      <c r="B245">
        <v>113</v>
      </c>
      <c r="C245">
        <v>11303</v>
      </c>
      <c r="D245" t="s">
        <v>254</v>
      </c>
      <c r="E245" t="s">
        <v>248</v>
      </c>
      <c r="F245" s="6"/>
      <c r="G245" s="6"/>
      <c r="H245" s="6"/>
      <c r="I245" s="6"/>
      <c r="J245" s="6"/>
      <c r="K245" s="6"/>
      <c r="L245" s="6"/>
      <c r="M245" s="7"/>
    </row>
    <row r="246" spans="1:14" x14ac:dyDescent="0.25">
      <c r="A246">
        <v>11</v>
      </c>
      <c r="B246">
        <v>114</v>
      </c>
      <c r="C246">
        <v>11401</v>
      </c>
      <c r="D246" t="s">
        <v>255</v>
      </c>
      <c r="E246" t="s">
        <v>248</v>
      </c>
      <c r="F246" s="6"/>
      <c r="G246" s="6"/>
      <c r="H246" s="6"/>
      <c r="I246" s="6"/>
      <c r="J246" s="6"/>
      <c r="K246" s="6"/>
      <c r="L246" s="6"/>
      <c r="M246" s="7"/>
    </row>
    <row r="247" spans="1:14" x14ac:dyDescent="0.25">
      <c r="A247">
        <v>11</v>
      </c>
      <c r="B247">
        <v>114</v>
      </c>
      <c r="C247">
        <v>11402</v>
      </c>
      <c r="D247" t="s">
        <v>256</v>
      </c>
      <c r="E247" t="s">
        <v>248</v>
      </c>
      <c r="F247" s="6"/>
      <c r="G247" s="6"/>
      <c r="H247" s="6"/>
      <c r="I247" s="6"/>
      <c r="J247" s="6"/>
      <c r="K247" s="6"/>
      <c r="L247" s="6"/>
      <c r="M247" s="7"/>
    </row>
    <row r="248" spans="1:14" x14ac:dyDescent="0.25">
      <c r="A248">
        <v>12</v>
      </c>
      <c r="B248">
        <v>121</v>
      </c>
      <c r="C248">
        <v>12101</v>
      </c>
      <c r="D248" t="s">
        <v>257</v>
      </c>
      <c r="E248" t="s">
        <v>258</v>
      </c>
      <c r="F248" s="6">
        <v>72.3</v>
      </c>
      <c r="G248" s="6">
        <v>41.1</v>
      </c>
      <c r="H248" s="6">
        <v>46.4</v>
      </c>
      <c r="I248" s="6">
        <v>78.900000000000006</v>
      </c>
      <c r="J248" s="6">
        <v>67.599999999999994</v>
      </c>
      <c r="K248" s="6">
        <v>87.4</v>
      </c>
      <c r="L248" s="6">
        <v>68.400000000000006</v>
      </c>
      <c r="M248" s="7">
        <v>4</v>
      </c>
      <c r="N248" t="str">
        <f>IF(L248&gt;47.9, "Rango Superior", IF(L248&lt;37.9, "Rango Inferior", "Rango Promedio"))</f>
        <v>Rango Superior</v>
      </c>
    </row>
    <row r="249" spans="1:14" x14ac:dyDescent="0.25">
      <c r="A249">
        <v>12</v>
      </c>
      <c r="B249">
        <v>121</v>
      </c>
      <c r="C249">
        <v>12102</v>
      </c>
      <c r="D249" t="s">
        <v>259</v>
      </c>
      <c r="E249" t="s">
        <v>258</v>
      </c>
      <c r="F249" s="6"/>
      <c r="G249" s="6"/>
      <c r="H249" s="6"/>
      <c r="I249" s="6"/>
      <c r="J249" s="6"/>
      <c r="K249" s="6"/>
      <c r="L249" s="6"/>
      <c r="M249" s="7"/>
    </row>
    <row r="250" spans="1:14" x14ac:dyDescent="0.25">
      <c r="A250">
        <v>12</v>
      </c>
      <c r="B250">
        <v>121</v>
      </c>
      <c r="C250">
        <v>12103</v>
      </c>
      <c r="D250" t="s">
        <v>260</v>
      </c>
      <c r="E250" t="s">
        <v>258</v>
      </c>
      <c r="F250" s="6"/>
      <c r="G250" s="6"/>
      <c r="H250" s="6"/>
      <c r="I250" s="6"/>
      <c r="J250" s="6"/>
      <c r="K250" s="6"/>
      <c r="L250" s="6"/>
      <c r="M250" s="7"/>
    </row>
    <row r="251" spans="1:14" x14ac:dyDescent="0.25">
      <c r="A251">
        <v>12</v>
      </c>
      <c r="B251">
        <v>121</v>
      </c>
      <c r="C251">
        <v>12104</v>
      </c>
      <c r="D251" t="s">
        <v>261</v>
      </c>
      <c r="E251" t="s">
        <v>258</v>
      </c>
      <c r="F251" s="6"/>
      <c r="G251" s="6"/>
      <c r="H251" s="6"/>
      <c r="I251" s="6"/>
      <c r="J251" s="6"/>
      <c r="K251" s="6"/>
      <c r="L251" s="6"/>
      <c r="M251" s="7"/>
    </row>
    <row r="252" spans="1:14" x14ac:dyDescent="0.25">
      <c r="A252">
        <v>12</v>
      </c>
      <c r="B252">
        <v>122</v>
      </c>
      <c r="C252">
        <v>12201</v>
      </c>
      <c r="D252" t="s">
        <v>262</v>
      </c>
      <c r="E252" t="s">
        <v>258</v>
      </c>
      <c r="F252" s="6"/>
      <c r="G252" s="6"/>
      <c r="H252" s="6"/>
      <c r="I252" s="6"/>
      <c r="J252" s="6"/>
      <c r="K252" s="6"/>
      <c r="L252" s="6"/>
      <c r="M252" s="7"/>
    </row>
    <row r="253" spans="1:14" x14ac:dyDescent="0.25">
      <c r="A253">
        <v>12</v>
      </c>
      <c r="B253">
        <v>123</v>
      </c>
      <c r="C253">
        <v>12301</v>
      </c>
      <c r="D253" t="s">
        <v>263</v>
      </c>
      <c r="E253" t="s">
        <v>258</v>
      </c>
      <c r="F253" s="6"/>
      <c r="G253" s="6"/>
      <c r="H253" s="6"/>
      <c r="I253" s="6"/>
      <c r="J253" s="6"/>
      <c r="K253" s="6"/>
      <c r="L253" s="6"/>
      <c r="M253" s="7"/>
    </row>
    <row r="254" spans="1:14" x14ac:dyDescent="0.25">
      <c r="A254">
        <v>12</v>
      </c>
      <c r="B254">
        <v>123</v>
      </c>
      <c r="C254">
        <v>12302</v>
      </c>
      <c r="D254" t="s">
        <v>264</v>
      </c>
      <c r="E254" t="s">
        <v>258</v>
      </c>
      <c r="F254" s="6"/>
      <c r="G254" s="6"/>
      <c r="H254" s="6"/>
      <c r="I254" s="6"/>
      <c r="J254" s="6"/>
      <c r="K254" s="6"/>
      <c r="L254" s="6"/>
      <c r="M254" s="7"/>
    </row>
    <row r="255" spans="1:14" x14ac:dyDescent="0.25">
      <c r="A255">
        <v>12</v>
      </c>
      <c r="B255">
        <v>123</v>
      </c>
      <c r="C255">
        <v>12303</v>
      </c>
      <c r="D255" t="s">
        <v>265</v>
      </c>
      <c r="E255" t="s">
        <v>258</v>
      </c>
      <c r="F255" s="6"/>
      <c r="G255" s="6"/>
      <c r="H255" s="6"/>
      <c r="I255" s="6"/>
      <c r="J255" s="6"/>
      <c r="K255" s="6"/>
      <c r="L255" s="6"/>
      <c r="M255" s="7"/>
    </row>
    <row r="256" spans="1:14" x14ac:dyDescent="0.25">
      <c r="A256">
        <v>12</v>
      </c>
      <c r="B256">
        <v>124</v>
      </c>
      <c r="C256">
        <v>12401</v>
      </c>
      <c r="D256" t="s">
        <v>266</v>
      </c>
      <c r="E256" t="s">
        <v>258</v>
      </c>
      <c r="F256" s="6"/>
      <c r="G256" s="6"/>
      <c r="H256" s="6"/>
      <c r="I256" s="6"/>
      <c r="J256" s="6"/>
      <c r="K256" s="6"/>
      <c r="L256" s="6"/>
      <c r="M256" s="7"/>
    </row>
    <row r="257" spans="1:14" x14ac:dyDescent="0.25">
      <c r="A257">
        <v>12</v>
      </c>
      <c r="B257">
        <v>124</v>
      </c>
      <c r="C257">
        <v>12402</v>
      </c>
      <c r="D257" t="s">
        <v>267</v>
      </c>
      <c r="E257" t="s">
        <v>258</v>
      </c>
      <c r="F257" s="6"/>
      <c r="G257" s="6"/>
      <c r="H257" s="6"/>
      <c r="I257" s="6"/>
      <c r="J257" s="6"/>
      <c r="K257" s="6"/>
      <c r="L257" s="6"/>
      <c r="M257" s="7"/>
    </row>
    <row r="258" spans="1:14" x14ac:dyDescent="0.25">
      <c r="A258">
        <v>13</v>
      </c>
      <c r="B258">
        <v>131</v>
      </c>
      <c r="C258">
        <v>13101</v>
      </c>
      <c r="D258" t="s">
        <v>268</v>
      </c>
      <c r="E258" t="s">
        <v>269</v>
      </c>
      <c r="F258" s="6">
        <v>55.4</v>
      </c>
      <c r="G258" s="6">
        <v>83.2</v>
      </c>
      <c r="H258" s="6">
        <v>47.1</v>
      </c>
      <c r="I258" s="6">
        <v>45.8</v>
      </c>
      <c r="J258" s="6">
        <v>48.7</v>
      </c>
      <c r="K258" s="6">
        <v>35.700000000000003</v>
      </c>
      <c r="L258" s="6">
        <v>50.4</v>
      </c>
      <c r="M258" s="7">
        <v>17</v>
      </c>
      <c r="N258" t="str">
        <f t="shared" ref="N258:N290" si="8">IF(L258&gt;47.9, "Rango Superior", IF(L258&lt;37.9, "Rango Inferior", "Rango Promedio"))</f>
        <v>Rango Superior</v>
      </c>
    </row>
    <row r="259" spans="1:14" x14ac:dyDescent="0.25">
      <c r="A259">
        <v>13</v>
      </c>
      <c r="B259">
        <v>131</v>
      </c>
      <c r="C259">
        <v>13102</v>
      </c>
      <c r="D259" t="s">
        <v>270</v>
      </c>
      <c r="E259" t="s">
        <v>269</v>
      </c>
      <c r="F259" s="6">
        <v>35.4</v>
      </c>
      <c r="G259" s="6">
        <v>26.7</v>
      </c>
      <c r="H259" s="6">
        <v>10.1</v>
      </c>
      <c r="I259" s="6">
        <v>21.5</v>
      </c>
      <c r="J259" s="6">
        <v>48</v>
      </c>
      <c r="K259" s="6">
        <v>46.6</v>
      </c>
      <c r="L259" s="6">
        <v>32.6</v>
      </c>
      <c r="M259" s="7">
        <v>81</v>
      </c>
      <c r="N259" t="str">
        <f t="shared" si="8"/>
        <v>Rango Inferior</v>
      </c>
    </row>
    <row r="260" spans="1:14" x14ac:dyDescent="0.25">
      <c r="A260">
        <v>13</v>
      </c>
      <c r="B260">
        <v>131</v>
      </c>
      <c r="C260">
        <v>13103</v>
      </c>
      <c r="D260" t="s">
        <v>271</v>
      </c>
      <c r="E260" t="s">
        <v>269</v>
      </c>
      <c r="F260" s="6">
        <v>20.2</v>
      </c>
      <c r="G260" s="6">
        <v>7.5</v>
      </c>
      <c r="H260" s="6">
        <v>39.299999999999997</v>
      </c>
      <c r="I260" s="6">
        <v>20.8</v>
      </c>
      <c r="J260" s="6">
        <v>42.4</v>
      </c>
      <c r="K260" s="6">
        <v>26.7</v>
      </c>
      <c r="L260" s="6">
        <v>26.9</v>
      </c>
      <c r="M260" s="7">
        <v>90</v>
      </c>
      <c r="N260" t="str">
        <f t="shared" si="8"/>
        <v>Rango Inferior</v>
      </c>
    </row>
    <row r="261" spans="1:14" x14ac:dyDescent="0.25">
      <c r="A261">
        <v>13</v>
      </c>
      <c r="B261">
        <v>131</v>
      </c>
      <c r="C261">
        <v>13104</v>
      </c>
      <c r="D261" t="s">
        <v>272</v>
      </c>
      <c r="E261" t="s">
        <v>269</v>
      </c>
      <c r="F261" s="6">
        <v>40.700000000000003</v>
      </c>
      <c r="G261" s="6">
        <v>12</v>
      </c>
      <c r="H261" s="6">
        <v>30.7</v>
      </c>
      <c r="I261" s="6">
        <v>20.8</v>
      </c>
      <c r="J261" s="6">
        <v>31.8</v>
      </c>
      <c r="K261" s="6">
        <v>41.6</v>
      </c>
      <c r="L261" s="6">
        <v>30.7</v>
      </c>
      <c r="M261" s="7">
        <v>84</v>
      </c>
      <c r="N261" t="str">
        <f t="shared" si="8"/>
        <v>Rango Inferior</v>
      </c>
    </row>
    <row r="262" spans="1:14" x14ac:dyDescent="0.25">
      <c r="A262">
        <v>13</v>
      </c>
      <c r="B262">
        <v>131</v>
      </c>
      <c r="C262">
        <v>13105</v>
      </c>
      <c r="D262" t="s">
        <v>273</v>
      </c>
      <c r="E262" t="s">
        <v>269</v>
      </c>
      <c r="F262" s="6">
        <v>28.9</v>
      </c>
      <c r="G262" s="6">
        <v>8</v>
      </c>
      <c r="H262" s="6">
        <v>23.5</v>
      </c>
      <c r="I262" s="6">
        <v>17.899999999999999</v>
      </c>
      <c r="J262" s="6">
        <v>55.5</v>
      </c>
      <c r="K262" s="6">
        <v>26.9</v>
      </c>
      <c r="L262" s="6">
        <v>28</v>
      </c>
      <c r="M262" s="7">
        <v>89</v>
      </c>
      <c r="N262" t="str">
        <f t="shared" si="8"/>
        <v>Rango Inferior</v>
      </c>
    </row>
    <row r="263" spans="1:14" x14ac:dyDescent="0.25">
      <c r="A263">
        <v>13</v>
      </c>
      <c r="B263">
        <v>131</v>
      </c>
      <c r="C263">
        <v>13106</v>
      </c>
      <c r="D263" t="s">
        <v>274</v>
      </c>
      <c r="E263" t="s">
        <v>269</v>
      </c>
      <c r="F263" s="6">
        <v>35.6</v>
      </c>
      <c r="G263" s="6">
        <v>34.1</v>
      </c>
      <c r="H263" s="6">
        <v>21.1</v>
      </c>
      <c r="I263" s="6">
        <v>26.2</v>
      </c>
      <c r="J263" s="6">
        <v>50.7</v>
      </c>
      <c r="K263" s="6">
        <v>31.3</v>
      </c>
      <c r="L263" s="6">
        <v>33.4</v>
      </c>
      <c r="M263" s="7">
        <v>79</v>
      </c>
      <c r="N263" t="str">
        <f t="shared" si="8"/>
        <v>Rango Inferior</v>
      </c>
    </row>
    <row r="264" spans="1:14" x14ac:dyDescent="0.25">
      <c r="A264">
        <v>13</v>
      </c>
      <c r="B264">
        <v>131</v>
      </c>
      <c r="C264">
        <v>13107</v>
      </c>
      <c r="D264" t="s">
        <v>275</v>
      </c>
      <c r="E264" t="s">
        <v>269</v>
      </c>
      <c r="F264" s="6">
        <v>36.4</v>
      </c>
      <c r="G264" s="6">
        <v>38.799999999999997</v>
      </c>
      <c r="H264" s="6">
        <v>37.6</v>
      </c>
      <c r="I264" s="6">
        <v>31.7</v>
      </c>
      <c r="J264" s="6">
        <v>43.9</v>
      </c>
      <c r="K264" s="6">
        <v>35.799999999999997</v>
      </c>
      <c r="L264" s="6">
        <v>37.200000000000003</v>
      </c>
      <c r="M264" s="7">
        <v>68</v>
      </c>
      <c r="N264" t="str">
        <f t="shared" si="8"/>
        <v>Rango Inferior</v>
      </c>
    </row>
    <row r="265" spans="1:14" x14ac:dyDescent="0.25">
      <c r="A265">
        <v>13</v>
      </c>
      <c r="B265">
        <v>131</v>
      </c>
      <c r="C265">
        <v>13108</v>
      </c>
      <c r="D265" t="s">
        <v>276</v>
      </c>
      <c r="E265" t="s">
        <v>269</v>
      </c>
      <c r="F265" s="6">
        <v>32.9</v>
      </c>
      <c r="G265" s="6">
        <v>24.6</v>
      </c>
      <c r="H265" s="6">
        <v>28</v>
      </c>
      <c r="I265" s="6">
        <v>33.1</v>
      </c>
      <c r="J265" s="6">
        <v>19.7</v>
      </c>
      <c r="K265" s="6">
        <v>38.4</v>
      </c>
      <c r="L265" s="6">
        <v>30</v>
      </c>
      <c r="M265" s="7">
        <v>87</v>
      </c>
      <c r="N265" t="str">
        <f t="shared" si="8"/>
        <v>Rango Inferior</v>
      </c>
    </row>
    <row r="266" spans="1:14" x14ac:dyDescent="0.25">
      <c r="A266">
        <v>13</v>
      </c>
      <c r="B266">
        <v>131</v>
      </c>
      <c r="C266">
        <v>13109</v>
      </c>
      <c r="D266" t="s">
        <v>277</v>
      </c>
      <c r="E266" t="s">
        <v>269</v>
      </c>
      <c r="F266" s="6">
        <v>37.5</v>
      </c>
      <c r="G266" s="6">
        <v>22.9</v>
      </c>
      <c r="H266" s="6">
        <v>21.6</v>
      </c>
      <c r="I266" s="6">
        <v>27.8</v>
      </c>
      <c r="J266" s="6">
        <v>51.1</v>
      </c>
      <c r="K266" s="6">
        <v>30.8</v>
      </c>
      <c r="L266" s="6">
        <v>32.799999999999997</v>
      </c>
      <c r="M266" s="7">
        <v>80</v>
      </c>
      <c r="N266" t="str">
        <f t="shared" si="8"/>
        <v>Rango Inferior</v>
      </c>
    </row>
    <row r="267" spans="1:14" x14ac:dyDescent="0.25">
      <c r="A267">
        <v>13</v>
      </c>
      <c r="B267">
        <v>131</v>
      </c>
      <c r="C267">
        <v>13110</v>
      </c>
      <c r="D267" t="s">
        <v>278</v>
      </c>
      <c r="E267" t="s">
        <v>269</v>
      </c>
      <c r="F267" s="6">
        <v>45.8</v>
      </c>
      <c r="G267" s="6">
        <v>26.5</v>
      </c>
      <c r="H267" s="6">
        <v>40.200000000000003</v>
      </c>
      <c r="I267" s="6">
        <v>26.6</v>
      </c>
      <c r="J267" s="6">
        <v>51.8</v>
      </c>
      <c r="K267" s="6">
        <v>39.5</v>
      </c>
      <c r="L267" s="6">
        <v>38.9</v>
      </c>
      <c r="M267" s="7">
        <v>58</v>
      </c>
      <c r="N267" t="str">
        <f t="shared" si="8"/>
        <v>Rango Promedio</v>
      </c>
    </row>
    <row r="268" spans="1:14" x14ac:dyDescent="0.25">
      <c r="A268">
        <v>13</v>
      </c>
      <c r="B268">
        <v>131</v>
      </c>
      <c r="C268">
        <v>13111</v>
      </c>
      <c r="D268" t="s">
        <v>279</v>
      </c>
      <c r="E268" t="s">
        <v>269</v>
      </c>
      <c r="F268" s="6">
        <v>33.6</v>
      </c>
      <c r="G268" s="6">
        <v>16.7</v>
      </c>
      <c r="H268" s="6">
        <v>27.1</v>
      </c>
      <c r="I268" s="6">
        <v>27.7</v>
      </c>
      <c r="J268" s="6">
        <v>54.7</v>
      </c>
      <c r="K268" s="6">
        <v>36.299999999999997</v>
      </c>
      <c r="L268" s="6">
        <v>33.9</v>
      </c>
      <c r="M268" s="7">
        <v>77</v>
      </c>
      <c r="N268" t="str">
        <f t="shared" si="8"/>
        <v>Rango Inferior</v>
      </c>
    </row>
    <row r="269" spans="1:14" x14ac:dyDescent="0.25">
      <c r="A269">
        <v>13</v>
      </c>
      <c r="B269">
        <v>131</v>
      </c>
      <c r="C269">
        <v>13112</v>
      </c>
      <c r="D269" t="s">
        <v>280</v>
      </c>
      <c r="E269" t="s">
        <v>269</v>
      </c>
      <c r="F269" s="6">
        <v>14.5</v>
      </c>
      <c r="G269" s="6">
        <v>7.9</v>
      </c>
      <c r="H269" s="6">
        <v>27.9</v>
      </c>
      <c r="I269" s="6">
        <v>24.5</v>
      </c>
      <c r="J269" s="6">
        <v>48.3</v>
      </c>
      <c r="K269" s="6">
        <v>16.7</v>
      </c>
      <c r="L269" s="6">
        <v>24.2</v>
      </c>
      <c r="M269" s="7">
        <v>92</v>
      </c>
      <c r="N269" t="str">
        <f t="shared" si="8"/>
        <v>Rango Inferior</v>
      </c>
    </row>
    <row r="270" spans="1:14" x14ac:dyDescent="0.25">
      <c r="A270">
        <v>13</v>
      </c>
      <c r="B270">
        <v>131</v>
      </c>
      <c r="C270">
        <v>13113</v>
      </c>
      <c r="D270" t="s">
        <v>281</v>
      </c>
      <c r="E270" t="s">
        <v>269</v>
      </c>
      <c r="F270" s="6">
        <v>47.9</v>
      </c>
      <c r="G270" s="6">
        <v>45.3</v>
      </c>
      <c r="H270" s="6">
        <v>59.8</v>
      </c>
      <c r="I270" s="6">
        <v>32.6</v>
      </c>
      <c r="J270" s="6">
        <v>63.6</v>
      </c>
      <c r="K270" s="6">
        <v>63.8</v>
      </c>
      <c r="L270" s="6">
        <v>52.4</v>
      </c>
      <c r="M270" s="7">
        <v>14</v>
      </c>
      <c r="N270" t="str">
        <f t="shared" si="8"/>
        <v>Rango Superior</v>
      </c>
    </row>
    <row r="271" spans="1:14" x14ac:dyDescent="0.25">
      <c r="A271">
        <v>13</v>
      </c>
      <c r="B271">
        <v>131</v>
      </c>
      <c r="C271">
        <v>13114</v>
      </c>
      <c r="D271" t="s">
        <v>282</v>
      </c>
      <c r="E271" t="s">
        <v>269</v>
      </c>
      <c r="F271" s="6">
        <v>66.3</v>
      </c>
      <c r="G271" s="6">
        <v>71.2</v>
      </c>
      <c r="H271" s="6">
        <v>78.2</v>
      </c>
      <c r="I271" s="6">
        <v>69.8</v>
      </c>
      <c r="J271" s="6">
        <v>77.400000000000006</v>
      </c>
      <c r="K271" s="6">
        <v>78.099999999999994</v>
      </c>
      <c r="L271" s="6">
        <v>73.599999999999994</v>
      </c>
      <c r="M271" s="7">
        <v>1</v>
      </c>
      <c r="N271" t="str">
        <f t="shared" si="8"/>
        <v>Rango Superior</v>
      </c>
    </row>
    <row r="272" spans="1:14" x14ac:dyDescent="0.25">
      <c r="A272">
        <v>13</v>
      </c>
      <c r="B272">
        <v>131</v>
      </c>
      <c r="C272">
        <v>13115</v>
      </c>
      <c r="D272" t="s">
        <v>283</v>
      </c>
      <c r="E272" t="s">
        <v>269</v>
      </c>
      <c r="F272" s="6">
        <v>48.9</v>
      </c>
      <c r="G272" s="6">
        <v>33.299999999999997</v>
      </c>
      <c r="H272" s="6">
        <v>79.599999999999994</v>
      </c>
      <c r="I272" s="6">
        <v>54.2</v>
      </c>
      <c r="J272" s="6">
        <v>59.4</v>
      </c>
      <c r="K272" s="6">
        <v>64.8</v>
      </c>
      <c r="L272" s="6">
        <v>57.6</v>
      </c>
      <c r="M272" s="7">
        <v>6</v>
      </c>
      <c r="N272" t="str">
        <f t="shared" si="8"/>
        <v>Rango Superior</v>
      </c>
    </row>
    <row r="273" spans="1:14" x14ac:dyDescent="0.25">
      <c r="A273">
        <v>13</v>
      </c>
      <c r="B273">
        <v>131</v>
      </c>
      <c r="C273">
        <v>13116</v>
      </c>
      <c r="D273" t="s">
        <v>284</v>
      </c>
      <c r="E273" t="s">
        <v>269</v>
      </c>
      <c r="F273" s="6">
        <v>28.7</v>
      </c>
      <c r="G273" s="6">
        <v>3.3</v>
      </c>
      <c r="H273" s="6">
        <v>22.6</v>
      </c>
      <c r="I273" s="6">
        <v>14.8</v>
      </c>
      <c r="J273" s="6">
        <v>43.2</v>
      </c>
      <c r="K273" s="6">
        <v>25.3</v>
      </c>
      <c r="L273" s="6">
        <v>24.1</v>
      </c>
      <c r="M273" s="7">
        <v>93</v>
      </c>
      <c r="N273" t="str">
        <f t="shared" si="8"/>
        <v>Rango Inferior</v>
      </c>
    </row>
    <row r="274" spans="1:14" x14ac:dyDescent="0.25">
      <c r="A274">
        <v>13</v>
      </c>
      <c r="B274">
        <v>131</v>
      </c>
      <c r="C274">
        <v>13117</v>
      </c>
      <c r="D274" t="s">
        <v>285</v>
      </c>
      <c r="E274" t="s">
        <v>269</v>
      </c>
      <c r="F274" s="6">
        <v>26.8</v>
      </c>
      <c r="G274" s="6">
        <v>14.6</v>
      </c>
      <c r="H274" s="6">
        <v>22.2</v>
      </c>
      <c r="I274" s="6">
        <v>15</v>
      </c>
      <c r="J274" s="6">
        <v>45</v>
      </c>
      <c r="K274" s="6">
        <v>48.3</v>
      </c>
      <c r="L274" s="6">
        <v>30</v>
      </c>
      <c r="M274" s="7">
        <v>86</v>
      </c>
      <c r="N274" t="str">
        <f t="shared" si="8"/>
        <v>Rango Inferior</v>
      </c>
    </row>
    <row r="275" spans="1:14" x14ac:dyDescent="0.25">
      <c r="A275">
        <v>13</v>
      </c>
      <c r="B275">
        <v>131</v>
      </c>
      <c r="C275">
        <v>13118</v>
      </c>
      <c r="D275" t="s">
        <v>286</v>
      </c>
      <c r="E275" t="s">
        <v>269</v>
      </c>
      <c r="F275" s="6">
        <v>43.8</v>
      </c>
      <c r="G275" s="6">
        <v>30.8</v>
      </c>
      <c r="H275" s="6">
        <v>40.1</v>
      </c>
      <c r="I275" s="6">
        <v>44.6</v>
      </c>
      <c r="J275" s="6">
        <v>60.7</v>
      </c>
      <c r="K275" s="6">
        <v>58.1</v>
      </c>
      <c r="L275" s="6">
        <v>47.8</v>
      </c>
      <c r="M275" s="7">
        <v>24</v>
      </c>
      <c r="N275" t="str">
        <f t="shared" si="8"/>
        <v>Rango Promedio</v>
      </c>
    </row>
    <row r="276" spans="1:14" x14ac:dyDescent="0.25">
      <c r="A276">
        <v>13</v>
      </c>
      <c r="B276">
        <v>131</v>
      </c>
      <c r="C276">
        <v>13119</v>
      </c>
      <c r="D276" t="s">
        <v>287</v>
      </c>
      <c r="E276" t="s">
        <v>269</v>
      </c>
      <c r="F276" s="6">
        <v>46.9</v>
      </c>
      <c r="G276" s="6">
        <v>23</v>
      </c>
      <c r="H276" s="6">
        <v>54.7</v>
      </c>
      <c r="I276" s="6">
        <v>36.200000000000003</v>
      </c>
      <c r="J276" s="6">
        <v>60.1</v>
      </c>
      <c r="K276" s="6">
        <v>51.1</v>
      </c>
      <c r="L276" s="6">
        <v>46.4</v>
      </c>
      <c r="M276" s="7">
        <v>30</v>
      </c>
      <c r="N276" t="str">
        <f t="shared" si="8"/>
        <v>Rango Promedio</v>
      </c>
    </row>
    <row r="277" spans="1:14" x14ac:dyDescent="0.25">
      <c r="A277">
        <v>13</v>
      </c>
      <c r="B277">
        <v>131</v>
      </c>
      <c r="C277">
        <v>13120</v>
      </c>
      <c r="D277" t="s">
        <v>288</v>
      </c>
      <c r="E277" t="s">
        <v>269</v>
      </c>
      <c r="F277" s="6">
        <v>49.7</v>
      </c>
      <c r="G277" s="6">
        <v>47.5</v>
      </c>
      <c r="H277" s="6">
        <v>56.6</v>
      </c>
      <c r="I277" s="6">
        <v>53.5</v>
      </c>
      <c r="J277" s="6">
        <v>62.3</v>
      </c>
      <c r="K277" s="6">
        <v>53.5</v>
      </c>
      <c r="L277" s="6">
        <v>54.2</v>
      </c>
      <c r="M277" s="7">
        <v>10</v>
      </c>
      <c r="N277" t="str">
        <f t="shared" si="8"/>
        <v>Rango Superior</v>
      </c>
    </row>
    <row r="278" spans="1:14" x14ac:dyDescent="0.25">
      <c r="A278">
        <v>13</v>
      </c>
      <c r="B278">
        <v>131</v>
      </c>
      <c r="C278">
        <v>13121</v>
      </c>
      <c r="D278" t="s">
        <v>289</v>
      </c>
      <c r="E278" t="s">
        <v>269</v>
      </c>
      <c r="F278" s="6">
        <v>36.6</v>
      </c>
      <c r="G278" s="6">
        <v>7</v>
      </c>
      <c r="H278" s="6">
        <v>40.299999999999997</v>
      </c>
      <c r="I278" s="6">
        <v>12.8</v>
      </c>
      <c r="J278" s="6">
        <v>36.799999999999997</v>
      </c>
      <c r="K278" s="6">
        <v>22.7</v>
      </c>
      <c r="L278" s="6">
        <v>26.4</v>
      </c>
      <c r="M278" s="7">
        <v>91</v>
      </c>
      <c r="N278" t="str">
        <f t="shared" si="8"/>
        <v>Rango Inferior</v>
      </c>
    </row>
    <row r="279" spans="1:14" x14ac:dyDescent="0.25">
      <c r="A279">
        <v>13</v>
      </c>
      <c r="B279">
        <v>131</v>
      </c>
      <c r="C279">
        <v>13122</v>
      </c>
      <c r="D279" t="s">
        <v>290</v>
      </c>
      <c r="E279" t="s">
        <v>269</v>
      </c>
      <c r="F279" s="6">
        <v>41.8</v>
      </c>
      <c r="G279" s="6">
        <v>21.6</v>
      </c>
      <c r="H279" s="6">
        <v>43.6</v>
      </c>
      <c r="I279" s="6">
        <v>24.4</v>
      </c>
      <c r="J279" s="6">
        <v>49.6</v>
      </c>
      <c r="K279" s="6">
        <v>46.9</v>
      </c>
      <c r="L279" s="6">
        <v>38.799999999999997</v>
      </c>
      <c r="M279" s="7">
        <v>60</v>
      </c>
      <c r="N279" t="str">
        <f t="shared" si="8"/>
        <v>Rango Promedio</v>
      </c>
    </row>
    <row r="280" spans="1:14" x14ac:dyDescent="0.25">
      <c r="A280">
        <v>13</v>
      </c>
      <c r="B280">
        <v>131</v>
      </c>
      <c r="C280">
        <v>13123</v>
      </c>
      <c r="D280" t="s">
        <v>291</v>
      </c>
      <c r="E280" t="s">
        <v>269</v>
      </c>
      <c r="F280" s="6">
        <v>62.7</v>
      </c>
      <c r="G280" s="6">
        <v>100</v>
      </c>
      <c r="H280" s="6">
        <v>82.2</v>
      </c>
      <c r="I280" s="6">
        <v>58.5</v>
      </c>
      <c r="J280" s="6">
        <v>68</v>
      </c>
      <c r="K280" s="6">
        <v>68.3</v>
      </c>
      <c r="L280" s="6">
        <v>71.099999999999994</v>
      </c>
      <c r="M280" s="7">
        <v>3</v>
      </c>
      <c r="N280" t="str">
        <f t="shared" si="8"/>
        <v>Rango Superior</v>
      </c>
    </row>
    <row r="281" spans="1:14" x14ac:dyDescent="0.25">
      <c r="A281">
        <v>13</v>
      </c>
      <c r="B281">
        <v>131</v>
      </c>
      <c r="C281">
        <v>13124</v>
      </c>
      <c r="D281" t="s">
        <v>292</v>
      </c>
      <c r="E281" t="s">
        <v>269</v>
      </c>
      <c r="F281" s="6">
        <v>45.8</v>
      </c>
      <c r="G281" s="6">
        <v>12.9</v>
      </c>
      <c r="H281" s="6">
        <v>50</v>
      </c>
      <c r="I281" s="6">
        <v>32.1</v>
      </c>
      <c r="J281" s="6">
        <v>42.8</v>
      </c>
      <c r="K281" s="6">
        <v>29.6</v>
      </c>
      <c r="L281" s="6">
        <v>36.200000000000003</v>
      </c>
      <c r="M281" s="7">
        <v>73</v>
      </c>
      <c r="N281" t="str">
        <f t="shared" si="8"/>
        <v>Rango Inferior</v>
      </c>
    </row>
    <row r="282" spans="1:14" x14ac:dyDescent="0.25">
      <c r="A282">
        <v>13</v>
      </c>
      <c r="B282">
        <v>131</v>
      </c>
      <c r="C282">
        <v>13125</v>
      </c>
      <c r="D282" t="s">
        <v>293</v>
      </c>
      <c r="E282" t="s">
        <v>269</v>
      </c>
      <c r="F282" s="6">
        <v>48.9</v>
      </c>
      <c r="G282" s="6">
        <v>19.3</v>
      </c>
      <c r="H282" s="6">
        <v>45</v>
      </c>
      <c r="I282" s="6">
        <v>44.1</v>
      </c>
      <c r="J282" s="6">
        <v>36.5</v>
      </c>
      <c r="K282" s="6">
        <v>37.9</v>
      </c>
      <c r="L282" s="6">
        <v>39.6</v>
      </c>
      <c r="M282" s="7">
        <v>57</v>
      </c>
      <c r="N282" t="str">
        <f t="shared" si="8"/>
        <v>Rango Promedio</v>
      </c>
    </row>
    <row r="283" spans="1:14" x14ac:dyDescent="0.25">
      <c r="A283">
        <v>13</v>
      </c>
      <c r="B283">
        <v>131</v>
      </c>
      <c r="C283">
        <v>13126</v>
      </c>
      <c r="D283" t="s">
        <v>294</v>
      </c>
      <c r="E283" t="s">
        <v>269</v>
      </c>
      <c r="F283" s="6">
        <v>34.6</v>
      </c>
      <c r="G283" s="6">
        <v>20.5</v>
      </c>
      <c r="H283" s="6">
        <v>27</v>
      </c>
      <c r="I283" s="6">
        <v>34.4</v>
      </c>
      <c r="J283" s="6">
        <v>34.700000000000003</v>
      </c>
      <c r="K283" s="6">
        <v>25.8</v>
      </c>
      <c r="L283" s="6">
        <v>30.1</v>
      </c>
      <c r="M283" s="7">
        <v>85</v>
      </c>
      <c r="N283" t="str">
        <f t="shared" si="8"/>
        <v>Rango Inferior</v>
      </c>
    </row>
    <row r="284" spans="1:14" x14ac:dyDescent="0.25">
      <c r="A284">
        <v>13</v>
      </c>
      <c r="B284">
        <v>131</v>
      </c>
      <c r="C284">
        <v>13127</v>
      </c>
      <c r="D284" t="s">
        <v>295</v>
      </c>
      <c r="E284" t="s">
        <v>269</v>
      </c>
      <c r="F284" s="6">
        <v>43.7</v>
      </c>
      <c r="G284" s="6">
        <v>25.8</v>
      </c>
      <c r="H284" s="6">
        <v>28.8</v>
      </c>
      <c r="I284" s="6">
        <v>24.1</v>
      </c>
      <c r="J284" s="6">
        <v>33.200000000000003</v>
      </c>
      <c r="K284" s="6">
        <v>36.1</v>
      </c>
      <c r="L284" s="6">
        <v>32.299999999999997</v>
      </c>
      <c r="M284" s="7">
        <v>82</v>
      </c>
      <c r="N284" t="str">
        <f t="shared" si="8"/>
        <v>Rango Inferior</v>
      </c>
    </row>
    <row r="285" spans="1:14" x14ac:dyDescent="0.25">
      <c r="A285">
        <v>13</v>
      </c>
      <c r="B285">
        <v>131</v>
      </c>
      <c r="C285">
        <v>13128</v>
      </c>
      <c r="D285" t="s">
        <v>296</v>
      </c>
      <c r="E285" t="s">
        <v>269</v>
      </c>
      <c r="F285" s="6">
        <v>44</v>
      </c>
      <c r="G285" s="6">
        <v>8.8000000000000007</v>
      </c>
      <c r="H285" s="6">
        <v>29.1</v>
      </c>
      <c r="I285" s="6">
        <v>35.799999999999997</v>
      </c>
      <c r="J285" s="6">
        <v>40</v>
      </c>
      <c r="K285" s="6">
        <v>48.4</v>
      </c>
      <c r="L285" s="6">
        <v>36.4</v>
      </c>
      <c r="M285" s="7">
        <v>71</v>
      </c>
      <c r="N285" t="str">
        <f t="shared" si="8"/>
        <v>Rango Inferior</v>
      </c>
    </row>
    <row r="286" spans="1:14" x14ac:dyDescent="0.25">
      <c r="A286">
        <v>13</v>
      </c>
      <c r="B286">
        <v>131</v>
      </c>
      <c r="C286">
        <v>13129</v>
      </c>
      <c r="D286" t="s">
        <v>297</v>
      </c>
      <c r="E286" t="s">
        <v>269</v>
      </c>
      <c r="F286" s="6">
        <v>36.6</v>
      </c>
      <c r="G286" s="6">
        <v>17.399999999999999</v>
      </c>
      <c r="H286" s="6">
        <v>42.6</v>
      </c>
      <c r="I286" s="6">
        <v>35.4</v>
      </c>
      <c r="J286" s="6">
        <v>36.299999999999997</v>
      </c>
      <c r="K286" s="6">
        <v>52.9</v>
      </c>
      <c r="L286" s="6">
        <v>38.200000000000003</v>
      </c>
      <c r="M286" s="7">
        <v>63</v>
      </c>
      <c r="N286" t="str">
        <f t="shared" si="8"/>
        <v>Rango Promedio</v>
      </c>
    </row>
    <row r="287" spans="1:14" x14ac:dyDescent="0.25">
      <c r="A287">
        <v>13</v>
      </c>
      <c r="B287">
        <v>131</v>
      </c>
      <c r="C287">
        <v>13130</v>
      </c>
      <c r="D287" t="s">
        <v>298</v>
      </c>
      <c r="E287" t="s">
        <v>269</v>
      </c>
      <c r="F287" s="6">
        <v>46.4</v>
      </c>
      <c r="G287" s="6">
        <v>41.9</v>
      </c>
      <c r="H287" s="6">
        <v>43.2</v>
      </c>
      <c r="I287" s="6">
        <v>38.700000000000003</v>
      </c>
      <c r="J287" s="6">
        <v>50.6</v>
      </c>
      <c r="K287" s="6">
        <v>39.700000000000003</v>
      </c>
      <c r="L287" s="6">
        <v>43.4</v>
      </c>
      <c r="M287" s="7">
        <v>40</v>
      </c>
      <c r="N287" t="str">
        <f t="shared" si="8"/>
        <v>Rango Promedio</v>
      </c>
    </row>
    <row r="288" spans="1:14" x14ac:dyDescent="0.25">
      <c r="A288">
        <v>13</v>
      </c>
      <c r="B288">
        <v>131</v>
      </c>
      <c r="C288">
        <v>13131</v>
      </c>
      <c r="D288" t="s">
        <v>299</v>
      </c>
      <c r="E288" t="s">
        <v>269</v>
      </c>
      <c r="F288" s="6">
        <v>41.4</v>
      </c>
      <c r="G288" s="6">
        <v>8.6</v>
      </c>
      <c r="H288" s="6">
        <v>36.9</v>
      </c>
      <c r="I288" s="6">
        <v>21.9</v>
      </c>
      <c r="J288" s="6">
        <v>44.3</v>
      </c>
      <c r="K288" s="6">
        <v>50.4</v>
      </c>
      <c r="L288" s="6">
        <v>35.5</v>
      </c>
      <c r="M288" s="7">
        <v>74</v>
      </c>
      <c r="N288" t="str">
        <f t="shared" si="8"/>
        <v>Rango Inferior</v>
      </c>
    </row>
    <row r="289" spans="1:14" x14ac:dyDescent="0.25">
      <c r="A289">
        <v>13</v>
      </c>
      <c r="B289">
        <v>131</v>
      </c>
      <c r="C289">
        <v>13132</v>
      </c>
      <c r="D289" t="s">
        <v>300</v>
      </c>
      <c r="E289" t="s">
        <v>269</v>
      </c>
      <c r="F289" s="6">
        <v>66.400000000000006</v>
      </c>
      <c r="G289" s="6">
        <v>62.7</v>
      </c>
      <c r="H289" s="6">
        <v>85.5</v>
      </c>
      <c r="I289" s="6">
        <v>66.599999999999994</v>
      </c>
      <c r="J289" s="6">
        <v>68.8</v>
      </c>
      <c r="K289" s="6">
        <v>78.2</v>
      </c>
      <c r="L289" s="6">
        <v>71.599999999999994</v>
      </c>
      <c r="M289" s="7">
        <v>2</v>
      </c>
      <c r="N289" t="str">
        <f t="shared" si="8"/>
        <v>Rango Superior</v>
      </c>
    </row>
    <row r="290" spans="1:14" x14ac:dyDescent="0.25">
      <c r="A290">
        <v>13</v>
      </c>
      <c r="B290">
        <v>132</v>
      </c>
      <c r="C290">
        <v>13201</v>
      </c>
      <c r="D290" t="s">
        <v>301</v>
      </c>
      <c r="E290" t="s">
        <v>269</v>
      </c>
      <c r="F290" s="6">
        <v>31.1</v>
      </c>
      <c r="G290" s="6">
        <v>18</v>
      </c>
      <c r="H290" s="6">
        <v>26.6</v>
      </c>
      <c r="I290" s="6">
        <v>37.5</v>
      </c>
      <c r="J290" s="6">
        <v>57.2</v>
      </c>
      <c r="K290" s="6">
        <v>41.1</v>
      </c>
      <c r="L290" s="6">
        <v>36.9</v>
      </c>
      <c r="M290" s="7">
        <v>70</v>
      </c>
      <c r="N290" t="str">
        <f t="shared" si="8"/>
        <v>Rango Inferior</v>
      </c>
    </row>
    <row r="291" spans="1:14" x14ac:dyDescent="0.25">
      <c r="A291">
        <v>13</v>
      </c>
      <c r="B291">
        <v>132</v>
      </c>
      <c r="C291">
        <v>13202</v>
      </c>
      <c r="D291" t="s">
        <v>302</v>
      </c>
      <c r="E291" t="s">
        <v>269</v>
      </c>
      <c r="F291" s="6"/>
      <c r="G291" s="6"/>
      <c r="H291" s="6"/>
      <c r="I291" s="6"/>
      <c r="J291" s="6"/>
      <c r="K291" s="6"/>
      <c r="L291" s="6"/>
      <c r="M291" s="7"/>
    </row>
    <row r="292" spans="1:14" x14ac:dyDescent="0.25">
      <c r="A292">
        <v>13</v>
      </c>
      <c r="B292">
        <v>132</v>
      </c>
      <c r="C292">
        <v>13203</v>
      </c>
      <c r="D292" t="s">
        <v>303</v>
      </c>
      <c r="E292" t="s">
        <v>269</v>
      </c>
      <c r="F292" s="6"/>
      <c r="G292" s="6"/>
      <c r="H292" s="6"/>
      <c r="I292" s="6"/>
      <c r="J292" s="6"/>
      <c r="K292" s="6"/>
      <c r="L292" s="6"/>
      <c r="M292" s="7"/>
    </row>
    <row r="293" spans="1:14" x14ac:dyDescent="0.25">
      <c r="A293">
        <v>13</v>
      </c>
      <c r="B293">
        <v>133</v>
      </c>
      <c r="C293">
        <v>13301</v>
      </c>
      <c r="D293" t="s">
        <v>304</v>
      </c>
      <c r="E293" t="s">
        <v>269</v>
      </c>
      <c r="F293" s="6">
        <v>35.200000000000003</v>
      </c>
      <c r="G293" s="6">
        <v>20</v>
      </c>
      <c r="H293" s="6">
        <v>41.6</v>
      </c>
      <c r="I293" s="6">
        <v>29.9</v>
      </c>
      <c r="J293" s="6">
        <v>58.7</v>
      </c>
      <c r="K293" s="6">
        <v>45.1</v>
      </c>
      <c r="L293" s="6">
        <v>39.6</v>
      </c>
      <c r="M293" s="7">
        <v>56</v>
      </c>
      <c r="N293" t="str">
        <f t="shared" ref="N293:N294" si="9">IF(L293&gt;47.9, "Rango Superior", IF(L293&lt;37.9, "Rango Inferior", "Rango Promedio"))</f>
        <v>Rango Promedio</v>
      </c>
    </row>
    <row r="294" spans="1:14" x14ac:dyDescent="0.25">
      <c r="A294">
        <v>13</v>
      </c>
      <c r="B294">
        <v>133</v>
      </c>
      <c r="C294">
        <v>13302</v>
      </c>
      <c r="D294" t="s">
        <v>305</v>
      </c>
      <c r="E294" t="s">
        <v>269</v>
      </c>
      <c r="F294" s="6">
        <v>57.9</v>
      </c>
      <c r="G294" s="6">
        <v>8.1</v>
      </c>
      <c r="H294" s="6">
        <v>25.3</v>
      </c>
      <c r="I294" s="6">
        <v>28.2</v>
      </c>
      <c r="J294" s="6">
        <v>66.2</v>
      </c>
      <c r="K294" s="6">
        <v>35.700000000000003</v>
      </c>
      <c r="L294" s="6">
        <v>38.799999999999997</v>
      </c>
      <c r="M294" s="7">
        <v>61</v>
      </c>
      <c r="N294" t="str">
        <f t="shared" si="9"/>
        <v>Rango Promedio</v>
      </c>
    </row>
    <row r="295" spans="1:14" x14ac:dyDescent="0.25">
      <c r="A295">
        <v>13</v>
      </c>
      <c r="B295">
        <v>133</v>
      </c>
      <c r="C295">
        <v>13303</v>
      </c>
      <c r="D295" t="s">
        <v>306</v>
      </c>
      <c r="E295" t="s">
        <v>269</v>
      </c>
      <c r="F295" s="6"/>
      <c r="G295" s="6"/>
      <c r="H295" s="6"/>
      <c r="I295" s="6"/>
      <c r="J295" s="6"/>
      <c r="K295" s="6"/>
      <c r="L295" s="6"/>
      <c r="M295" s="7"/>
    </row>
    <row r="296" spans="1:14" x14ac:dyDescent="0.25">
      <c r="A296">
        <v>13</v>
      </c>
      <c r="B296">
        <v>134</v>
      </c>
      <c r="C296">
        <v>13401</v>
      </c>
      <c r="D296" t="s">
        <v>307</v>
      </c>
      <c r="E296" t="s">
        <v>269</v>
      </c>
      <c r="F296" s="6">
        <v>20.7</v>
      </c>
      <c r="G296" s="6">
        <v>19.399999999999999</v>
      </c>
      <c r="H296" s="6">
        <v>22.3</v>
      </c>
      <c r="I296" s="6">
        <v>30.2</v>
      </c>
      <c r="J296" s="6">
        <v>43</v>
      </c>
      <c r="K296" s="6">
        <v>31.9</v>
      </c>
      <c r="L296" s="6">
        <v>28.9</v>
      </c>
      <c r="M296" s="7">
        <v>88</v>
      </c>
      <c r="N296" t="str">
        <f t="shared" ref="N296:N297" si="10">IF(L296&gt;47.9, "Rango Superior", IF(L296&lt;37.9, "Rango Inferior", "Rango Promedio"))</f>
        <v>Rango Inferior</v>
      </c>
    </row>
    <row r="297" spans="1:14" x14ac:dyDescent="0.25">
      <c r="A297">
        <v>13</v>
      </c>
      <c r="B297">
        <v>134</v>
      </c>
      <c r="C297">
        <v>13402</v>
      </c>
      <c r="D297" t="s">
        <v>308</v>
      </c>
      <c r="E297" t="s">
        <v>269</v>
      </c>
      <c r="F297" s="6">
        <v>56.6</v>
      </c>
      <c r="G297" s="6">
        <v>20</v>
      </c>
      <c r="H297" s="6">
        <v>43.9</v>
      </c>
      <c r="I297" s="6">
        <v>36.1</v>
      </c>
      <c r="J297" s="6">
        <v>49.8</v>
      </c>
      <c r="K297" s="6">
        <v>41.8</v>
      </c>
      <c r="L297" s="6">
        <v>42.4</v>
      </c>
      <c r="M297" s="7">
        <v>43</v>
      </c>
      <c r="N297" t="str">
        <f t="shared" si="10"/>
        <v>Rango Promedio</v>
      </c>
    </row>
    <row r="298" spans="1:14" x14ac:dyDescent="0.25">
      <c r="A298">
        <v>13</v>
      </c>
      <c r="B298">
        <v>134</v>
      </c>
      <c r="C298">
        <v>13403</v>
      </c>
      <c r="D298" t="s">
        <v>309</v>
      </c>
      <c r="E298" t="s">
        <v>269</v>
      </c>
      <c r="F298" s="6"/>
      <c r="G298" s="6"/>
      <c r="H298" s="6"/>
      <c r="I298" s="6"/>
      <c r="J298" s="6"/>
      <c r="K298" s="6"/>
      <c r="L298" s="6"/>
      <c r="M298" s="7"/>
    </row>
    <row r="299" spans="1:14" x14ac:dyDescent="0.25">
      <c r="A299">
        <v>13</v>
      </c>
      <c r="B299">
        <v>134</v>
      </c>
      <c r="C299">
        <v>13404</v>
      </c>
      <c r="D299" t="s">
        <v>310</v>
      </c>
      <c r="E299" t="s">
        <v>269</v>
      </c>
      <c r="F299" s="6">
        <v>52.9</v>
      </c>
      <c r="G299" s="6">
        <v>16.899999999999999</v>
      </c>
      <c r="H299" s="6">
        <v>38.1</v>
      </c>
      <c r="I299" s="6">
        <v>41.3</v>
      </c>
      <c r="J299" s="6">
        <v>61.6</v>
      </c>
      <c r="K299" s="6">
        <v>31.1</v>
      </c>
      <c r="L299" s="6">
        <v>41.6</v>
      </c>
      <c r="M299" s="7">
        <v>46</v>
      </c>
      <c r="N299" t="str">
        <f t="shared" ref="N299:N300" si="11">IF(L299&gt;47.9, "Rango Superior", IF(L299&lt;37.9, "Rango Inferior", "Rango Promedio"))</f>
        <v>Rango Promedio</v>
      </c>
    </row>
    <row r="300" spans="1:14" x14ac:dyDescent="0.25">
      <c r="A300">
        <v>13</v>
      </c>
      <c r="B300">
        <v>135</v>
      </c>
      <c r="C300">
        <v>13501</v>
      </c>
      <c r="D300" t="s">
        <v>311</v>
      </c>
      <c r="E300" t="s">
        <v>269</v>
      </c>
      <c r="F300" s="6">
        <v>41.3</v>
      </c>
      <c r="G300" s="6">
        <v>11.8</v>
      </c>
      <c r="H300" s="6">
        <v>23.1</v>
      </c>
      <c r="I300" s="6">
        <v>61.3</v>
      </c>
      <c r="J300" s="6">
        <v>51.3</v>
      </c>
      <c r="K300" s="6">
        <v>59.8</v>
      </c>
      <c r="L300" s="6">
        <v>44.6</v>
      </c>
      <c r="M300" s="7">
        <v>37</v>
      </c>
      <c r="N300" t="str">
        <f t="shared" si="11"/>
        <v>Rango Promedio</v>
      </c>
    </row>
    <row r="301" spans="1:14" x14ac:dyDescent="0.25">
      <c r="A301">
        <v>13</v>
      </c>
      <c r="B301">
        <v>135</v>
      </c>
      <c r="C301">
        <v>13502</v>
      </c>
      <c r="D301" t="s">
        <v>312</v>
      </c>
      <c r="E301" t="s">
        <v>269</v>
      </c>
      <c r="F301" s="6"/>
      <c r="G301" s="6"/>
      <c r="H301" s="6"/>
      <c r="I301" s="6"/>
      <c r="J301" s="6"/>
      <c r="K301" s="6"/>
      <c r="L301" s="6"/>
      <c r="M301" s="7"/>
    </row>
    <row r="302" spans="1:14" x14ac:dyDescent="0.25">
      <c r="A302">
        <v>13</v>
      </c>
      <c r="B302">
        <v>135</v>
      </c>
      <c r="C302">
        <v>13503</v>
      </c>
      <c r="D302" t="s">
        <v>313</v>
      </c>
      <c r="E302" t="s">
        <v>269</v>
      </c>
      <c r="F302" s="6"/>
      <c r="G302" s="6"/>
      <c r="H302" s="6"/>
      <c r="I302" s="6"/>
      <c r="J302" s="6"/>
      <c r="K302" s="6"/>
      <c r="L302" s="6"/>
      <c r="M302" s="7"/>
    </row>
    <row r="303" spans="1:14" x14ac:dyDescent="0.25">
      <c r="A303">
        <v>13</v>
      </c>
      <c r="B303">
        <v>135</v>
      </c>
      <c r="C303">
        <v>13504</v>
      </c>
      <c r="D303" t="s">
        <v>314</v>
      </c>
      <c r="E303" t="s">
        <v>269</v>
      </c>
      <c r="F303" s="6"/>
      <c r="G303" s="6"/>
      <c r="H303" s="6"/>
      <c r="I303" s="6"/>
      <c r="J303" s="6"/>
      <c r="K303" s="6"/>
      <c r="L303" s="6"/>
      <c r="M303" s="7"/>
    </row>
    <row r="304" spans="1:14" x14ac:dyDescent="0.25">
      <c r="A304">
        <v>13</v>
      </c>
      <c r="B304">
        <v>135</v>
      </c>
      <c r="C304">
        <v>13505</v>
      </c>
      <c r="D304" t="s">
        <v>315</v>
      </c>
      <c r="E304" t="s">
        <v>269</v>
      </c>
      <c r="F304" s="6"/>
      <c r="G304" s="6"/>
      <c r="H304" s="6"/>
      <c r="I304" s="6"/>
      <c r="J304" s="6"/>
      <c r="K304" s="6"/>
      <c r="L304" s="6"/>
      <c r="M304" s="7"/>
    </row>
    <row r="305" spans="1:14" x14ac:dyDescent="0.25">
      <c r="A305">
        <v>13</v>
      </c>
      <c r="B305">
        <v>136</v>
      </c>
      <c r="C305">
        <v>13601</v>
      </c>
      <c r="D305" t="s">
        <v>316</v>
      </c>
      <c r="E305" t="s">
        <v>269</v>
      </c>
      <c r="F305" s="6">
        <v>33.299999999999997</v>
      </c>
      <c r="G305" s="6">
        <v>17.2</v>
      </c>
      <c r="H305" s="6">
        <v>43.5</v>
      </c>
      <c r="I305" s="6">
        <v>35.4</v>
      </c>
      <c r="J305" s="6">
        <v>57.8</v>
      </c>
      <c r="K305" s="6">
        <v>50.6</v>
      </c>
      <c r="L305" s="6">
        <v>41.2</v>
      </c>
      <c r="M305" s="7">
        <v>49</v>
      </c>
      <c r="N305" t="str">
        <f>IF(L305&gt;47.9, "Rango Superior", IF(L305&lt;37.9, "Rango Inferior", "Rango Promedio"))</f>
        <v>Rango Promedio</v>
      </c>
    </row>
    <row r="306" spans="1:14" x14ac:dyDescent="0.25">
      <c r="A306">
        <v>13</v>
      </c>
      <c r="B306">
        <v>136</v>
      </c>
      <c r="C306">
        <v>13602</v>
      </c>
      <c r="D306" t="s">
        <v>317</v>
      </c>
      <c r="E306" t="s">
        <v>269</v>
      </c>
      <c r="F306" s="6"/>
      <c r="G306" s="6"/>
      <c r="H306" s="6"/>
      <c r="I306" s="6"/>
      <c r="J306" s="6"/>
      <c r="K306" s="6"/>
      <c r="L306" s="6"/>
      <c r="M306" s="7"/>
    </row>
    <row r="307" spans="1:14" x14ac:dyDescent="0.25">
      <c r="A307">
        <v>13</v>
      </c>
      <c r="B307">
        <v>136</v>
      </c>
      <c r="C307">
        <v>13603</v>
      </c>
      <c r="D307" t="s">
        <v>318</v>
      </c>
      <c r="E307" t="s">
        <v>269</v>
      </c>
      <c r="F307" s="6"/>
      <c r="G307" s="6"/>
      <c r="H307" s="6"/>
      <c r="I307" s="6"/>
      <c r="J307" s="6"/>
      <c r="K307" s="6"/>
      <c r="L307" s="6"/>
      <c r="M307" s="7"/>
    </row>
    <row r="308" spans="1:14" x14ac:dyDescent="0.25">
      <c r="A308">
        <v>13</v>
      </c>
      <c r="B308">
        <v>136</v>
      </c>
      <c r="C308">
        <v>13604</v>
      </c>
      <c r="D308" t="s">
        <v>319</v>
      </c>
      <c r="E308" t="s">
        <v>269</v>
      </c>
      <c r="F308" s="6">
        <v>35.6</v>
      </c>
      <c r="G308" s="6">
        <v>6.7</v>
      </c>
      <c r="H308" s="6">
        <v>11.2</v>
      </c>
      <c r="I308" s="6">
        <v>29.1</v>
      </c>
      <c r="J308" s="6">
        <v>64</v>
      </c>
      <c r="K308" s="6">
        <v>58.7</v>
      </c>
      <c r="L308" s="6">
        <v>37.200000000000003</v>
      </c>
      <c r="M308" s="7">
        <v>67</v>
      </c>
      <c r="N308" t="str">
        <f t="shared" ref="N308:N310" si="12">IF(L308&gt;47.9, "Rango Superior", IF(L308&lt;37.9, "Rango Inferior", "Rango Promedio"))</f>
        <v>Rango Inferior</v>
      </c>
    </row>
    <row r="309" spans="1:14" x14ac:dyDescent="0.25">
      <c r="A309">
        <v>13</v>
      </c>
      <c r="B309">
        <v>136</v>
      </c>
      <c r="C309">
        <v>13605</v>
      </c>
      <c r="D309" t="s">
        <v>320</v>
      </c>
      <c r="E309" t="s">
        <v>269</v>
      </c>
      <c r="F309" s="6">
        <v>39.1</v>
      </c>
      <c r="G309" s="6">
        <v>9.6999999999999993</v>
      </c>
      <c r="H309" s="6">
        <v>29.5</v>
      </c>
      <c r="I309" s="6">
        <v>31</v>
      </c>
      <c r="J309" s="6">
        <v>47</v>
      </c>
      <c r="K309" s="6">
        <v>49.3</v>
      </c>
      <c r="L309" s="6">
        <v>36.200000000000003</v>
      </c>
      <c r="M309" s="7">
        <v>72</v>
      </c>
      <c r="N309" t="str">
        <f t="shared" si="12"/>
        <v>Rango Inferior</v>
      </c>
    </row>
    <row r="310" spans="1:14" x14ac:dyDescent="0.25">
      <c r="A310">
        <v>14</v>
      </c>
      <c r="B310">
        <v>141</v>
      </c>
      <c r="C310">
        <v>14101</v>
      </c>
      <c r="D310" t="s">
        <v>321</v>
      </c>
      <c r="E310" t="s">
        <v>322</v>
      </c>
      <c r="F310" s="6">
        <v>50.9</v>
      </c>
      <c r="G310" s="6">
        <v>30.4</v>
      </c>
      <c r="H310" s="6">
        <v>44.7</v>
      </c>
      <c r="I310" s="6">
        <v>69.3</v>
      </c>
      <c r="J310" s="6">
        <v>60.6</v>
      </c>
      <c r="K310" s="6">
        <v>62.3</v>
      </c>
      <c r="L310" s="6">
        <v>55.2</v>
      </c>
      <c r="M310" s="7">
        <v>8</v>
      </c>
      <c r="N310" t="str">
        <f t="shared" si="12"/>
        <v>Rango Superior</v>
      </c>
    </row>
    <row r="311" spans="1:14" x14ac:dyDescent="0.25">
      <c r="A311">
        <v>14</v>
      </c>
      <c r="B311">
        <v>141</v>
      </c>
      <c r="C311">
        <v>14102</v>
      </c>
      <c r="D311" t="s">
        <v>323</v>
      </c>
      <c r="E311" t="s">
        <v>322</v>
      </c>
      <c r="F311" s="6"/>
      <c r="G311" s="6"/>
      <c r="H311" s="6"/>
      <c r="I311" s="6"/>
      <c r="J311" s="6"/>
      <c r="K311" s="6"/>
      <c r="L311" s="6"/>
      <c r="M311" s="7"/>
    </row>
    <row r="312" spans="1:14" x14ac:dyDescent="0.25">
      <c r="A312">
        <v>14</v>
      </c>
      <c r="B312">
        <v>141</v>
      </c>
      <c r="C312">
        <v>14103</v>
      </c>
      <c r="D312" t="s">
        <v>324</v>
      </c>
      <c r="E312" t="s">
        <v>322</v>
      </c>
      <c r="F312" s="6"/>
      <c r="G312" s="6"/>
      <c r="H312" s="6"/>
      <c r="I312" s="6"/>
      <c r="J312" s="6"/>
      <c r="K312" s="6"/>
      <c r="L312" s="6"/>
      <c r="M312" s="7"/>
    </row>
    <row r="313" spans="1:14" x14ac:dyDescent="0.25">
      <c r="A313">
        <v>14</v>
      </c>
      <c r="B313">
        <v>141</v>
      </c>
      <c r="C313">
        <v>14104</v>
      </c>
      <c r="D313" t="s">
        <v>217</v>
      </c>
      <c r="E313" t="s">
        <v>322</v>
      </c>
      <c r="F313" s="6"/>
      <c r="G313" s="6"/>
      <c r="H313" s="6"/>
      <c r="I313" s="6"/>
      <c r="J313" s="6"/>
      <c r="K313" s="6"/>
      <c r="L313" s="6"/>
      <c r="M313" s="7"/>
    </row>
    <row r="314" spans="1:14" x14ac:dyDescent="0.25">
      <c r="A314">
        <v>14</v>
      </c>
      <c r="B314">
        <v>141</v>
      </c>
      <c r="C314">
        <v>14105</v>
      </c>
      <c r="D314" t="s">
        <v>325</v>
      </c>
      <c r="E314" t="s">
        <v>322</v>
      </c>
      <c r="F314" s="6"/>
      <c r="G314" s="6"/>
      <c r="H314" s="6"/>
      <c r="I314" s="6"/>
      <c r="J314" s="6"/>
      <c r="K314" s="6"/>
      <c r="L314" s="6"/>
      <c r="M314" s="7"/>
    </row>
    <row r="315" spans="1:14" x14ac:dyDescent="0.25">
      <c r="A315">
        <v>14</v>
      </c>
      <c r="B315">
        <v>141</v>
      </c>
      <c r="C315">
        <v>14106</v>
      </c>
      <c r="D315" t="s">
        <v>326</v>
      </c>
      <c r="E315" t="s">
        <v>322</v>
      </c>
      <c r="F315" s="6"/>
      <c r="G315" s="6"/>
      <c r="H315" s="6"/>
      <c r="I315" s="6"/>
      <c r="J315" s="6"/>
      <c r="K315" s="6"/>
      <c r="L315" s="6"/>
      <c r="M315" s="7"/>
    </row>
    <row r="316" spans="1:14" x14ac:dyDescent="0.25">
      <c r="A316">
        <v>14</v>
      </c>
      <c r="B316">
        <v>141</v>
      </c>
      <c r="C316">
        <v>14107</v>
      </c>
      <c r="D316" t="s">
        <v>327</v>
      </c>
      <c r="E316" t="s">
        <v>322</v>
      </c>
      <c r="F316" s="6"/>
      <c r="G316" s="6"/>
      <c r="H316" s="6"/>
      <c r="I316" s="6"/>
      <c r="J316" s="6"/>
      <c r="K316" s="6"/>
      <c r="L316" s="6"/>
      <c r="M316" s="7"/>
    </row>
    <row r="317" spans="1:14" x14ac:dyDescent="0.25">
      <c r="A317">
        <v>14</v>
      </c>
      <c r="B317">
        <v>141</v>
      </c>
      <c r="C317">
        <v>14108</v>
      </c>
      <c r="D317" t="s">
        <v>328</v>
      </c>
      <c r="E317" t="s">
        <v>322</v>
      </c>
      <c r="F317" s="6"/>
      <c r="G317" s="6"/>
      <c r="H317" s="6"/>
      <c r="I317" s="6"/>
      <c r="J317" s="6"/>
      <c r="K317" s="6"/>
      <c r="L317" s="6"/>
      <c r="M317" s="7"/>
    </row>
    <row r="318" spans="1:14" x14ac:dyDescent="0.25">
      <c r="A318">
        <v>14</v>
      </c>
      <c r="B318">
        <v>142</v>
      </c>
      <c r="C318">
        <v>14201</v>
      </c>
      <c r="D318" t="s">
        <v>329</v>
      </c>
      <c r="E318" t="s">
        <v>322</v>
      </c>
      <c r="F318" s="6"/>
      <c r="G318" s="6"/>
      <c r="H318" s="6"/>
      <c r="I318" s="6"/>
      <c r="J318" s="6"/>
      <c r="K318" s="6"/>
      <c r="L318" s="6"/>
      <c r="M318" s="7"/>
    </row>
    <row r="319" spans="1:14" x14ac:dyDescent="0.25">
      <c r="A319">
        <v>14</v>
      </c>
      <c r="B319">
        <v>142</v>
      </c>
      <c r="C319">
        <v>14202</v>
      </c>
      <c r="D319" t="s">
        <v>330</v>
      </c>
      <c r="E319" t="s">
        <v>322</v>
      </c>
      <c r="F319" s="6"/>
      <c r="G319" s="6"/>
      <c r="H319" s="6"/>
      <c r="I319" s="6"/>
      <c r="J319" s="6"/>
      <c r="K319" s="6"/>
      <c r="L319" s="6"/>
      <c r="M319" s="7"/>
    </row>
    <row r="320" spans="1:14" x14ac:dyDescent="0.25">
      <c r="A320">
        <v>14</v>
      </c>
      <c r="B320">
        <v>142</v>
      </c>
      <c r="C320">
        <v>14203</v>
      </c>
      <c r="D320" t="s">
        <v>331</v>
      </c>
      <c r="E320" t="s">
        <v>322</v>
      </c>
      <c r="F320" s="6"/>
      <c r="G320" s="6"/>
      <c r="H320" s="6"/>
      <c r="I320" s="6"/>
      <c r="J320" s="6"/>
      <c r="K320" s="6"/>
      <c r="L320" s="6"/>
      <c r="M320" s="7"/>
    </row>
    <row r="321" spans="1:14" x14ac:dyDescent="0.25">
      <c r="A321">
        <v>14</v>
      </c>
      <c r="B321">
        <v>142</v>
      </c>
      <c r="C321">
        <v>14204</v>
      </c>
      <c r="D321" t="s">
        <v>332</v>
      </c>
      <c r="E321" t="s">
        <v>322</v>
      </c>
      <c r="F321" s="6"/>
      <c r="G321" s="6"/>
      <c r="H321" s="6"/>
      <c r="I321" s="6"/>
      <c r="J321" s="6"/>
      <c r="K321" s="6"/>
      <c r="L321" s="6"/>
      <c r="M321" s="7"/>
    </row>
    <row r="322" spans="1:14" x14ac:dyDescent="0.25">
      <c r="A322">
        <v>15</v>
      </c>
      <c r="B322">
        <v>151</v>
      </c>
      <c r="C322">
        <v>15101</v>
      </c>
      <c r="D322" t="s">
        <v>333</v>
      </c>
      <c r="E322" t="s">
        <v>334</v>
      </c>
      <c r="F322" s="6">
        <v>48.5</v>
      </c>
      <c r="G322" s="6">
        <v>16.100000000000001</v>
      </c>
      <c r="H322" s="6">
        <v>23.6</v>
      </c>
      <c r="I322" s="6">
        <v>51.4</v>
      </c>
      <c r="J322" s="6">
        <v>40</v>
      </c>
      <c r="K322" s="6">
        <v>37.4</v>
      </c>
      <c r="L322" s="6">
        <v>38</v>
      </c>
      <c r="M322" s="7">
        <v>64</v>
      </c>
      <c r="N322" t="str">
        <f>IF(L322&gt;47.9, "Rango Superior", IF(L322&lt;37.9, "Rango Inferior", "Rango Promedio"))</f>
        <v>Rango Promedio</v>
      </c>
    </row>
    <row r="323" spans="1:14" x14ac:dyDescent="0.25">
      <c r="A323">
        <v>15</v>
      </c>
      <c r="B323">
        <v>151</v>
      </c>
      <c r="C323">
        <v>15102</v>
      </c>
      <c r="D323" t="s">
        <v>335</v>
      </c>
      <c r="E323" t="s">
        <v>334</v>
      </c>
      <c r="F323" s="6"/>
      <c r="G323" s="6"/>
      <c r="H323" s="6"/>
      <c r="I323" s="6"/>
      <c r="J323" s="6"/>
      <c r="K323" s="6"/>
      <c r="L323" s="6"/>
      <c r="M323" s="7"/>
    </row>
    <row r="324" spans="1:14" x14ac:dyDescent="0.25">
      <c r="A324">
        <v>15</v>
      </c>
      <c r="B324">
        <v>152</v>
      </c>
      <c r="C324">
        <v>15201</v>
      </c>
      <c r="D324" t="s">
        <v>336</v>
      </c>
      <c r="E324" t="s">
        <v>334</v>
      </c>
      <c r="F324" s="6"/>
      <c r="G324" s="6"/>
      <c r="H324" s="6"/>
      <c r="I324" s="6"/>
      <c r="J324" s="6"/>
      <c r="K324" s="6"/>
      <c r="L324" s="6"/>
      <c r="M324" s="7"/>
    </row>
    <row r="325" spans="1:14" x14ac:dyDescent="0.25">
      <c r="A325">
        <v>15</v>
      </c>
      <c r="B325">
        <v>152</v>
      </c>
      <c r="C325">
        <v>15202</v>
      </c>
      <c r="D325" t="s">
        <v>337</v>
      </c>
      <c r="E325" t="s">
        <v>334</v>
      </c>
      <c r="F325" s="6"/>
      <c r="G325" s="6"/>
      <c r="H325" s="6"/>
      <c r="I325" s="6"/>
      <c r="J325" s="6"/>
      <c r="K325" s="6"/>
      <c r="L325" s="6"/>
      <c r="M325" s="7"/>
    </row>
    <row r="326" spans="1:14" x14ac:dyDescent="0.25">
      <c r="A326">
        <v>16</v>
      </c>
      <c r="B326">
        <v>161</v>
      </c>
      <c r="C326">
        <v>16101</v>
      </c>
      <c r="D326" t="s">
        <v>338</v>
      </c>
      <c r="E326" t="s">
        <v>339</v>
      </c>
      <c r="F326" s="6">
        <v>40.799999999999997</v>
      </c>
      <c r="G326" s="6">
        <v>32.799999999999997</v>
      </c>
      <c r="H326" s="6">
        <v>47.6</v>
      </c>
      <c r="I326" s="6">
        <v>54</v>
      </c>
      <c r="J326" s="6">
        <v>38.799999999999997</v>
      </c>
      <c r="K326" s="6">
        <v>44.5</v>
      </c>
      <c r="L326" s="6">
        <v>43.8</v>
      </c>
      <c r="M326" s="7">
        <v>39</v>
      </c>
      <c r="N326" t="str">
        <f>IF(L326&gt;47.9, "Rango Superior", IF(L326&lt;37.9, "Rango Inferior", "Rango Promedio"))</f>
        <v>Rango Promedio</v>
      </c>
    </row>
    <row r="327" spans="1:14" x14ac:dyDescent="0.25">
      <c r="A327">
        <v>16</v>
      </c>
      <c r="B327">
        <v>161</v>
      </c>
      <c r="C327">
        <v>16102</v>
      </c>
      <c r="D327" t="s">
        <v>340</v>
      </c>
      <c r="E327" t="s">
        <v>339</v>
      </c>
      <c r="F327" s="6"/>
      <c r="G327" s="6"/>
      <c r="H327" s="6"/>
      <c r="I327" s="6"/>
      <c r="J327" s="6"/>
      <c r="K327" s="6"/>
      <c r="L327" s="6"/>
      <c r="M327" s="7"/>
    </row>
    <row r="328" spans="1:14" x14ac:dyDescent="0.25">
      <c r="A328">
        <v>16</v>
      </c>
      <c r="B328">
        <v>161</v>
      </c>
      <c r="C328">
        <v>16103</v>
      </c>
      <c r="D328" t="s">
        <v>341</v>
      </c>
      <c r="E328" t="s">
        <v>339</v>
      </c>
      <c r="F328" s="6">
        <v>49.5</v>
      </c>
      <c r="G328" s="6">
        <v>13.9</v>
      </c>
      <c r="H328" s="6">
        <v>48.2</v>
      </c>
      <c r="I328" s="6">
        <v>29.1</v>
      </c>
      <c r="J328" s="6">
        <v>47.9</v>
      </c>
      <c r="K328" s="6">
        <v>50.6</v>
      </c>
      <c r="L328" s="6">
        <v>41.2</v>
      </c>
      <c r="M328" s="7">
        <v>48</v>
      </c>
      <c r="N328" t="str">
        <f>IF(L328&gt;47.9, "Rango Superior", IF(L328&lt;37.9, "Rango Inferior", "Rango Promedio"))</f>
        <v>Rango Promedio</v>
      </c>
    </row>
    <row r="329" spans="1:14" x14ac:dyDescent="0.25">
      <c r="A329">
        <v>16</v>
      </c>
      <c r="B329">
        <v>161</v>
      </c>
      <c r="C329">
        <v>16104</v>
      </c>
      <c r="D329" t="s">
        <v>342</v>
      </c>
      <c r="E329" t="s">
        <v>339</v>
      </c>
      <c r="F329" s="6"/>
      <c r="G329" s="6"/>
      <c r="H329" s="6"/>
      <c r="I329" s="6"/>
      <c r="J329" s="6"/>
      <c r="K329" s="6"/>
      <c r="L329" s="6"/>
      <c r="M329" s="7"/>
    </row>
    <row r="330" spans="1:14" x14ac:dyDescent="0.25">
      <c r="A330">
        <v>16</v>
      </c>
      <c r="B330">
        <v>161</v>
      </c>
      <c r="C330">
        <v>16105</v>
      </c>
      <c r="D330" t="s">
        <v>343</v>
      </c>
      <c r="E330" t="s">
        <v>339</v>
      </c>
      <c r="F330" s="6"/>
      <c r="G330" s="6"/>
      <c r="H330" s="6"/>
      <c r="I330" s="6"/>
      <c r="J330" s="6"/>
      <c r="K330" s="6"/>
      <c r="L330" s="6"/>
      <c r="M330" s="7"/>
    </row>
    <row r="331" spans="1:14" x14ac:dyDescent="0.25">
      <c r="A331">
        <v>16</v>
      </c>
      <c r="B331">
        <v>161</v>
      </c>
      <c r="C331">
        <v>16106</v>
      </c>
      <c r="D331" t="s">
        <v>344</v>
      </c>
      <c r="E331" t="s">
        <v>339</v>
      </c>
      <c r="F331" s="6"/>
      <c r="G331" s="6"/>
      <c r="H331" s="6"/>
      <c r="I331" s="6"/>
      <c r="J331" s="6"/>
      <c r="K331" s="6"/>
      <c r="L331" s="6"/>
      <c r="M331" s="7"/>
    </row>
    <row r="332" spans="1:14" x14ac:dyDescent="0.25">
      <c r="A332">
        <v>16</v>
      </c>
      <c r="B332">
        <v>161</v>
      </c>
      <c r="C332">
        <v>16107</v>
      </c>
      <c r="D332" t="s">
        <v>345</v>
      </c>
      <c r="E332" t="s">
        <v>339</v>
      </c>
      <c r="F332" s="6"/>
      <c r="G332" s="6"/>
      <c r="H332" s="6"/>
      <c r="I332" s="6"/>
      <c r="J332" s="6"/>
      <c r="K332" s="6"/>
      <c r="L332" s="6"/>
      <c r="M332" s="7"/>
    </row>
    <row r="333" spans="1:14" x14ac:dyDescent="0.25">
      <c r="A333">
        <v>16</v>
      </c>
      <c r="B333">
        <v>161</v>
      </c>
      <c r="C333">
        <v>16108</v>
      </c>
      <c r="D333" t="s">
        <v>346</v>
      </c>
      <c r="E333" t="s">
        <v>339</v>
      </c>
      <c r="F333" s="6"/>
      <c r="G333" s="6"/>
      <c r="H333" s="6"/>
      <c r="I333" s="6"/>
      <c r="J333" s="6"/>
      <c r="K333" s="6"/>
      <c r="L333" s="6"/>
      <c r="M333" s="7"/>
    </row>
    <row r="334" spans="1:14" x14ac:dyDescent="0.25">
      <c r="A334">
        <v>16</v>
      </c>
      <c r="B334">
        <v>161</v>
      </c>
      <c r="C334">
        <v>16109</v>
      </c>
      <c r="D334" t="s">
        <v>347</v>
      </c>
      <c r="E334" t="s">
        <v>339</v>
      </c>
      <c r="F334" s="6"/>
      <c r="G334" s="6"/>
      <c r="H334" s="6"/>
      <c r="I334" s="6"/>
      <c r="J334" s="6"/>
      <c r="K334" s="6"/>
      <c r="L334" s="6"/>
      <c r="M334" s="7"/>
    </row>
    <row r="335" spans="1:14" x14ac:dyDescent="0.25">
      <c r="A335">
        <v>16</v>
      </c>
      <c r="B335">
        <v>162</v>
      </c>
      <c r="C335">
        <v>16201</v>
      </c>
      <c r="D335" t="s">
        <v>348</v>
      </c>
      <c r="E335" t="s">
        <v>339</v>
      </c>
      <c r="F335" s="6"/>
      <c r="G335" s="6"/>
      <c r="H335" s="6"/>
      <c r="I335" s="6"/>
      <c r="J335" s="6"/>
      <c r="K335" s="6"/>
      <c r="L335" s="6"/>
      <c r="M335" s="7"/>
    </row>
    <row r="336" spans="1:14" x14ac:dyDescent="0.25">
      <c r="A336">
        <v>16</v>
      </c>
      <c r="B336">
        <v>162</v>
      </c>
      <c r="C336">
        <v>16202</v>
      </c>
      <c r="D336" t="s">
        <v>349</v>
      </c>
      <c r="E336" t="s">
        <v>339</v>
      </c>
      <c r="F336" s="6"/>
      <c r="G336" s="6"/>
      <c r="H336" s="6"/>
      <c r="I336" s="6"/>
      <c r="J336" s="6"/>
      <c r="K336" s="6"/>
      <c r="L336" s="6"/>
      <c r="M336" s="7"/>
    </row>
    <row r="337" spans="1:14" x14ac:dyDescent="0.25">
      <c r="A337">
        <v>16</v>
      </c>
      <c r="B337">
        <v>162</v>
      </c>
      <c r="C337">
        <v>16203</v>
      </c>
      <c r="D337" t="s">
        <v>350</v>
      </c>
      <c r="E337" t="s">
        <v>339</v>
      </c>
      <c r="F337" s="6"/>
      <c r="G337" s="6"/>
      <c r="H337" s="6"/>
      <c r="I337" s="6"/>
      <c r="J337" s="6"/>
      <c r="K337" s="6"/>
      <c r="L337" s="6"/>
      <c r="M337" s="7"/>
    </row>
    <row r="338" spans="1:14" x14ac:dyDescent="0.25">
      <c r="A338">
        <v>16</v>
      </c>
      <c r="B338">
        <v>162</v>
      </c>
      <c r="C338">
        <v>16204</v>
      </c>
      <c r="D338" t="s">
        <v>351</v>
      </c>
      <c r="E338" t="s">
        <v>339</v>
      </c>
      <c r="F338" s="6"/>
      <c r="G338" s="6"/>
      <c r="H338" s="6"/>
      <c r="I338" s="6"/>
      <c r="J338" s="6"/>
      <c r="K338" s="6"/>
      <c r="L338" s="6"/>
      <c r="M338" s="7"/>
    </row>
    <row r="339" spans="1:14" x14ac:dyDescent="0.25">
      <c r="A339">
        <v>16</v>
      </c>
      <c r="B339">
        <v>162</v>
      </c>
      <c r="C339">
        <v>16205</v>
      </c>
      <c r="D339" t="s">
        <v>352</v>
      </c>
      <c r="E339" t="s">
        <v>339</v>
      </c>
      <c r="F339" s="6"/>
      <c r="G339" s="6"/>
      <c r="H339" s="6"/>
      <c r="I339" s="6"/>
      <c r="J339" s="6"/>
      <c r="K339" s="6"/>
      <c r="L339" s="6"/>
      <c r="M339" s="7"/>
    </row>
    <row r="340" spans="1:14" x14ac:dyDescent="0.25">
      <c r="A340">
        <v>16</v>
      </c>
      <c r="B340">
        <v>162</v>
      </c>
      <c r="C340">
        <v>16206</v>
      </c>
      <c r="D340" t="s">
        <v>353</v>
      </c>
      <c r="E340" t="s">
        <v>339</v>
      </c>
      <c r="F340" s="6"/>
      <c r="G340" s="6"/>
      <c r="H340" s="6"/>
      <c r="I340" s="6"/>
      <c r="J340" s="6"/>
      <c r="K340" s="6"/>
      <c r="L340" s="6"/>
      <c r="M340" s="7"/>
    </row>
    <row r="341" spans="1:14" x14ac:dyDescent="0.25">
      <c r="A341">
        <v>16</v>
      </c>
      <c r="B341">
        <v>162</v>
      </c>
      <c r="C341">
        <v>16207</v>
      </c>
      <c r="D341" t="s">
        <v>354</v>
      </c>
      <c r="E341" t="s">
        <v>339</v>
      </c>
      <c r="F341" s="6"/>
      <c r="G341" s="6"/>
      <c r="H341" s="6"/>
      <c r="I341" s="6"/>
      <c r="J341" s="6"/>
      <c r="K341" s="6"/>
      <c r="L341" s="6"/>
      <c r="M341" s="7"/>
    </row>
    <row r="342" spans="1:14" x14ac:dyDescent="0.25">
      <c r="A342">
        <v>16</v>
      </c>
      <c r="B342">
        <v>163</v>
      </c>
      <c r="C342">
        <v>16301</v>
      </c>
      <c r="D342" t="s">
        <v>355</v>
      </c>
      <c r="E342" t="s">
        <v>339</v>
      </c>
      <c r="F342" s="6">
        <v>35</v>
      </c>
      <c r="G342" s="6">
        <v>18.2</v>
      </c>
      <c r="H342" s="6">
        <v>29.3</v>
      </c>
      <c r="I342" s="6">
        <v>44.7</v>
      </c>
      <c r="J342" s="6">
        <v>33.1</v>
      </c>
      <c r="K342" s="6">
        <v>42.2</v>
      </c>
      <c r="L342" s="6">
        <v>35.200000000000003</v>
      </c>
      <c r="M342" s="7">
        <v>75</v>
      </c>
      <c r="N342" t="str">
        <f>IF(L342&gt;47.9, "Rango Superior", IF(L342&lt;37.9, "Rango Inferior", "Rango Promedio"))</f>
        <v>Rango Inferior</v>
      </c>
    </row>
    <row r="343" spans="1:14" x14ac:dyDescent="0.25">
      <c r="A343">
        <v>16</v>
      </c>
      <c r="B343">
        <v>163</v>
      </c>
      <c r="C343">
        <v>16302</v>
      </c>
      <c r="D343" t="s">
        <v>356</v>
      </c>
      <c r="E343" t="s">
        <v>339</v>
      </c>
      <c r="F343" s="6"/>
      <c r="G343" s="6"/>
      <c r="H343" s="6"/>
      <c r="I343" s="6"/>
      <c r="J343" s="6"/>
      <c r="K343" s="6"/>
      <c r="L343" s="6"/>
      <c r="M343" s="7"/>
    </row>
    <row r="344" spans="1:14" x14ac:dyDescent="0.25">
      <c r="A344">
        <v>16</v>
      </c>
      <c r="B344">
        <v>163</v>
      </c>
      <c r="C344">
        <v>16303</v>
      </c>
      <c r="D344" t="s">
        <v>357</v>
      </c>
      <c r="E344" t="s">
        <v>339</v>
      </c>
      <c r="F344" s="6"/>
      <c r="G344" s="6"/>
      <c r="H344" s="6"/>
      <c r="I344" s="6"/>
      <c r="J344" s="6"/>
      <c r="K344" s="6"/>
      <c r="L344" s="6"/>
      <c r="M344" s="7"/>
    </row>
    <row r="345" spans="1:14" x14ac:dyDescent="0.25">
      <c r="A345">
        <v>16</v>
      </c>
      <c r="B345">
        <v>163</v>
      </c>
      <c r="C345">
        <v>16304</v>
      </c>
      <c r="D345" t="s">
        <v>358</v>
      </c>
      <c r="E345" t="s">
        <v>339</v>
      </c>
      <c r="F345" s="6"/>
      <c r="G345" s="6"/>
      <c r="H345" s="6"/>
      <c r="I345" s="6"/>
      <c r="J345" s="6"/>
      <c r="K345" s="6"/>
      <c r="L345" s="6"/>
      <c r="M345" s="7"/>
    </row>
    <row r="346" spans="1:14" x14ac:dyDescent="0.25">
      <c r="A346">
        <v>16</v>
      </c>
      <c r="B346">
        <v>163</v>
      </c>
      <c r="C346">
        <v>16305</v>
      </c>
      <c r="D346" t="s">
        <v>359</v>
      </c>
      <c r="E346" t="s">
        <v>339</v>
      </c>
      <c r="F346" s="6"/>
      <c r="G346" s="6"/>
      <c r="H346" s="6"/>
      <c r="I346" s="6"/>
      <c r="J346" s="6"/>
      <c r="K346" s="6"/>
      <c r="L346" s="6"/>
      <c r="M346" s="7"/>
    </row>
    <row r="349" spans="1:14" x14ac:dyDescent="0.25">
      <c r="F349" s="6"/>
      <c r="G349" s="6"/>
      <c r="H349" s="6"/>
      <c r="I349" s="6"/>
      <c r="J349" s="6"/>
      <c r="K349" s="6"/>
      <c r="L349" s="6"/>
      <c r="M349" s="7"/>
    </row>
  </sheetData>
  <autoFilter ref="A1:N346" xr:uid="{81F874DA-3834-4DD6-8FE5-B50900CE203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Variables ICVU 2002</vt:lpstr>
      <vt:lpstr>Variables ICVU 2011</vt:lpstr>
      <vt:lpstr>Variables ICVU 2011 completo</vt:lpstr>
      <vt:lpstr>Variables ICVU 2012</vt:lpstr>
      <vt:lpstr>Variables ICVU 2013</vt:lpstr>
      <vt:lpstr>Variables ICVU 2014</vt:lpstr>
      <vt:lpstr>Variables ICVU 2015</vt:lpstr>
      <vt:lpstr>Variables ICVU 2016</vt:lpstr>
      <vt:lpstr>Variables ICVU 2017</vt:lpstr>
      <vt:lpstr>Variables ICVU 2018</vt:lpstr>
      <vt:lpstr>Variables ICVU 2019</vt:lpstr>
      <vt:lpstr>Variables ICVU 2020</vt:lpstr>
      <vt:lpstr>Fuentes</vt:lpstr>
      <vt:lpstr>Hoja1</vt:lpstr>
      <vt:lpstr>Hoja2</vt:lpstr>
      <vt:lpstr>Hoja3</vt:lpstr>
      <vt:lpstr>Hoja4</vt:lpstr>
      <vt:lpstr>Hoja5</vt:lpstr>
      <vt:lpstr>Hoja1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Reyes Rodriguez Acevedo</dc:creator>
  <cp:lastModifiedBy>Reyes Rodríguez Acevedo</cp:lastModifiedBy>
  <dcterms:created xsi:type="dcterms:W3CDTF">2020-04-29T20:04:41Z</dcterms:created>
  <dcterms:modified xsi:type="dcterms:W3CDTF">2021-03-03T02:09:48Z</dcterms:modified>
</cp:coreProperties>
</file>