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8_{3661FF07-A8D1-4A2B-9396-0294C89E7FAC}" xr6:coauthVersionLast="45" xr6:coauthVersionMax="45" xr10:uidLastSave="{00000000-0000-0000-0000-000000000000}"/>
  <bookViews>
    <workbookView xWindow="-110" yWindow="-110" windowWidth="19420" windowHeight="10560"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externalReferences>
    <externalReference r:id="rId10"/>
    <externalReference r:id="rId11"/>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7" i="9" l="1"/>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A8" i="2" l="1"/>
  <c r="A9" i="2"/>
  <c r="A10" i="2"/>
  <c r="A11" i="2"/>
  <c r="A12" i="2"/>
  <c r="A13" i="2"/>
  <c r="A14" i="2"/>
  <c r="A15" i="2"/>
  <c r="A16" i="2"/>
  <c r="A17" i="2"/>
  <c r="A18" i="2"/>
  <c r="A19" i="2"/>
  <c r="D19" i="2" s="1"/>
  <c r="A20" i="2"/>
  <c r="D20" i="2" s="1"/>
  <c r="A21" i="2"/>
  <c r="D21" i="2" s="1"/>
  <c r="A22" i="2"/>
  <c r="D22" i="2" s="1"/>
  <c r="A23" i="2"/>
  <c r="D23" i="2" s="1"/>
  <c r="A24" i="2"/>
  <c r="D24" i="2" s="1"/>
  <c r="A25" i="2"/>
  <c r="D25" i="2" s="1"/>
  <c r="A26" i="2"/>
  <c r="D26" i="2" s="1"/>
  <c r="A27" i="2"/>
  <c r="D27" i="2" s="1"/>
  <c r="A28" i="2"/>
  <c r="D28" i="2" s="1"/>
  <c r="A29" i="2"/>
  <c r="D29" i="2" s="1"/>
  <c r="A30" i="2"/>
  <c r="D30" i="2" s="1"/>
  <c r="A31" i="2"/>
  <c r="D31" i="2" s="1"/>
  <c r="A32" i="2"/>
  <c r="D32" i="2" s="1"/>
  <c r="A33" i="2"/>
  <c r="D33" i="2" s="1"/>
  <c r="A34" i="2"/>
  <c r="D34" i="2" s="1"/>
  <c r="A35" i="2"/>
  <c r="D35" i="2" s="1"/>
  <c r="A36" i="2"/>
  <c r="D36" i="2" s="1"/>
  <c r="A37" i="2"/>
  <c r="D37" i="2" s="1"/>
  <c r="A38" i="2"/>
  <c r="D38" i="2" s="1"/>
  <c r="A39" i="2"/>
  <c r="D39" i="2" s="1"/>
  <c r="A40" i="2"/>
  <c r="D40" i="2" s="1"/>
  <c r="A41" i="2"/>
  <c r="D41" i="2" s="1"/>
  <c r="A42" i="2"/>
  <c r="D42" i="2" s="1"/>
  <c r="A43" i="2"/>
  <c r="D43" i="2" s="1"/>
  <c r="A44" i="2"/>
  <c r="D44" i="2" s="1"/>
  <c r="A45" i="2"/>
  <c r="D45" i="2" s="1"/>
  <c r="A46" i="2"/>
  <c r="D46" i="2" s="1"/>
  <c r="A47" i="2"/>
  <c r="D47" i="2" s="1"/>
  <c r="A48" i="2"/>
  <c r="D48" i="2" s="1"/>
  <c r="A49" i="2"/>
  <c r="D49" i="2" s="1"/>
  <c r="A50" i="2"/>
  <c r="D50" i="2" s="1"/>
  <c r="A51" i="2"/>
  <c r="D51" i="2" s="1"/>
  <c r="A52" i="2"/>
  <c r="D52" i="2" s="1"/>
  <c r="A53" i="2"/>
  <c r="D53" i="2" s="1"/>
  <c r="A54" i="2"/>
  <c r="D54" i="2" s="1"/>
  <c r="A55" i="2"/>
  <c r="D55" i="2" s="1"/>
  <c r="A56" i="2"/>
  <c r="D56" i="2" s="1"/>
  <c r="A57" i="2"/>
  <c r="D57" i="2" s="1"/>
  <c r="A58" i="2"/>
  <c r="D58" i="2" s="1"/>
  <c r="A59" i="2"/>
  <c r="D59" i="2" s="1"/>
  <c r="A60" i="2"/>
  <c r="D60" i="2" s="1"/>
  <c r="A61" i="2"/>
  <c r="D61" i="2" s="1"/>
  <c r="A62" i="2"/>
  <c r="D62" i="2" s="1"/>
  <c r="A63" i="2"/>
  <c r="D63" i="2" s="1"/>
  <c r="A64" i="2"/>
  <c r="D64" i="2" s="1"/>
  <c r="A65" i="2"/>
  <c r="D65" i="2" s="1"/>
  <c r="A66" i="2"/>
  <c r="D66" i="2" s="1"/>
  <c r="A67" i="2"/>
  <c r="D67" i="2" s="1"/>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A34" i="9"/>
  <c r="D34" i="9" s="1"/>
  <c r="U33" i="9"/>
  <c r="A33" i="9"/>
  <c r="D33" i="9" s="1"/>
  <c r="U32" i="9"/>
  <c r="A32" i="9"/>
  <c r="D32" i="9" s="1"/>
  <c r="U31" i="9"/>
  <c r="A31" i="9"/>
  <c r="D31" i="9" s="1"/>
  <c r="U30" i="9"/>
  <c r="A30" i="9"/>
  <c r="D30" i="9" s="1"/>
  <c r="U29" i="9"/>
  <c r="A29" i="9"/>
  <c r="D29" i="9" s="1"/>
  <c r="U28" i="9"/>
  <c r="A28" i="9"/>
  <c r="D28" i="9" s="1"/>
  <c r="U27" i="9"/>
  <c r="A27" i="9"/>
  <c r="D27" i="9" s="1"/>
  <c r="U26" i="9"/>
  <c r="A26" i="9"/>
  <c r="D26" i="9" s="1"/>
  <c r="U25" i="9"/>
  <c r="A25" i="9"/>
  <c r="D25" i="9" s="1"/>
  <c r="U24" i="9"/>
  <c r="A24" i="9"/>
  <c r="D24" i="9" s="1"/>
  <c r="U23" i="9"/>
  <c r="A23" i="9"/>
  <c r="D23" i="9" s="1"/>
  <c r="U22" i="9"/>
  <c r="A22" i="9"/>
  <c r="D22" i="9" s="1"/>
  <c r="U21" i="9"/>
  <c r="A21" i="9"/>
  <c r="D21" i="9" s="1"/>
  <c r="U20" i="9"/>
  <c r="A20" i="9"/>
  <c r="D20" i="9" s="1"/>
  <c r="U19" i="9"/>
  <c r="A19" i="9"/>
  <c r="D19" i="9" s="1"/>
  <c r="U18" i="9"/>
  <c r="A18" i="9"/>
  <c r="D18" i="9" s="1"/>
  <c r="U17" i="9"/>
  <c r="A17" i="9"/>
  <c r="D17" i="9" s="1"/>
  <c r="U16" i="9"/>
  <c r="A16" i="9"/>
  <c r="D16" i="9" s="1"/>
  <c r="U15" i="9"/>
  <c r="A15" i="9"/>
  <c r="D15" i="9" s="1"/>
  <c r="U14" i="9"/>
  <c r="A14" i="9"/>
  <c r="D14" i="9" s="1"/>
  <c r="U13" i="9"/>
  <c r="A13" i="9"/>
  <c r="D13" i="9" s="1"/>
  <c r="U12" i="9"/>
  <c r="A12" i="9"/>
  <c r="D12" i="9" s="1"/>
  <c r="U11" i="9"/>
  <c r="A11" i="9"/>
  <c r="D11" i="9" s="1"/>
  <c r="U10" i="9"/>
  <c r="A10" i="9"/>
  <c r="D10" i="9" s="1"/>
  <c r="U9" i="9"/>
  <c r="A9" i="9"/>
  <c r="D9" i="9" s="1"/>
  <c r="U8" i="9"/>
  <c r="A8" i="9"/>
  <c r="D8" i="9" s="1"/>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<sst xmlns="http://schemas.openxmlformats.org/spreadsheetml/2006/main" count="4372" uniqueCount="1016">
  <si>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</si>
  <si>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</si>
  <si>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</si>
  <si>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</si>
  <si>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</si>
  <si>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</si>
  <si>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</si>
  <si>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</si>
  <si>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</si>
  <si>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</si>
  <si>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</si>
  <si>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</si>
  <si>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</si>
  <si>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</si>
  <si>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</si>
  <si>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</si>
  <si>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</si>
  <si>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</si>
  <si>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</si>
  <si>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</si>
  <si>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</si>
  <si>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</si>
  <si>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</si>
  <si>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</si>
  <si>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</si>
  <si>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</si>
  <si>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</si>
  <si>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</si>
  <si>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</si>
  <si>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</si>
  <si>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</si>
  <si>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</si>
  <si>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</si>
  <si>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</si>
  <si>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</si>
  <si>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</si>
  <si>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</si>
  <si>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</si>
  <si>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</si>
  <si>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</si>
  <si>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</si>
  <si>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</si>
  <si>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</si>
  <si>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</si>
  <si>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</si>
  <si>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</si>
  <si>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</si>
  <si>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</si>
  <si>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</si>
  <si>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</si>
  <si>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</si>
  <si>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</si>
  <si>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</si>
  <si>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</si>
  <si>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</si>
  <si>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</si>
  <si>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</si>
  <si>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</si>
  <si>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</si>
  <si>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</si>
  <si>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</si>
  <si>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</si>
  <si>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</si>
  <si>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</si>
  <si>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</si>
  <si>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</si>
  <si>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</si>
  <si>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</si>
  <si>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</si>
  <si>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</si>
  <si>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</si>
  <si>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</si>
  <si>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</si>
  <si>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</si>
  <si>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</si>
  <si>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</si>
  <si>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</si>
  <si>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</si>
  <si>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</si>
  <si>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</si>
  <si>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</si>
  <si>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</si>
  <si>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</si>
  <si>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</si>
  <si>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</si>
  <si>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</si>
  <si>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</si>
  <si>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</si>
  <si>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</si>
  <si>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</si>
  <si>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</si>
  <si>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</si>
  <si>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</si>
  <si>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</si>
  <si>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</si>
  <si>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</si>
  <si>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</si>
  <si>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</si>
  <si>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</si>
  <si>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</si>
  <si>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</si>
  <si>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</si>
  <si>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</si>
  <si>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</si>
  <si>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</si>
  <si>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</si>
  <si>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</si>
  <si>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</si>
  <si>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</si>
  <si>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</si>
  <si>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</si>
  <si>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</si>
  <si>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</si>
  <si>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</si>
  <si>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</si>
  <si>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</si>
  <si>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</si>
  <si>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</si>
  <si>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</si>
  <si>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</si>
  <si>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</si>
  <si>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</si>
  <si>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</si>
  <si>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</si>
  <si>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</si>
  <si>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</si>
  <si>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</si>
  <si>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</si>
  <si>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</si>
  <si>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</si>
  <si>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</si>
  <si>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</si>
  <si>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</si>
  <si>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</si>
  <si>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</si>
  <si>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</si>
  <si>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</si>
  <si>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</si>
  <si>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</si>
  <si>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</si>
  <si>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</si>
  <si>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</si>
  <si>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</si>
  <si>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</si>
  <si>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</si>
  <si>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</si>
  <si>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</si>
  <si>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</si>
  <si>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</si>
  <si>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</si>
  <si>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</si>
  <si>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</si>
  <si>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</si>
  <si>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</si>
  <si>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</si>
  <si>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</si>
  <si>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</si>
  <si>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</si>
  <si>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</si>
  <si>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</si>
  <si>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</si>
  <si>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</si>
  <si>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</si>
  <si>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</si>
  <si>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</si>
  <si>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</si>
  <si>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</si>
  <si>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</si>
  <si>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</si>
  <si>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</si>
  <si>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</si>
  <si>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</si>
  <si>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</si>
  <si>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</si>
  <si>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</si>
  <si>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</si>
  <si>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</si>
  <si>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</si>
  <si>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</si>
  <si>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</si>
  <si>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</si>
  <si>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</si>
  <si>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</si>
  <si>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</si>
  <si>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</si>
  <si>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</si>
  <si>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</si>
  <si>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</si>
  <si>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</si>
  <si>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</si>
  <si>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</si>
  <si>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</si>
  <si>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</si>
  <si>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</si>
  <si>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</si>
  <si>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</si>
  <si>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</si>
  <si>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</si>
  <si>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</si>
  <si>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</si>
  <si>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</si>
  <si>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</si>
  <si>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</si>
  <si>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</si>
  <si>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</si>
  <si>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</si>
  <si>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</si>
  <si>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</si>
  <si>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</si>
  <si>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</si>
  <si>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</si>
  <si>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</si>
  <si>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</si>
  <si>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</si>
  <si>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</si>
  <si>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</si>
  <si>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</si>
  <si>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</si>
  <si>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</si>
  <si>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</si>
  <si>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</si>
  <si>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</si>
  <si>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</si>
  <si>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</si>
  <si>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</si>
  <si>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</si>
  <si>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</si>
  <si>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Servicio: Seguridad en RRSS, diario y mensual a nivel comunal</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</si>
  <si>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</si>
  <si>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</si>
  <si>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</si>
  <si>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</si>
  <si>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</si>
  <si>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</si>
  <si>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</si>
  <si>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</si>
  <si>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</si>
  <si>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</si>
  <si>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</si>
  <si>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</si>
  <si>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</si>
  <si>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</si>
  <si>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</si>
  <si>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</si>
  <si>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</si>
  <si>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</si>
  <si>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Estado de vigencia: Vigente, En Modificación, Derogado, Obsoleto, etc</t>
  </si>
  <si>
    <t>Ranking de actualización.</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</si>
  <si>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</si>
  <si>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</si>
  <si>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</si>
  <si>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</si>
  <si>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</si>
  <si>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</si>
  <si>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</si>
  <si>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</si>
  <si>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</si>
  <si>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</si>
  <si>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</si>
  <si>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</si>
  <si>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</si>
  <si>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</si>
  <si>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</si>
  <si>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</si>
  <si>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</si>
  <si>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</si>
  <si>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</si>
  <si>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</si>
  <si>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</si>
  <si>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</si>
  <si>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</si>
  <si>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</si>
  <si>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</si>
  <si>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</si>
  <si>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</si>
  <si>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</si>
  <si>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</si>
  <si>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</si>
  <si>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</si>
  <si>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</si>
  <si>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</si>
  <si>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</si>
  <si>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</si>
  <si>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</si>
  <si>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</si>
  <si>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</si>
  <si>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</si>
  <si>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</si>
  <si>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</si>
  <si>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</si>
  <si>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</si>
  <si>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</si>
  <si>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</si>
  <si>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</si>
  <si>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</si>
  <si>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</si>
  <si>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</si>
  <si>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</si>
  <si>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</si>
  <si>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</si>
  <si>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</si>
  <si>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</si>
  <si>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</si>
  <si>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</si>
  <si>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</si>
  <si>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</si>
  <si>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</si>
  <si>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</si>
  <si>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</si>
  <si>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</si>
  <si>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</si>
  <si>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</si>
  <si>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</si>
  <si>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</si>
  <si>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</si>
  <si>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</si>
  <si>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</si>
  <si>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</si>
  <si>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</si>
  <si>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</si>
  <si>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</si>
  <si>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</si>
  <si>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</si>
  <si>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</si>
  <si>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</si>
  <si>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</si>
  <si>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</si>
  <si>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</si>
  <si>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</si>
  <si>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</si>
  <si>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</si>
  <si>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</si>
  <si>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</si>
  <si>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</si>
  <si>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</si>
  <si>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</si>
  <si>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</si>
  <si>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</si>
  <si>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</si>
  <si>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</si>
  <si>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</si>
  <si>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</si>
  <si>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</si>
  <si>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</si>
  <si>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</si>
  <si>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</si>
  <si>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</si>
  <si>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</si>
  <si>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</si>
  <si>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</si>
  <si>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</si>
  <si>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</si>
  <si>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</si>
  <si>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</si>
  <si>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</si>
  <si>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</si>
  <si>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</si>
  <si>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</si>
  <si>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</si>
  <si>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</si>
  <si>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</si>
  <si>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</si>
  <si>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</si>
  <si>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</si>
  <si>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</si>
  <si>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</si>
  <si>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</si>
  <si>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</si>
  <si>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</si>
  <si>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</si>
  <si>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</si>
  <si>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</si>
  <si>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</si>
  <si>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</si>
  <si>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</si>
  <si>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</si>
  <si>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</si>
  <si>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</si>
  <si>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</si>
  <si>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</si>
  <si>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</si>
  <si>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</si>
  <si>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</si>
  <si>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</si>
  <si>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</si>
  <si>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</si>
  <si>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</si>
  <si>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</si>
  <si>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</si>
  <si>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</si>
  <si>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</si>
  <si>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</si>
  <si>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</si>
  <si>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</si>
  <si>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</si>
  <si>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</si>
  <si>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</si>
  <si>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</si>
  <si>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</si>
  <si>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</si>
  <si>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</si>
  <si>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</si>
  <si>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</si>
  <si>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</si>
  <si>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</si>
  <si>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</si>
  <si>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</si>
  <si>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</si>
  <si>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</si>
  <si>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</si>
  <si>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</si>
  <si>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</si>
  <si>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</si>
  <si>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</si>
  <si>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</si>
  <si>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</si>
  <si>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</si>
  <si>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</si>
  <si>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</si>
  <si>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</si>
  <si>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</si>
  <si>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</si>
  <si>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</si>
  <si>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</si>
  <si>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</si>
  <si>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</si>
  <si>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</si>
  <si>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</si>
  <si>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</si>
  <si>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</si>
  <si>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</si>
  <si>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</si>
  <si>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</si>
  <si>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</si>
  <si>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</si>
  <si>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</si>
  <si>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</si>
  <si>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</si>
  <si>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</si>
  <si>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</si>
  <si>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</si>
  <si>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</si>
  <si>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</si>
  <si>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</si>
  <si>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</si>
  <si>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</si>
  <si>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</si>
  <si>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</si>
  <si>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</si>
  <si>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</si>
  <si>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</si>
  <si>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</si>
  <si>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</si>
  <si>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</si>
  <si>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</si>
  <si>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</si>
  <si>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</si>
  <si>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</si>
  <si>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</si>
  <si>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</si>
  <si>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</si>
  <si>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</si>
  <si>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</si>
  <si>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</si>
  <si>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</si>
  <si>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</si>
  <si>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</si>
  <si>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</si>
  <si>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</si>
  <si>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</si>
  <si>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</si>
  <si>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</si>
  <si>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</si>
  <si>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</si>
  <si>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</si>
  <si>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</si>
  <si>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</si>
  <si>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</si>
  <si>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</si>
  <si>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</si>
  <si>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</si>
  <si>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</si>
  <si>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</si>
  <si>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</si>
  <si>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</si>
  <si>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</si>
  <si>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</si>
  <si>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</si>
  <si>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</si>
  <si>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</si>
  <si>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</si>
  <si>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</si>
  <si>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</si>
  <si>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</si>
  <si>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</si>
  <si>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</si>
  <si>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</si>
  <si>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</si>
  <si>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</si>
  <si>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</si>
  <si>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</si>
  <si>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</si>
  <si>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</si>
  <si>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</si>
  <si>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</si>
  <si>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</si>
  <si>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</si>
  <si>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</si>
  <si>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</si>
  <si>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</si>
  <si>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</si>
  <si>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</si>
  <si>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</si>
  <si>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</si>
  <si>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</si>
  <si>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</si>
  <si>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</si>
  <si>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</si>
  <si>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</si>
  <si>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</si>
  <si>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</si>
  <si>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</si>
  <si>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</si>
  <si>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</si>
  <si>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</si>
  <si>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</si>
  <si>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</si>
  <si>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</si>
  <si>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</si>
  <si>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</si>
  <si>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</si>
  <si>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</si>
  <si>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</si>
  <si>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</si>
  <si>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</si>
  <si>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</si>
  <si>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</si>
  <si>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</si>
  <si>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</si>
  <si>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</si>
  <si>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</si>
  <si>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</si>
  <si>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</si>
  <si>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</si>
  <si>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</si>
  <si>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</si>
  <si>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</si>
  <si>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</si>
  <si>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</si>
  <si>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</si>
  <si>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</si>
  <si>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</si>
  <si>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</si>
  <si>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</si>
  <si>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</si>
  <si>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</si>
  <si>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</si>
  <si>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</si>
  <si>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</si>
  <si>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</si>
  <si>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</si>
  <si>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</si>
  <si>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</si>
  <si>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</si>
  <si>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</si>
  <si>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</si>
  <si>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</si>
  <si>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</si>
  <si>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</si>
  <si>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</si>
  <si>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</si>
  <si>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</si>
  <si>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</si>
  <si>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</si>
  <si>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</si>
  <si>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</si>
  <si>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</si>
  <si>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</si>
  <si>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</si>
  <si>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</si>
  <si>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</si>
  <si>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</si>
  <si>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</si>
  <si>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</si>
  <si>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</si>
  <si>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</si>
  <si>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</si>
  <si>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</si>
  <si>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</si>
  <si>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</si>
  <si>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</si>
  <si>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</si>
  <si>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</si>
  <si>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</si>
  <si>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</si>
  <si>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</si>
  <si>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</si>
  <si>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</si>
  <si>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</si>
  <si>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</si>
  <si>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</si>
  <si>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</si>
  <si>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</si>
  <si>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</si>
  <si>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</si>
  <si>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</si>
  <si>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</si>
  <si>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</si>
  <si>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</si>
  <si>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</si>
  <si>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</si>
  <si>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</si>
  <si>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</si>
  <si>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</si>
  <si>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</si>
  <si>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</si>
  <si>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</si>
  <si>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</si>
  <si>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</si>
  <si>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</si>
  <si>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</si>
  <si>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</si>
  <si>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</si>
  <si>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</si>
  <si>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</si>
  <si>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</si>
  <si>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</si>
  <si>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</si>
  <si>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</si>
  <si>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</si>
  <si>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</si>
  <si>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</si>
  <si>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</si>
  <si>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</si>
  <si>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</si>
  <si>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</si>
  <si>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</si>
  <si>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</si>
  <si>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</si>
  <si>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</si>
  <si>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</si>
  <si>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</si>
  <si>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</si>
  <si>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</si>
  <si>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</si>
  <si>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</si>
  <si>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</si>
  <si>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</si>
  <si>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</si>
  <si>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</si>
  <si>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</si>
  <si>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</si>
  <si>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</si>
  <si>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</si>
  <si>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</si>
  <si>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</si>
  <si>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</si>
  <si>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</si>
  <si>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</si>
  <si>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</si>
  <si>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</si>
  <si>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</si>
  <si>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</si>
  <si>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</si>
  <si>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</si>
  <si>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</si>
  <si>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</si>
  <si>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</si>
  <si>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</si>
  <si>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</si>
  <si>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</si>
  <si>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</si>
  <si>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</si>
  <si>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</si>
  <si>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</si>
  <si>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</si>
  <si>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</si>
  <si>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</si>
  <si>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</si>
  <si>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</si>
  <si>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</si>
  <si>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</si>
  <si>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</si>
  <si>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</si>
  <si>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</si>
  <si>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</si>
  <si>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</si>
  <si>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</si>
  <si>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</si>
  <si>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</si>
  <si>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</si>
  <si>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</si>
  <si>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</si>
  <si>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</si>
  <si>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</si>
  <si>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</si>
  <si>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</si>
  <si>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</si>
  <si>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</si>
  <si>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</si>
  <si>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</si>
  <si>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</si>
  <si>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</si>
  <si>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</si>
  <si>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</si>
  <si>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</si>
  <si>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</si>
  <si>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</si>
  <si>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</si>
  <si>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</si>
  <si>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</si>
  <si>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</si>
  <si>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</si>
  <si>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</si>
  <si>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</si>
  <si>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</si>
  <si>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</si>
  <si>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</si>
  <si>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</si>
  <si>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</si>
  <si>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</si>
  <si>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</si>
  <si>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</si>
  <si>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</si>
  <si>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</si>
  <si>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</si>
  <si>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</si>
  <si>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</si>
  <si>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</si>
  <si>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</si>
  <si>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</si>
  <si>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</si>
  <si>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</si>
  <si>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</si>
  <si>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</si>
  <si>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</si>
  <si>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</si>
  <si>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</si>
  <si>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</si>
  <si>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</si>
  <si>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</si>
  <si>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</si>
  <si>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</si>
  <si>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</si>
  <si>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</si>
  <si>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</si>
  <si>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</si>
  <si>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</si>
  <si>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</si>
  <si>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</si>
  <si>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</si>
  <si>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</si>
  <si>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</si>
  <si>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</si>
  <si>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</si>
  <si>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</si>
  <si>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</si>
  <si>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</si>
  <si>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</si>
  <si>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</si>
  <si>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</si>
  <si>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</si>
  <si>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</si>
  <si>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</si>
  <si>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</si>
  <si>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</si>
  <si>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</si>
  <si>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</si>
  <si>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</si>
  <si>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</si>
  <si>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</si>
  <si>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</si>
  <si>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</si>
  <si>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</si>
  <si>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</si>
  <si>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</si>
  <si>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</si>
  <si>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</si>
  <si>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</si>
  <si>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</si>
  <si>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</si>
  <si>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</si>
  <si>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</si>
  <si>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</si>
  <si>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</si>
  <si>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</si>
  <si>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</si>
  <si>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</si>
  <si>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</si>
  <si>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</si>
  <si>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</si>
  <si>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</si>
  <si>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</si>
  <si>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</si>
  <si>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</si>
  <si>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</si>
  <si>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</si>
  <si>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</si>
  <si>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</si>
  <si>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</si>
  <si>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</si>
  <si>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</si>
  <si>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</si>
  <si>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</si>
  <si>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</si>
  <si>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</si>
  <si>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</si>
  <si>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</si>
  <si>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</si>
  <si>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</si>
  <si>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</si>
  <si>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</si>
  <si>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</si>
  <si>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</si>
  <si>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</si>
  <si>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</si>
  <si>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</si>
  <si>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</si>
  <si>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</si>
  <si>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</si>
  <si>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</si>
  <si>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</si>
  <si>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</si>
  <si>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</si>
  <si>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</si>
  <si>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</si>
  <si>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</si>
  <si>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</si>
  <si>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</si>
  <si>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</si>
  <si>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</si>
  <si>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</si>
  <si>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</si>
  <si>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</si>
  <si>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</si>
  <si>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</si>
  <si>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</si>
  <si>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</si>
  <si>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</si>
  <si>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</si>
  <si>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</si>
  <si>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</si>
  <si>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</si>
  <si>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</si>
  <si>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</si>
  <si>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</si>
  <si>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</si>
  <si>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</si>
  <si>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</si>
  <si>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</si>
  <si>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</si>
  <si>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</si>
  <si>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</si>
  <si>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</si>
  <si>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</si>
  <si>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</si>
  <si>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</si>
  <si>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</si>
  <si>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</si>
  <si>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</si>
  <si>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</si>
  <si>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</si>
  <si>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</si>
  <si>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</si>
  <si>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</si>
  <si>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</si>
  <si>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</si>
  <si>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</si>
  <si>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</si>
  <si>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</si>
  <si>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</si>
  <si>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</si>
  <si>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</si>
  <si>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</si>
  <si>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</si>
  <si>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</si>
  <si>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</si>
  <si>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</si>
  <si>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</si>
  <si>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</si>
  <si>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</si>
  <si>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</si>
  <si>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</si>
  <si>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</si>
  <si>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</si>
  <si>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</si>
  <si>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</si>
  <si>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</si>
  <si>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</si>
  <si>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</si>
  <si>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</si>
  <si>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</si>
  <si>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</si>
  <si>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</si>
  <si>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</si>
  <si>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</si>
  <si>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</si>
  <si>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</si>
  <si>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</si>
  <si>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</si>
  <si>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</si>
  <si>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</si>
  <si>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</si>
  <si>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</si>
  <si>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</si>
  <si>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</si>
  <si>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</si>
  <si>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</si>
  <si>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</si>
  <si>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</si>
  <si>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</si>
  <si>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</si>
  <si>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</si>
  <si>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</si>
  <si>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</si>
  <si>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</si>
  <si>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</si>
  <si>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</si>
  <si>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</si>
  <si>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</si>
  <si>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</si>
  <si>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</si>
  <si>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</si>
  <si>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</si>
  <si>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</si>
  <si>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</si>
  <si>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</si>
  <si>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</si>
  <si>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</si>
  <si>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</si>
  <si>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</si>
  <si>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</si>
  <si>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</si>
  <si>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</si>
  <si>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</si>
  <si>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</si>
  <si>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</si>
  <si>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</si>
  <si>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</si>
  <si>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</si>
  <si>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</si>
  <si>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</si>
  <si>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</si>
  <si>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</si>
  <si>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</si>
  <si>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</si>
  <si>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</si>
  <si>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</si>
  <si>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</si>
  <si>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</si>
  <si>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</si>
  <si>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</si>
  <si>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</si>
  <si>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</si>
  <si>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</si>
  <si>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</si>
  <si>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</si>
  <si>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</si>
  <si>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</si>
  <si>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</si>
  <si>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</si>
  <si>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</si>
  <si>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</si>
  <si>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</si>
  <si>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</si>
  <si>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</si>
  <si>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</si>
  <si>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</si>
  <si>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</si>
  <si>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</si>
  <si>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</si>
  <si>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</si>
  <si>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</si>
  <si>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</si>
  <si>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</si>
  <si>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</si>
  <si>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</si>
  <si>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</si>
  <si>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</si>
  <si>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</si>
  <si>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</si>
  <si>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</si>
  <si>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</si>
  <si>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</si>
  <si>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</si>
  <si>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</si>
  <si>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</si>
  <si>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</si>
  <si>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</si>
  <si>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</si>
  <si>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</si>
  <si>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</si>
  <si>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</si>
  <si>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</si>
  <si>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</si>
  <si>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</si>
  <si>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</si>
  <si>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</si>
  <si>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</si>
  <si>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</si>
  <si>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</si>
  <si>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</si>
  <si>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</si>
  <si>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</si>
  <si>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Ods1</t>
  </si>
  <si>
    <t>Regional</t>
  </si>
  <si>
    <t>Comunal</t>
  </si>
  <si>
    <t>Básico</t>
  </si>
  <si>
    <t>DATAEMERCENGY</t>
  </si>
  <si>
    <t>0020</t>
  </si>
  <si>
    <t>0021</t>
  </si>
  <si>
    <t>0022</t>
  </si>
  <si>
    <t>0023</t>
  </si>
  <si>
    <t>0024</t>
  </si>
  <si>
    <t>0025</t>
  </si>
  <si>
    <t>Algo del DATAClima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</si>
</sst>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tyles" Target="styles.xml"/><Relationship Id="rId10" Type="http://schemas.openxmlformats.org/officeDocument/2006/relationships/externalLink" Target="externalLinks/externalLink1.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46990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161290</xdr:colOff>
      <xdr:row>0</xdr:row>
      <xdr:rowOff>46991</xdr:rowOff>
    </xdr:from>
    <xdr:to>
      <xdr:col>4</xdr:col>
      <xdr:colOff>1676400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67311</xdr:rowOff>
    </xdr:from>
    <xdr:to>
      <xdr:col>7</xdr:col>
      <xdr:colOff>524510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29211</xdr:rowOff>
    </xdr:from>
    <xdr:to>
      <xdr:col>8</xdr:col>
      <xdr:colOff>3627120</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ata%20Intelligence/Dise&#241;o%20Sitios%20DI/Monitoreo%20DI_KF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67" totalsRowShown="0" headerRowDxfId="23">
  <autoFilter ref="A7:Z67" xr:uid="{B45D9B6D-7E6E-4374-A7A8-688EAA2C002B}">
    <filterColumn colId="2">
      <filters>
        <filter val="DATAEIACC"/>
      </filters>
    </filterColumn>
  </autoFilter>
  <tableColumns count="26">
    <tableColumn id="1" xr3:uid="{01CFB9DB-FBAD-4A9E-9D8F-5FB3EB42A9EB}" name="id_data" dataDxfId="22">
      <calculatedColumnFormula>+VLOOKUP(C8,'[1]DATA`S'!$B$8:$C$31,2,0)</calculatedColumnFormula>
    </tableColumn>
    <tableColumn id="2" xr3:uid="{07061539-DFF5-4A11-BADD-2A240074A56A}" name="Corr_Producto" dataDxfId="21"/>
    <tableColumn id="3" xr3:uid="{56D80777-3871-4DBF-8856-DFDA54440D55}" name="Data" dataDxfId="20"/>
    <tableColumn id="4" xr3:uid="{73D49374-8912-4C27-A2AF-E0476A8E9AEE}" name="id_producto" dataDxfId="19">
      <calculatedColumnFormula>+A8&amp;"-"&amp;B8</calculatedColumnFormula>
    </tableColumn>
    <tableColumn id="5" xr3:uid="{71534AA1-DF8C-466C-AAA8-87DA9F119341}" name="Producto asociado " dataDxfId="18"/>
    <tableColumn id="6" xr3:uid="{75779DBD-8A91-4D7A-8A36-000CEDC599B6}" name="Estado" dataDxfId="17"/>
    <tableColumn id="7" xr3:uid="{2699BB10-9D24-4629-8F45-4A2526A4D39A}" name="Responsable Desarrollo" dataDxfId="16"/>
    <tableColumn id="8" xr3:uid="{69F4BEA1-A9B4-4421-A0EE-47BCAF12AAB2}" name="Responsable Información" dataDxfId="15"/>
    <tableColumn id="9" xr3:uid="{8C6218FF-E6F6-471C-87F4-DD412097A1EE}" name="Descripción (Indicar qué permite ver o hacer el producto) " dataDxfId="14"/>
    <tableColumn id="10" xr3:uid="{03C8A422-EE9B-494A-A440-9110009A358E}" name="Tecnología" dataDxfId="13"/>
    <tableColumn id="11" xr3:uid="{1A081205-19B8-4238-8F9E-1836061C2D4F}" name="Host " dataDxfId="12"/>
    <tableColumn id="12" xr3:uid="{6BCD6CB8-BA53-40A7-9F90-7EBA78E345DA}" name="Link Odoo" dataDxfId="11"/>
    <tableColumn id="13" xr3:uid="{502BD7B7-DD01-471A-8E5E-C527F983E20E}" name="Fecha Publicación" dataDxfId="10"/>
    <tableColumn id="14" xr3:uid="{D0799FF2-7DFE-4D09-994D-5586AE9FCF0E}" name="País" dataDxfId="9"/>
    <tableColumn id="15" xr3:uid="{00014923-35F8-4A24-9B8B-A626BE90EC3E}" name="Escala " dataDxfId="8"/>
    <tableColumn id="16" xr3:uid="{D32995C9-2CA4-4BD7-A181-0CE6434624DC}" name="Periodo" dataDxfId="7"/>
    <tableColumn id="17" xr3:uid="{5F683DA7-34DC-43D1-A154-FB5C17AB82E4}" name="Actualizaciones" dataDxfId="6"/>
    <tableColumn id="18" xr3:uid="{D0F7DA38-1DAE-48DF-8725-440804E511ED}" name="Tipo Producto" dataDxfId="5"/>
    <tableColumn id="19" xr3:uid="{6345440E-6C11-4DE3-9F30-57AA749130A3}" name="Fuentes " dataDxfId="4"/>
    <tableColumn id="20" xr3:uid="{06F6F5BE-A8B5-450A-B890-E5272AC160CB}" name="Ref principal " dataDxfId="3"/>
    <tableColumn id="21" xr3:uid="{F22EE5BC-B966-49EB-A843-F1384A77D7A0}" name="Competencia o material vinculado " dataDxfId="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
    <tableColumn id="29" xr3:uid="{B82AF5FC-FE01-4F10-8B3A-A6B205199D0A}" name="Miniatura"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2"/>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1" dataDxfId="90">
  <autoFilter ref="B8:L88" xr:uid="{B19E98DB-D5A2-4B79-98FB-79403A46B576}"/>
  <tableColumns count="11">
    <tableColumn id="1" xr3:uid="{53D02E25-6272-402F-ABD7-44B8E0C71D87}" name="Data" dataDxfId="89"/>
    <tableColumn id="8" xr3:uid="{EC4D90DB-631D-4228-A704-DD698C8FDA74}" name="id_producto" dataDxfId="88"/>
    <tableColumn id="2" xr3:uid="{8BB7EEC5-6570-41F8-9A07-5AAEA8522606}" name="Plazo Producto" dataDxfId="87"/>
    <tableColumn id="3" xr3:uid="{8CB3D480-A20D-43D6-A036-A52F2B756492}" name="Producto" dataDxfId="86"/>
    <tableColumn id="4" xr3:uid="{A37F897B-BDC4-49DB-9D73-0B585928FBCF}" name="Secciones" dataDxfId="85"/>
    <tableColumn id="5" xr3:uid="{52913CC1-5A92-42A3-9DE0-3B6AB5FF68D3}" name="Sub-secciones" dataDxfId="84"/>
    <tableColumn id="6" xr3:uid="{AA418FB7-7169-4105-9A7B-952204D6B07D}" name="Variables" dataDxfId="83"/>
    <tableColumn id="7" xr3:uid="{9CFF7943-E7AB-407C-A8B2-A61784C0D377}" name="Fuente" dataDxfId="82"/>
    <tableColumn id="9" xr3:uid="{E0A15B94-D546-4F86-877E-4ECCBE8390C9}" name="Situación Variable" dataDxfId="81"/>
    <tableColumn id="10" xr3:uid="{766CAFFF-49CC-4F0A-A3FA-AA09276E3B90}" name="Fecha Actualización" dataDxfId="80"/>
    <tableColumn id="11" xr3:uid="{8FEDBB30-0CE4-44B9-B885-55B24F35F89F}" name="Observaciones" dataDxfId="7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62">
  <autoFilter ref="A7:AO74" xr:uid="{8E7BE500-FD82-4AF8-9786-CF4905281DB3}"/>
  <tableColumns count="41">
    <tableColumn id="1" xr3:uid="{97B30EC8-C107-4A29-BFE9-64B671A010DD}" name="id_data" dataDxfId="61">
      <calculatedColumnFormula>+VLOOKUP(C8,'[2]DATA`S'!$B$8:$C$31,2,0)</calculatedColumnFormula>
    </tableColumn>
    <tableColumn id="2" xr3:uid="{D4210DF6-B71C-4CEA-B273-A001CC99D71D}" name="Corr_Producto" dataDxfId="60"/>
    <tableColumn id="3" xr3:uid="{3A3C3A45-DC12-420E-B4A9-B6FC4AB09680}" name="Data" dataDxfId="59"/>
    <tableColumn id="4" xr3:uid="{F589E312-6F04-441B-BD92-57D8AF605B91}" name="id_producto" dataDxfId="58">
      <calculatedColumnFormula>+A8&amp;"-"&amp;B8</calculatedColumnFormula>
    </tableColumn>
    <tableColumn id="5" xr3:uid="{8673061C-EC24-4EF4-81F6-F73CCCED37A8}" name="Producto asociado " dataDxfId="57"/>
    <tableColumn id="6" xr3:uid="{F158BFCF-29BB-4A21-85DD-EC1A577268A9}" name="Estado" dataDxfId="56"/>
    <tableColumn id="7" xr3:uid="{F996455F-A80C-45DE-824E-AA15DC67B89F}" name="Responsable Desarrollo" dataDxfId="55"/>
    <tableColumn id="8" xr3:uid="{8243748E-EFCB-4AEF-AE13-DEB22DE5398A}" name="Responsable Información" dataDxfId="54"/>
    <tableColumn id="25" xr3:uid="{DE283954-0E54-4788-A6B7-64B3FABE5655}" name="Párrafo enganche" dataDxfId="53"/>
    <tableColumn id="31" xr3:uid="{69B5166B-7DB7-4B2A-BDDB-51BC1CDC9E13}" name="Variante_1" dataDxfId="52"/>
    <tableColumn id="30" xr3:uid="{FD2BFBD3-7364-4A40-82AD-5ED8F1EC60C8}" name="Precio_1" dataDxfId="51"/>
    <tableColumn id="27" xr3:uid="{7BAA5845-FEF8-4AF0-A034-4502EA6425FB}" name="Variante_2" dataDxfId="50"/>
    <tableColumn id="26" xr3:uid="{055AC0B8-B715-4865-A615-F93F51BDB937}" name="Precio_2" dataDxfId="49"/>
    <tableColumn id="34" xr3:uid="{E986E95A-C830-4C89-88DC-A69F64460E34}" name="Variante_3" dataDxfId="48"/>
    <tableColumn id="33" xr3:uid="{15105E85-D580-466D-8DEA-A21111029F6E}" name="Precio_3" dataDxfId="47"/>
    <tableColumn id="9" xr3:uid="{EE306381-1575-4475-A9CE-5592A93932BB}" name="Descripción (Indicar qué permite ver o hacer el producto) " dataDxfId="46"/>
    <tableColumn id="35" xr3:uid="{C39FDC20-ABE5-4151-B056-F4B5E12D47DD}" name="CAR_Tipo_Prod" dataDxfId="45"/>
    <tableColumn id="36" xr3:uid="{C8D4ECC0-DE7A-41BF-A6E9-9964E26F4261}" name="CAR_Var1_Disponible" dataDxfId="44"/>
    <tableColumn id="39" xr3:uid="{87F44B21-0148-4ECE-9BC5-6D8A4C1030F3}" name="CAR_Periodo" dataDxfId="43"/>
    <tableColumn id="37" xr3:uid="{DB23C32C-B4CE-4982-8D0A-F32C01C6CF98}" name="CAR_Proveedor" dataDxfId="42"/>
    <tableColumn id="38" xr3:uid="{887C31F6-B5D9-48A2-AC60-3BBFDA8C2D93}" name="CAR_Colección" dataDxfId="41">
      <calculatedColumnFormula>SHOPIFY[[#This Row],[Data]]</calculatedColumnFormula>
    </tableColumn>
    <tableColumn id="10" xr3:uid="{465FFD71-9838-46F8-96D9-04071B46AADF}" name="ESP_Tecnología" dataDxfId="40">
      <calculatedColumnFormula>PRODUCTOS[[#This Row],[Tecnología]]</calculatedColumnFormula>
    </tableColumn>
    <tableColumn id="11" xr3:uid="{EC2BE421-D8F5-4218-AF58-90E90B893031}" name="Host " dataDxfId="39"/>
    <tableColumn id="12" xr3:uid="{E79C574B-B7A1-469C-8F8F-2D0CFAE51341}" name="Link Odoo" dataDxfId="38"/>
    <tableColumn id="13" xr3:uid="{3809FE9C-54F9-4CF7-B339-2E0041642249}" name="Fecha Publicación" dataDxfId="37"/>
    <tableColumn id="14" xr3:uid="{F596F3F4-DDEC-4196-A3BB-82BA12090401}" name="País" dataDxfId="36"/>
    <tableColumn id="15" xr3:uid="{8ABA9F49-20E7-4D44-969F-61983CB570CF}" name="Escala " dataDxfId="35"/>
    <tableColumn id="16" xr3:uid="{96768B2C-E9AB-4A4C-B2EA-54B345E4B2EE}" name="ESP_Periodo" dataDxfId="34"/>
    <tableColumn id="40" xr3:uid="{B886925D-5342-4EF0-BEC7-231A532CD384}" name="ESP_Incluye" dataDxfId="33"/>
    <tableColumn id="41" xr3:uid="{3B13D200-0F79-4222-81F3-6523101D8224}" name="ESP_Uso_Disp." dataDxfId="32"/>
    <tableColumn id="42" xr3:uid="{36761705-B510-456F-B13C-7C1F1691A844}" name="ESP_Fuentes " dataDxfId="31"/>
    <tableColumn id="43" xr3:uid="{51F4D077-A0BB-4F59-B19A-FA245554DE68}" name="ACC_Recibirás" dataDxfId="30"/>
    <tableColumn id="44" xr3:uid="{5291A2DA-9FCC-47E6-8092-612F754EE474}" name="ACC_Licencia_uso" dataDxfId="29"/>
    <tableColumn id="17" xr3:uid="{77D650B5-1F6E-4D9B-91EE-AFD5F57BC1C1}" name="ACC_Actualizaciones" dataDxfId="28"/>
    <tableColumn id="45" xr3:uid="{9AD5E5EE-A8BD-4739-AE89-A1B8EC4723F5}" name="ACC_N°_usuarios" dataDxfId="27"/>
    <tableColumn id="18" xr3:uid="{AC3AE441-67FC-4118-9DEB-4484BC70FA5A}" name="Etiquetas" dataDxfId="26"/>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25"/>
    <tableColumn id="29" xr3:uid="{2127F871-F5E7-448D-8C26-8CF290798729}" name="Miniatura" dataDxfId="2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78" tableBorderDxfId="77">
  <autoFilter ref="B11:O83" xr:uid="{488C7ADA-DF10-4033-BE01-B6478A789716}">
    <filterColumn colId="0">
      <filters>
        <filter val="DATADELITO"/>
      </filters>
    </filterColumn>
  </autoFilter>
  <sortState xmlns:xlrd2="http://schemas.microsoft.com/office/spreadsheetml/2017/richdata2" ref="B12:O65">
    <sortCondition ref="B12:B65"/>
    <sortCondition ref="D12:D65"/>
  </sortState>
  <tableColumns count="14">
    <tableColumn id="1" xr3:uid="{229DCB04-6969-4E62-A149-FB9E3CAE5BF4}" name="Data" dataDxfId="76"/>
    <tableColumn id="2" xr3:uid="{CD34A55D-D0AD-4B52-8194-AFDE7E5C6050}" name="Producto Previos" dataDxfId="75"/>
    <tableColumn id="3" xr3:uid="{4029C438-04CA-46F0-B968-E3D862055C27}" name="Secuencia (dentro DATA)" dataDxfId="74"/>
    <tableColumn id="4" xr3:uid="{9842277F-498F-4399-B9E9-AE2739193ABA}" name="País" dataDxfId="73"/>
    <tableColumn id="5" xr3:uid="{ED853D5F-1B7C-4052-B0FE-5337CC52FC4D}" name="Integrado en PRODUCTOS? [SI/NO]" dataDxfId="72"/>
    <tableColumn id="6" xr3:uid="{14D31B75-8E88-42FB-BB27-6BB36C1418D0}" name="Prioridad [1-9]" dataDxfId="71"/>
    <tableColumn id="7" xr3:uid="{679658E8-A980-4528-82C7-F19E24336030}" name="Estado" dataDxfId="70"/>
    <tableColumn id="8" xr3:uid="{2EF6A42B-DFA0-4FE7-A1E1-2E79F580EB12}" name="Avance [0-100%]" dataDxfId="69" dataCellStyle="Porcentaje"/>
    <tableColumn id="9" xr3:uid="{40541782-CDD5-4622-B1C1-C97D63A0C9AA}" name="Responsable Desarrollo" dataDxfId="68"/>
    <tableColumn id="10" xr3:uid="{3B543DE3-BF65-4BD9-9932-28271C56E4C6}" name="Responsable Información" dataDxfId="67"/>
    <tableColumn id="11" xr3:uid="{DAB3B04F-F977-4413-A23F-4094B552D30E}" name="Tareas/Elementos / Observaciones" dataDxfId="66"/>
    <tableColumn id="12" xr3:uid="{78859102-313B-47F6-BED8-F613D7B8587E}" name="Tecnología" dataDxfId="65"/>
    <tableColumn id="13" xr3:uid="{BBACA7B7-AF7E-4714-A44E-1572587CA1A4}" name="Fecha estimada" dataDxfId="64"/>
    <tableColumn id="14" xr3:uid="{3D3E6850-E86A-4D4E-99C6-7FEB6D12B271}" name="Fecha Actualización [de esta info]" dataDxfId="63"/>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tabSelected="1" topLeftCell="A19" workbookViewId="0">
      <selection activeCell="B26" sqref="B26"/>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865</v>
      </c>
      <c r="C26" s="4" t="s">
        <v>194</v>
      </c>
      <c r="D26" s="10" t="s">
        <v>170</v>
      </c>
      <c r="E26" s="6" t="s">
        <v>175</v>
      </c>
      <c r="F26" s="6" t="s">
        <v>134</v>
      </c>
      <c r="H26" s="3" t="s">
        <v>185</v>
      </c>
      <c r="I26" s="3" t="s">
        <v>195</v>
      </c>
      <c r="J26" s="3" t="s">
        <v>196</v>
      </c>
    </row>
    <row r="27" spans="2:10" x14ac:dyDescent="0.35">
      <c r="B27" s="1" t="s">
        <v>990</v>
      </c>
      <c r="C27" s="4" t="s">
        <v>1009</v>
      </c>
      <c r="D27" s="39"/>
      <c r="E27" s="10"/>
      <c r="F27" s="10" t="s">
        <v>136</v>
      </c>
      <c r="G27" s="1"/>
      <c r="H27" s="3"/>
      <c r="I27" s="3"/>
      <c r="J27" s="3"/>
    </row>
    <row r="28" spans="2:10" x14ac:dyDescent="0.35">
      <c r="B28" s="1" t="s">
        <v>866</v>
      </c>
      <c r="C28" s="4" t="s">
        <v>1010</v>
      </c>
      <c r="D28" s="39"/>
      <c r="E28" s="10"/>
      <c r="F28" s="10" t="s">
        <v>136</v>
      </c>
      <c r="G28" s="1"/>
      <c r="H28" s="3"/>
      <c r="I28" s="3"/>
      <c r="J28" s="3"/>
    </row>
    <row r="29" spans="2:10" x14ac:dyDescent="0.35">
      <c r="B29" s="1" t="s">
        <v>880</v>
      </c>
      <c r="C29" s="4" t="s">
        <v>1011</v>
      </c>
      <c r="D29" s="39"/>
      <c r="E29" s="10"/>
      <c r="F29" s="10"/>
      <c r="G29" s="1"/>
      <c r="H29" s="3"/>
      <c r="I29" s="3"/>
      <c r="J29" s="3"/>
    </row>
    <row r="30" spans="2:10" x14ac:dyDescent="0.35">
      <c r="B30" s="1" t="s">
        <v>861</v>
      </c>
      <c r="C30" s="4" t="s">
        <v>1012</v>
      </c>
      <c r="D30" s="39"/>
      <c r="E30" s="10"/>
      <c r="F30" s="10"/>
      <c r="G30" s="1"/>
      <c r="H30" s="3"/>
      <c r="I30" s="3"/>
      <c r="J30" s="3"/>
    </row>
    <row r="31" spans="2:10" x14ac:dyDescent="0.35">
      <c r="B31" s="1" t="s">
        <v>879</v>
      </c>
      <c r="C31" s="4" t="s">
        <v>1013</v>
      </c>
      <c r="D31" s="39"/>
      <c r="E31" s="10"/>
      <c r="F31" s="10"/>
      <c r="G31" s="1"/>
      <c r="H31" s="3"/>
      <c r="I31" s="3"/>
      <c r="J31" s="3"/>
    </row>
    <row r="32" spans="2:10" x14ac:dyDescent="0.35">
      <c r="B32" s="1" t="s">
        <v>1008</v>
      </c>
      <c r="C32" s="4" t="s">
        <v>1014</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Z67"/>
  <sheetViews>
    <sheetView showGridLines="0" workbookViewId="0">
      <pane xSplit="5" ySplit="7" topLeftCell="T8" activePane="bottomRight" state="frozen"/>
      <selection activeCell="J19" sqref="J19"/>
      <selection pane="topRight" activeCell="J19" sqref="J19"/>
      <selection pane="bottomLeft" activeCell="J19" sqref="J19"/>
      <selection pane="bottomRight" activeCell="E61" sqref="E61"/>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hidden="1" x14ac:dyDescent="0.35">
      <c r="A8" s="2" t="str">
        <f>+VLOOKUP(C8,'[1]DATA`S'!$B$8:$C$31,2,0)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hidden="1" x14ac:dyDescent="0.35">
      <c r="A9" s="2" t="str">
        <f>+VLOOKUP(C9,'[1]DATA`S'!$B$8:$C$31,2,0)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hidden="1" x14ac:dyDescent="0.35">
      <c r="A10" s="2" t="str">
        <f>+VLOOKUP(C10,'[1]DATA`S'!$B$8:$C$31,2,0)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hidden="1" x14ac:dyDescent="0.35">
      <c r="A11" s="2" t="str">
        <f>+VLOOKUP(C11,'[1]DATA`S'!$B$8:$C$31,2,0)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hidden="1" x14ac:dyDescent="0.35">
      <c r="A12" s="2" t="str">
        <f>+VLOOKUP(C12,'[1]DATA`S'!$B$8:$C$31,2,0)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hidden="1" x14ac:dyDescent="0.35">
      <c r="A13" s="2" t="str">
        <f>+VLOOKUP(C13,'[1]DATA`S'!$B$8:$C$31,2,0)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hidden="1" x14ac:dyDescent="0.35">
      <c r="A14" s="2" t="str">
        <f>+VLOOKUP(C14,'[1]DATA`S'!$B$8:$C$31,2,0)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hidden="1" x14ac:dyDescent="0.35">
      <c r="A15" s="2" t="str">
        <f>+VLOOKUP(C15,'[1]DATA`S'!$B$8:$C$31,2,0)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hidden="1" x14ac:dyDescent="0.35">
      <c r="A16" s="2" t="str">
        <f>+VLOOKUP(C16,'[1]DATA`S'!$B$8:$C$31,2,0)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hidden="1" x14ac:dyDescent="0.35">
      <c r="A17" s="2" t="str">
        <f>+VLOOKUP(C17,'[1]DATA`S'!$B$8:$C$31,2,0)</f>
        <v>0004</v>
      </c>
      <c r="B17" s="9" t="s">
        <v>748</v>
      </c>
      <c r="C17" s="2" t="s">
        <v>6</v>
      </c>
      <c r="D17" s="2" t="str">
        <f>+A17&amp;"-"&amp;B17</f>
        <v>0004-00010</v>
      </c>
      <c r="E17" s="2" t="s">
        <v>250</v>
      </c>
      <c r="F17" s="2" t="s">
        <v>170</v>
      </c>
      <c r="G17" s="2" t="s">
        <v>750</v>
      </c>
      <c r="H17" s="2" t="s">
        <v>134</v>
      </c>
      <c r="I17" s="7"/>
      <c r="J17" s="2" t="s">
        <v>751</v>
      </c>
      <c r="K17" s="2"/>
      <c r="L17" s="2"/>
      <c r="M17" s="2"/>
      <c r="N17" s="2"/>
      <c r="O17" s="2"/>
      <c r="P17" s="2"/>
      <c r="Q17" s="2"/>
      <c r="R17" s="2"/>
      <c r="S17" s="2"/>
      <c r="T17" s="3"/>
      <c r="U17" s="7"/>
      <c r="V17" s="3"/>
      <c r="W17" s="3" t="s">
        <v>162</v>
      </c>
      <c r="X17" s="3" t="s">
        <v>22</v>
      </c>
      <c r="Y17" s="7"/>
      <c r="Z17" s="13" t="s">
        <v>752</v>
      </c>
    </row>
    <row r="18" spans="1:26" ht="42" hidden="1" x14ac:dyDescent="0.35">
      <c r="A18" s="2" t="str">
        <f>+VLOOKUP(C18,'[1]DATA`S'!$B$8:$C$31,2,0)</f>
        <v>0004</v>
      </c>
      <c r="B18" s="9" t="s">
        <v>749</v>
      </c>
      <c r="C18" s="2" t="s">
        <v>6</v>
      </c>
      <c r="D18" s="2" t="str">
        <f>+A18&amp;"-"&amp;B18</f>
        <v>0004-00011</v>
      </c>
      <c r="E18" s="2" t="s">
        <v>705</v>
      </c>
      <c r="F18" s="2" t="s">
        <v>170</v>
      </c>
      <c r="G18" s="2" t="s">
        <v>750</v>
      </c>
      <c r="H18" s="2" t="s">
        <v>134</v>
      </c>
      <c r="I18" s="7"/>
      <c r="J18" s="2" t="s">
        <v>751</v>
      </c>
      <c r="K18" s="2"/>
      <c r="L18" s="2"/>
      <c r="M18" s="2"/>
      <c r="N18" s="2"/>
      <c r="O18" s="2"/>
      <c r="P18" s="2"/>
      <c r="Q18" s="2"/>
      <c r="R18" s="2"/>
      <c r="S18" s="2"/>
      <c r="T18" s="3"/>
      <c r="U18" s="7"/>
      <c r="W18" s="3" t="s">
        <v>162</v>
      </c>
      <c r="X18" s="3" t="s">
        <v>22</v>
      </c>
      <c r="Y18" s="7"/>
      <c r="Z18" s="13" t="s">
        <v>752</v>
      </c>
    </row>
    <row r="19" spans="1:26" hidden="1" x14ac:dyDescent="0.35">
      <c r="A19" s="2" t="str">
        <f>+VLOOKUP(C19,'[1]DATA`S'!$B$8:$C$31,2,0)</f>
        <v>0011</v>
      </c>
      <c r="B19" s="9" t="s">
        <v>913</v>
      </c>
      <c r="C19" s="2" t="s">
        <v>12</v>
      </c>
      <c r="D19" s="2" t="str">
        <f>+A19&amp;"-"&amp;B19</f>
        <v>0011-00012</v>
      </c>
      <c r="E19" s="2" t="s">
        <v>914</v>
      </c>
      <c r="F19" s="2"/>
      <c r="G19" s="2"/>
      <c r="H19" s="2"/>
      <c r="I19" s="7"/>
      <c r="J19" s="2"/>
      <c r="K19" s="2"/>
      <c r="L19" s="2"/>
      <c r="M19" s="2"/>
      <c r="N19" s="2"/>
      <c r="O19" s="2"/>
      <c r="P19" s="2"/>
      <c r="Q19" s="2"/>
      <c r="R19" s="2"/>
      <c r="S19" s="2"/>
      <c r="T19" s="3"/>
      <c r="U19" s="7"/>
      <c r="Y19" s="7"/>
      <c r="Z19" s="13"/>
    </row>
    <row r="20" spans="1:26" ht="29" hidden="1" x14ac:dyDescent="0.35">
      <c r="A20" s="2" t="str">
        <f>+VLOOKUP(C20,'[1]DATA`S'!$B$8:$C$31,2,0)</f>
        <v>0010</v>
      </c>
      <c r="B20" s="9" t="s">
        <v>915</v>
      </c>
      <c r="C20" s="2" t="s">
        <v>11</v>
      </c>
      <c r="D20" s="2" t="str">
        <f>+A20&amp;"-"&amp;B20</f>
        <v>0010-00013</v>
      </c>
      <c r="E20" s="2" t="s">
        <v>326</v>
      </c>
      <c r="F20" s="2"/>
      <c r="G20" s="2"/>
      <c r="H20" s="2"/>
      <c r="I20" s="7"/>
      <c r="J20" s="2"/>
      <c r="K20" s="2"/>
      <c r="L20" s="2"/>
      <c r="M20" s="2"/>
      <c r="N20" s="2"/>
      <c r="O20" s="2"/>
      <c r="P20" s="2"/>
      <c r="Q20" s="2"/>
      <c r="R20" s="2"/>
      <c r="S20" s="2"/>
      <c r="T20" s="3"/>
      <c r="U20" s="7"/>
      <c r="Y20" s="7"/>
      <c r="Z20" s="38"/>
    </row>
    <row r="21" spans="1:26" ht="29" hidden="1" x14ac:dyDescent="0.35">
      <c r="A21" s="2" t="str">
        <f>+VLOOKUP(C21,'[1]DATA`S'!$B$8:$C$31,2,0)</f>
        <v>0010</v>
      </c>
      <c r="B21" s="9" t="s">
        <v>916</v>
      </c>
      <c r="C21" s="2" t="s">
        <v>11</v>
      </c>
      <c r="D21" s="2" t="str">
        <f t="shared" ref="D21:D67" si="1">+A21&amp;"-"&amp;B21</f>
        <v>0010-00014</v>
      </c>
      <c r="E21" s="2" t="s">
        <v>232</v>
      </c>
      <c r="F21" s="2"/>
      <c r="G21" s="2"/>
      <c r="H21" s="2"/>
      <c r="I21" s="7"/>
      <c r="J21" s="2"/>
      <c r="K21" s="2"/>
      <c r="L21" s="2"/>
      <c r="M21" s="2"/>
      <c r="N21" s="2"/>
      <c r="O21" s="2"/>
      <c r="P21" s="2"/>
      <c r="Q21" s="2"/>
      <c r="R21" s="2"/>
      <c r="S21" s="2"/>
      <c r="T21" s="3"/>
      <c r="U21" s="7"/>
      <c r="Y21" s="7"/>
      <c r="Z21" s="38"/>
    </row>
    <row r="22" spans="1:26" ht="29" hidden="1" x14ac:dyDescent="0.35">
      <c r="A22" s="2" t="str">
        <f>+VLOOKUP(C22,'[1]DATA`S'!$B$8:$C$31,2,0)</f>
        <v>0010</v>
      </c>
      <c r="B22" s="9" t="s">
        <v>917</v>
      </c>
      <c r="C22" s="2" t="s">
        <v>11</v>
      </c>
      <c r="D22" s="2" t="str">
        <f t="shared" si="1"/>
        <v>0010-00015</v>
      </c>
      <c r="E22" s="2" t="s">
        <v>313</v>
      </c>
      <c r="F22" s="2"/>
      <c r="G22" s="2"/>
      <c r="H22" s="2"/>
      <c r="I22" s="7"/>
      <c r="J22" s="2"/>
      <c r="K22" s="2"/>
      <c r="L22" s="2"/>
      <c r="M22" s="2"/>
      <c r="N22" s="2"/>
      <c r="O22" s="2"/>
      <c r="P22" s="2"/>
      <c r="Q22" s="2"/>
      <c r="R22" s="2"/>
      <c r="S22" s="2"/>
      <c r="T22" s="3"/>
      <c r="U22" s="7"/>
      <c r="Y22" s="7"/>
      <c r="Z22" s="38"/>
    </row>
    <row r="23" spans="1:26" ht="29" hidden="1" x14ac:dyDescent="0.35">
      <c r="A23" s="2" t="str">
        <f>+VLOOKUP(C23,'[1]DATA`S'!$B$8:$C$31,2,0)</f>
        <v>0002</v>
      </c>
      <c r="B23" s="9" t="s">
        <v>920</v>
      </c>
      <c r="C23" s="2" t="s">
        <v>4</v>
      </c>
      <c r="D23" s="2" t="str">
        <f t="shared" si="1"/>
        <v>0002-00017</v>
      </c>
      <c r="E23" s="2" t="s">
        <v>299</v>
      </c>
      <c r="F23" s="2"/>
      <c r="G23" s="2"/>
      <c r="H23" s="2"/>
      <c r="I23" s="7"/>
      <c r="J23" s="2"/>
      <c r="K23" s="2"/>
      <c r="L23" s="2"/>
      <c r="M23" s="2"/>
      <c r="N23" s="2"/>
      <c r="O23" s="2"/>
      <c r="P23" s="2"/>
      <c r="Q23" s="2"/>
      <c r="R23" s="2"/>
      <c r="S23" s="2"/>
      <c r="T23" s="3"/>
      <c r="U23" s="7"/>
      <c r="Y23" s="7"/>
      <c r="Z23" s="38"/>
    </row>
    <row r="24" spans="1:26" ht="29" hidden="1" x14ac:dyDescent="0.35">
      <c r="A24" s="2" t="str">
        <f>+VLOOKUP(C24,'[1]DATA`S'!$B$8:$C$31,2,0)</f>
        <v>0002</v>
      </c>
      <c r="B24" s="9" t="s">
        <v>921</v>
      </c>
      <c r="C24" s="2" t="s">
        <v>4</v>
      </c>
      <c r="D24" s="2" t="str">
        <f t="shared" si="1"/>
        <v>0002-00018</v>
      </c>
      <c r="E24" s="2" t="s">
        <v>238</v>
      </c>
      <c r="F24" s="2"/>
      <c r="G24" s="2"/>
      <c r="H24" s="2"/>
      <c r="I24" s="7"/>
      <c r="J24" s="2"/>
      <c r="K24" s="2"/>
      <c r="L24" s="2"/>
      <c r="M24" s="2"/>
      <c r="N24" s="2"/>
      <c r="O24" s="2"/>
      <c r="P24" s="2"/>
      <c r="Q24" s="2"/>
      <c r="R24" s="2"/>
      <c r="S24" s="2"/>
      <c r="T24" s="3"/>
      <c r="U24" s="7"/>
      <c r="Y24" s="7"/>
      <c r="Z24" s="38"/>
    </row>
    <row r="25" spans="1:26" ht="29" hidden="1" x14ac:dyDescent="0.35">
      <c r="A25" s="2" t="str">
        <f>+VLOOKUP(C25,'[1]DATA`S'!$B$8:$C$31,2,0)</f>
        <v>0002</v>
      </c>
      <c r="B25" s="9" t="s">
        <v>922</v>
      </c>
      <c r="C25" s="2" t="s">
        <v>4</v>
      </c>
      <c r="D25" s="2" t="str">
        <f t="shared" si="1"/>
        <v>0002-00019</v>
      </c>
      <c r="E25" s="2" t="s">
        <v>270</v>
      </c>
      <c r="F25" s="2"/>
      <c r="G25" s="2"/>
      <c r="H25" s="2"/>
      <c r="I25" s="7"/>
      <c r="J25" s="2"/>
      <c r="K25" s="2"/>
      <c r="L25" s="2"/>
      <c r="M25" s="2"/>
      <c r="N25" s="2"/>
      <c r="O25" s="2"/>
      <c r="P25" s="2"/>
      <c r="Q25" s="2"/>
      <c r="R25" s="2"/>
      <c r="S25" s="2"/>
      <c r="T25" s="3"/>
      <c r="U25" s="7"/>
      <c r="Y25" s="7"/>
      <c r="Z25" s="38"/>
    </row>
    <row r="26" spans="1:26" ht="29" hidden="1" x14ac:dyDescent="0.35">
      <c r="A26" s="2" t="str">
        <f>+VLOOKUP(C26,'[1]DATA`S'!$B$8:$C$31,2,0)</f>
        <v>0002</v>
      </c>
      <c r="B26" s="9" t="s">
        <v>923</v>
      </c>
      <c r="C26" s="2" t="s">
        <v>4</v>
      </c>
      <c r="D26" s="2" t="str">
        <f t="shared" si="1"/>
        <v>0002-00020</v>
      </c>
      <c r="E26" s="2" t="s">
        <v>236</v>
      </c>
      <c r="F26" s="2"/>
      <c r="G26" s="2"/>
      <c r="H26" s="2"/>
      <c r="I26" s="7"/>
      <c r="J26" s="2"/>
      <c r="K26" s="2"/>
      <c r="L26" s="2"/>
      <c r="M26" s="2"/>
      <c r="N26" s="2"/>
      <c r="O26" s="2"/>
      <c r="P26" s="2"/>
      <c r="Q26" s="2"/>
      <c r="R26" s="2"/>
      <c r="S26" s="2"/>
      <c r="T26" s="3"/>
      <c r="U26" s="7"/>
      <c r="Y26" s="7"/>
      <c r="Z26" s="38"/>
    </row>
    <row r="27" spans="1:26" ht="43.5" hidden="1" x14ac:dyDescent="0.35">
      <c r="A27" s="2" t="str">
        <f>+VLOOKUP(C27,'[1]DATA`S'!$B$8:$C$31,2,0)</f>
        <v>0002</v>
      </c>
      <c r="B27" s="9" t="s">
        <v>924</v>
      </c>
      <c r="C27" s="2" t="s">
        <v>4</v>
      </c>
      <c r="D27" s="2" t="str">
        <f t="shared" si="1"/>
        <v>0002-00021</v>
      </c>
      <c r="E27" s="2" t="s">
        <v>243</v>
      </c>
      <c r="F27" s="2"/>
      <c r="G27" s="2"/>
      <c r="H27" s="2"/>
      <c r="I27" s="7"/>
      <c r="J27" s="2"/>
      <c r="K27" s="2"/>
      <c r="L27" s="2"/>
      <c r="M27" s="2"/>
      <c r="N27" s="2"/>
      <c r="O27" s="2"/>
      <c r="P27" s="2"/>
      <c r="Q27" s="2"/>
      <c r="R27" s="2"/>
      <c r="S27" s="2"/>
      <c r="T27" s="3"/>
      <c r="U27" s="7"/>
      <c r="Y27" s="7"/>
      <c r="Z27" s="38"/>
    </row>
    <row r="28" spans="1:26" hidden="1" x14ac:dyDescent="0.35">
      <c r="A28" s="2" t="str">
        <f>+VLOOKUP(C28,'[1]DATA`S'!$B$8:$C$31,2,0)</f>
        <v>0002</v>
      </c>
      <c r="B28" s="9" t="s">
        <v>925</v>
      </c>
      <c r="C28" s="2" t="s">
        <v>4</v>
      </c>
      <c r="D28" s="2" t="str">
        <f t="shared" si="1"/>
        <v>0002-00022</v>
      </c>
      <c r="E28" s="2" t="s">
        <v>926</v>
      </c>
      <c r="F28" s="2"/>
      <c r="G28" s="2"/>
      <c r="H28" s="2"/>
      <c r="I28" s="7"/>
      <c r="J28" s="2"/>
      <c r="K28" s="2"/>
      <c r="L28" s="2"/>
      <c r="M28" s="2"/>
      <c r="N28" s="2"/>
      <c r="O28" s="2"/>
      <c r="P28" s="2"/>
      <c r="Q28" s="2"/>
      <c r="R28" s="2"/>
      <c r="S28" s="2"/>
      <c r="T28" s="3"/>
      <c r="U28" s="7"/>
      <c r="Y28" s="7"/>
      <c r="Z28" s="38"/>
    </row>
    <row r="29" spans="1:26" ht="43.5" hidden="1" x14ac:dyDescent="0.35">
      <c r="A29" s="2" t="str">
        <f>+VLOOKUP(C29,'[1]DATA`S'!$B$8:$C$31,2,0)</f>
        <v>0001</v>
      </c>
      <c r="B29" s="9" t="s">
        <v>927</v>
      </c>
      <c r="C29" s="2" t="s">
        <v>3</v>
      </c>
      <c r="D29" s="2" t="str">
        <f t="shared" si="1"/>
        <v>0001-00023</v>
      </c>
      <c r="E29" s="2" t="s">
        <v>928</v>
      </c>
      <c r="F29" s="2"/>
      <c r="G29" s="2"/>
      <c r="H29" s="2"/>
      <c r="I29" s="7"/>
      <c r="J29" s="2"/>
      <c r="K29" s="2"/>
      <c r="L29" s="2"/>
      <c r="M29" s="2"/>
      <c r="N29" s="2"/>
      <c r="O29" s="2"/>
      <c r="P29" s="2"/>
      <c r="Q29" s="2"/>
      <c r="R29" s="2"/>
      <c r="S29" s="2"/>
      <c r="T29" s="3"/>
      <c r="U29" s="7"/>
      <c r="Y29" s="7"/>
      <c r="Z29" s="38"/>
    </row>
    <row r="30" spans="1:26" hidden="1" x14ac:dyDescent="0.35">
      <c r="A30" s="2" t="str">
        <f>+VLOOKUP(C30,'[1]DATA`S'!$B$8:$C$31,2,0)</f>
        <v>0001</v>
      </c>
      <c r="B30" s="9" t="s">
        <v>929</v>
      </c>
      <c r="C30" s="2" t="s">
        <v>3</v>
      </c>
      <c r="D30" s="2" t="str">
        <f t="shared" si="1"/>
        <v>0001-00024</v>
      </c>
      <c r="E30" s="2" t="s">
        <v>930</v>
      </c>
      <c r="F30" s="2"/>
      <c r="G30" s="2"/>
      <c r="H30" s="2"/>
      <c r="I30" s="7"/>
      <c r="J30" s="2"/>
      <c r="K30" s="2"/>
      <c r="L30" s="2"/>
      <c r="M30" s="2"/>
      <c r="N30" s="2"/>
      <c r="O30" s="2"/>
      <c r="P30" s="2"/>
      <c r="Q30" s="2"/>
      <c r="R30" s="2"/>
      <c r="S30" s="2"/>
      <c r="T30" s="3"/>
      <c r="U30" s="7"/>
      <c r="Y30" s="7"/>
      <c r="Z30" s="38"/>
    </row>
    <row r="31" spans="1:26" hidden="1" x14ac:dyDescent="0.35">
      <c r="A31" s="2" t="str">
        <f>+VLOOKUP(C31,'[1]DATA`S'!$B$8:$C$31,2,0)</f>
        <v>0020</v>
      </c>
      <c r="B31" s="9" t="s">
        <v>931</v>
      </c>
      <c r="C31" s="2" t="s">
        <v>932</v>
      </c>
      <c r="D31" s="2" t="str">
        <f t="shared" si="1"/>
        <v>0020-00025</v>
      </c>
      <c r="E31" s="2" t="s">
        <v>933</v>
      </c>
      <c r="F31" s="2"/>
      <c r="G31" s="2"/>
      <c r="H31" s="2"/>
      <c r="I31" s="7"/>
      <c r="J31" s="2"/>
      <c r="K31" s="2"/>
      <c r="L31" s="2"/>
      <c r="M31" s="2"/>
      <c r="N31" s="2"/>
      <c r="O31" s="2"/>
      <c r="P31" s="2"/>
      <c r="Q31" s="2"/>
      <c r="R31" s="2"/>
      <c r="S31" s="2"/>
      <c r="T31" s="3"/>
      <c r="U31" s="7"/>
      <c r="Y31" s="7"/>
      <c r="Z31" s="38"/>
    </row>
    <row r="32" spans="1:26" hidden="1" x14ac:dyDescent="0.35">
      <c r="A32" s="2" t="str">
        <f>+VLOOKUP(C32,'[1]DATA`S'!$B$8:$C$31,2,0)</f>
        <v>0020</v>
      </c>
      <c r="B32" s="9" t="s">
        <v>934</v>
      </c>
      <c r="C32" s="2" t="s">
        <v>932</v>
      </c>
      <c r="D32" s="2" t="str">
        <f t="shared" si="1"/>
        <v>0020-00026</v>
      </c>
      <c r="E32" s="2" t="s">
        <v>935</v>
      </c>
      <c r="F32" s="2"/>
      <c r="G32" s="2"/>
      <c r="H32" s="2"/>
      <c r="I32" s="7"/>
      <c r="J32" s="2"/>
      <c r="K32" s="2"/>
      <c r="L32" s="2"/>
      <c r="M32" s="2"/>
      <c r="N32" s="2"/>
      <c r="O32" s="2"/>
      <c r="P32" s="2"/>
      <c r="Q32" s="2"/>
      <c r="R32" s="2"/>
      <c r="S32" s="2"/>
      <c r="T32" s="3"/>
      <c r="U32" s="7"/>
      <c r="Y32" s="7"/>
      <c r="Z32" s="38"/>
    </row>
    <row r="33" spans="1:26" ht="29" hidden="1" x14ac:dyDescent="0.35">
      <c r="A33" s="2" t="str">
        <f>+VLOOKUP(C33,'[1]DATA`S'!$B$8:$C$31,2,0)</f>
        <v>0020</v>
      </c>
      <c r="B33" s="9" t="s">
        <v>936</v>
      </c>
      <c r="C33" s="2" t="s">
        <v>932</v>
      </c>
      <c r="D33" s="2" t="str">
        <f t="shared" si="1"/>
        <v>0020-00027</v>
      </c>
      <c r="E33" s="2" t="s">
        <v>937</v>
      </c>
      <c r="F33" s="2"/>
      <c r="G33" s="2"/>
      <c r="H33" s="2"/>
      <c r="I33" s="7"/>
      <c r="J33" s="2"/>
      <c r="K33" s="2"/>
      <c r="L33" s="2"/>
      <c r="M33" s="2"/>
      <c r="N33" s="2"/>
      <c r="O33" s="2"/>
      <c r="P33" s="2"/>
      <c r="Q33" s="2"/>
      <c r="R33" s="2"/>
      <c r="S33" s="2"/>
      <c r="T33" s="3"/>
      <c r="U33" s="7"/>
      <c r="Y33" s="7"/>
      <c r="Z33" s="38"/>
    </row>
    <row r="34" spans="1:26" hidden="1" x14ac:dyDescent="0.35">
      <c r="A34" s="2" t="str">
        <f>+VLOOKUP(C34,'[1]DATA`S'!$B$8:$C$31,2,0)</f>
        <v>0020</v>
      </c>
      <c r="B34" s="9" t="s">
        <v>938</v>
      </c>
      <c r="C34" s="2" t="s">
        <v>932</v>
      </c>
      <c r="D34" s="2" t="str">
        <f t="shared" si="1"/>
        <v>0020-00028</v>
      </c>
      <c r="E34" s="2" t="s">
        <v>939</v>
      </c>
      <c r="F34" s="2"/>
      <c r="G34" s="2"/>
      <c r="H34" s="2"/>
      <c r="I34" s="7"/>
      <c r="J34" s="2"/>
      <c r="K34" s="2"/>
      <c r="L34" s="2"/>
      <c r="M34" s="2"/>
      <c r="N34" s="2"/>
      <c r="O34" s="2"/>
      <c r="P34" s="2"/>
      <c r="Q34" s="2"/>
      <c r="R34" s="2"/>
      <c r="S34" s="2"/>
      <c r="T34" s="3"/>
      <c r="U34" s="7"/>
      <c r="Y34" s="7"/>
      <c r="Z34" s="38"/>
    </row>
    <row r="35" spans="1:26" ht="43.5" hidden="1" x14ac:dyDescent="0.35">
      <c r="A35" s="2" t="str">
        <f>+VLOOKUP(C35,'[1]DATA`S'!$B$8:$C$31,2,0)</f>
        <v>0017</v>
      </c>
      <c r="B35" s="9" t="s">
        <v>940</v>
      </c>
      <c r="C35" s="2" t="s">
        <v>20</v>
      </c>
      <c r="D35" s="2" t="str">
        <f t="shared" si="1"/>
        <v>0017-00029</v>
      </c>
      <c r="E35" s="2" t="s">
        <v>941</v>
      </c>
      <c r="F35" s="2"/>
      <c r="G35" s="2"/>
      <c r="H35" s="2"/>
      <c r="I35" s="7"/>
      <c r="J35" s="2"/>
      <c r="K35" s="2"/>
      <c r="L35" s="2"/>
      <c r="M35" s="2"/>
      <c r="N35" s="2"/>
      <c r="O35" s="2"/>
      <c r="P35" s="2"/>
      <c r="Q35" s="2"/>
      <c r="R35" s="2"/>
      <c r="S35" s="2"/>
      <c r="T35" s="3"/>
      <c r="U35" s="7"/>
      <c r="Y35" s="7"/>
      <c r="Z35" s="38"/>
    </row>
    <row r="36" spans="1:26" hidden="1" x14ac:dyDescent="0.35">
      <c r="A36" s="2" t="str">
        <f>+VLOOKUP(C36,'[1]DATA`S'!$B$8:$C$31,2,0)</f>
        <v>0003</v>
      </c>
      <c r="B36" s="9" t="s">
        <v>945</v>
      </c>
      <c r="C36" s="2" t="s">
        <v>5</v>
      </c>
      <c r="D36" s="2" t="str">
        <f t="shared" si="1"/>
        <v>0003-00033</v>
      </c>
      <c r="E36" s="2" t="s">
        <v>946</v>
      </c>
      <c r="F36" s="2"/>
      <c r="G36" s="2"/>
      <c r="H36" s="2"/>
      <c r="I36" s="7"/>
      <c r="J36" s="2" t="s">
        <v>199</v>
      </c>
      <c r="K36" s="2"/>
      <c r="L36" s="2"/>
      <c r="M36" s="2"/>
      <c r="N36" s="2"/>
      <c r="O36" s="2"/>
      <c r="P36" s="2"/>
      <c r="Q36" s="2"/>
      <c r="R36" s="2"/>
      <c r="S36" s="2"/>
      <c r="T36" s="3"/>
      <c r="U36" s="7"/>
      <c r="Y36" s="7"/>
      <c r="Z36" s="38"/>
    </row>
    <row r="37" spans="1:26" ht="29" hidden="1" x14ac:dyDescent="0.35">
      <c r="A37" s="2" t="str">
        <f>+VLOOKUP(C37,'[1]DATA`S'!$B$8:$C$31,2,0)</f>
        <v>0003</v>
      </c>
      <c r="B37" s="9" t="s">
        <v>947</v>
      </c>
      <c r="C37" s="2" t="s">
        <v>5</v>
      </c>
      <c r="D37" s="2" t="str">
        <f t="shared" si="1"/>
        <v>0003-00034</v>
      </c>
      <c r="E37" s="2" t="s">
        <v>948</v>
      </c>
      <c r="F37" s="2"/>
      <c r="G37" s="2"/>
      <c r="H37" s="2"/>
      <c r="I37" s="7"/>
      <c r="J37" s="2" t="s">
        <v>201</v>
      </c>
      <c r="K37" s="2"/>
      <c r="L37" s="2"/>
      <c r="M37" s="2"/>
      <c r="N37" s="2"/>
      <c r="O37" s="2"/>
      <c r="P37" s="2"/>
      <c r="Q37" s="2"/>
      <c r="R37" s="2"/>
      <c r="S37" s="2"/>
      <c r="T37" s="3"/>
      <c r="U37" s="7"/>
      <c r="Y37" s="7"/>
      <c r="Z37" s="38"/>
    </row>
    <row r="38" spans="1:26" ht="29" hidden="1" x14ac:dyDescent="0.35">
      <c r="A38" s="2" t="str">
        <f>+VLOOKUP(C38,'[1]DATA`S'!$B$8:$C$31,2,0)</f>
        <v>0003</v>
      </c>
      <c r="B38" s="9" t="s">
        <v>949</v>
      </c>
      <c r="C38" s="2" t="s">
        <v>5</v>
      </c>
      <c r="D38" s="2" t="str">
        <f t="shared" si="1"/>
        <v>0003-00035</v>
      </c>
      <c r="E38" s="2" t="s">
        <v>950</v>
      </c>
      <c r="F38" s="2"/>
      <c r="G38" s="2"/>
      <c r="H38" s="2"/>
      <c r="I38" s="7"/>
      <c r="J38" s="2" t="s">
        <v>199</v>
      </c>
      <c r="K38" s="2"/>
      <c r="L38" s="2"/>
      <c r="M38" s="2"/>
      <c r="N38" s="2"/>
      <c r="O38" s="2"/>
      <c r="P38" s="2"/>
      <c r="Q38" s="2"/>
      <c r="R38" s="2"/>
      <c r="S38" s="2"/>
      <c r="T38" s="3"/>
      <c r="U38" s="7"/>
      <c r="Y38" s="7"/>
      <c r="Z38" s="38"/>
    </row>
    <row r="39" spans="1:26" ht="29" hidden="1" x14ac:dyDescent="0.35">
      <c r="A39" s="2" t="str">
        <f>+VLOOKUP(C39,'[1]DATA`S'!$B$8:$C$31,2,0)</f>
        <v>0011</v>
      </c>
      <c r="B39" s="9" t="s">
        <v>951</v>
      </c>
      <c r="C39" s="2" t="s">
        <v>12</v>
      </c>
      <c r="D39" s="2" t="str">
        <f t="shared" si="1"/>
        <v>0011-00036</v>
      </c>
      <c r="E39" s="2" t="s">
        <v>244</v>
      </c>
      <c r="F39" s="2"/>
      <c r="G39" s="2"/>
      <c r="H39" s="2"/>
      <c r="I39" s="7"/>
      <c r="J39" s="2"/>
      <c r="K39" s="2"/>
      <c r="L39" s="2"/>
      <c r="M39" s="2"/>
      <c r="N39" s="2"/>
      <c r="O39" s="2"/>
      <c r="P39" s="2"/>
      <c r="Q39" s="2"/>
      <c r="R39" s="2"/>
      <c r="S39" s="2"/>
      <c r="T39" s="3"/>
      <c r="U39" s="7"/>
      <c r="Y39" s="7"/>
      <c r="Z39" s="38"/>
    </row>
    <row r="40" spans="1:26" hidden="1" x14ac:dyDescent="0.35">
      <c r="A40" s="2" t="str">
        <f>+VLOOKUP(C40,'[1]DATA`S'!$B$8:$C$31,2,0)</f>
        <v>0011</v>
      </c>
      <c r="B40" s="9" t="s">
        <v>952</v>
      </c>
      <c r="C40" s="2" t="s">
        <v>12</v>
      </c>
      <c r="D40" s="2" t="str">
        <f t="shared" si="1"/>
        <v>0011-00037</v>
      </c>
      <c r="E40" s="2" t="s">
        <v>247</v>
      </c>
      <c r="F40" s="2"/>
      <c r="G40" s="2"/>
      <c r="H40" s="2"/>
      <c r="I40" s="7"/>
      <c r="J40" s="2"/>
      <c r="K40" s="2"/>
      <c r="L40" s="2"/>
      <c r="M40" s="2"/>
      <c r="N40" s="2"/>
      <c r="O40" s="2"/>
      <c r="P40" s="2"/>
      <c r="Q40" s="2"/>
      <c r="R40" s="2"/>
      <c r="S40" s="2"/>
      <c r="T40" s="3"/>
      <c r="U40" s="7"/>
      <c r="Y40" s="7"/>
      <c r="Z40" s="38"/>
    </row>
    <row r="41" spans="1:26" ht="43.5" hidden="1" x14ac:dyDescent="0.35">
      <c r="A41" s="2" t="str">
        <f>+VLOOKUP(C41,'[1]DATA`S'!$B$8:$C$31,2,0)</f>
        <v>0011</v>
      </c>
      <c r="B41" s="9" t="s">
        <v>953</v>
      </c>
      <c r="C41" s="2" t="s">
        <v>12</v>
      </c>
      <c r="D41" s="2" t="str">
        <f t="shared" si="1"/>
        <v>0011-00038</v>
      </c>
      <c r="E41" s="2" t="s">
        <v>246</v>
      </c>
      <c r="F41" s="2"/>
      <c r="G41" s="2"/>
      <c r="H41" s="2"/>
      <c r="I41" s="7"/>
      <c r="J41" s="2"/>
      <c r="K41" s="2"/>
      <c r="L41" s="2"/>
      <c r="M41" s="2"/>
      <c r="N41" s="2"/>
      <c r="O41" s="2"/>
      <c r="P41" s="2"/>
      <c r="Q41" s="2"/>
      <c r="R41" s="2"/>
      <c r="S41" s="2"/>
      <c r="T41" s="3"/>
      <c r="U41" s="7"/>
      <c r="Y41" s="7"/>
      <c r="Z41" s="38"/>
    </row>
    <row r="42" spans="1:26" ht="29" hidden="1" x14ac:dyDescent="0.35">
      <c r="A42" s="2" t="str">
        <f>+VLOOKUP(C42,'[1]DATA`S'!$B$8:$C$31,2,0)</f>
        <v>0011</v>
      </c>
      <c r="B42" s="9" t="s">
        <v>954</v>
      </c>
      <c r="C42" s="2" t="s">
        <v>12</v>
      </c>
      <c r="D42" s="2" t="str">
        <f t="shared" si="1"/>
        <v>0011-00039</v>
      </c>
      <c r="E42" s="2" t="s">
        <v>249</v>
      </c>
      <c r="F42" s="2"/>
      <c r="G42" s="2"/>
      <c r="H42" s="2"/>
      <c r="I42" s="7"/>
      <c r="J42" s="2"/>
      <c r="K42" s="2"/>
      <c r="L42" s="2"/>
      <c r="M42" s="2"/>
      <c r="N42" s="2"/>
      <c r="O42" s="2"/>
      <c r="P42" s="2"/>
      <c r="Q42" s="2"/>
      <c r="R42" s="2"/>
      <c r="S42" s="2"/>
      <c r="T42" s="3"/>
      <c r="U42" s="7"/>
      <c r="Y42" s="7"/>
      <c r="Z42" s="38"/>
    </row>
    <row r="43" spans="1:26" hidden="1" x14ac:dyDescent="0.35">
      <c r="A43" s="2" t="str">
        <f>+VLOOKUP(C43,'[1]DATA`S'!$B$8:$C$31,2,0)</f>
        <v>0005</v>
      </c>
      <c r="B43" s="9" t="s">
        <v>955</v>
      </c>
      <c r="C43" s="2" t="s">
        <v>31</v>
      </c>
      <c r="D43" s="2" t="str">
        <f t="shared" si="1"/>
        <v>0005-00040</v>
      </c>
      <c r="E43" s="2" t="s">
        <v>956</v>
      </c>
      <c r="F43" s="2"/>
      <c r="G43" s="2"/>
      <c r="H43" s="2"/>
      <c r="I43" s="7"/>
      <c r="J43" s="2"/>
      <c r="K43" s="2"/>
      <c r="L43" s="2"/>
      <c r="M43" s="2"/>
      <c r="N43" s="2"/>
      <c r="O43" s="2"/>
      <c r="P43" s="2"/>
      <c r="Q43" s="2"/>
      <c r="R43" s="2"/>
      <c r="S43" s="2"/>
      <c r="T43" s="3"/>
      <c r="U43" s="7"/>
      <c r="Y43" s="7"/>
      <c r="Z43" s="38"/>
    </row>
    <row r="44" spans="1:26" hidden="1" x14ac:dyDescent="0.35">
      <c r="A44" s="2" t="str">
        <f>+VLOOKUP(C44,'[1]DATA`S'!$B$8:$C$31,2,0)</f>
        <v>0005</v>
      </c>
      <c r="B44" s="9" t="s">
        <v>957</v>
      </c>
      <c r="C44" s="2" t="s">
        <v>31</v>
      </c>
      <c r="D44" s="2" t="str">
        <f t="shared" si="1"/>
        <v>0005-00041</v>
      </c>
      <c r="E44" s="2" t="s">
        <v>958</v>
      </c>
      <c r="F44" s="2"/>
      <c r="G44" s="2"/>
      <c r="H44" s="2"/>
      <c r="I44" s="7"/>
      <c r="J44" s="2"/>
      <c r="K44" s="2"/>
      <c r="L44" s="2"/>
      <c r="M44" s="2"/>
      <c r="N44" s="2"/>
      <c r="O44" s="2"/>
      <c r="P44" s="2"/>
      <c r="Q44" s="2"/>
      <c r="R44" s="2"/>
      <c r="S44" s="2"/>
      <c r="T44" s="3"/>
      <c r="U44" s="7"/>
      <c r="Y44" s="7"/>
      <c r="Z44" s="38"/>
    </row>
    <row r="45" spans="1:26" ht="29" hidden="1" x14ac:dyDescent="0.35">
      <c r="A45" s="2" t="str">
        <f>+VLOOKUP(C45,'[1]DATA`S'!$B$8:$C$31,2,0)</f>
        <v>0005</v>
      </c>
      <c r="B45" s="9" t="s">
        <v>959</v>
      </c>
      <c r="C45" s="2" t="s">
        <v>31</v>
      </c>
      <c r="D45" s="2" t="str">
        <f t="shared" si="1"/>
        <v>0005-00042</v>
      </c>
      <c r="E45" s="2" t="s">
        <v>960</v>
      </c>
      <c r="F45" s="2"/>
      <c r="G45" s="2"/>
      <c r="H45" s="2"/>
      <c r="I45" s="7"/>
      <c r="J45" s="2"/>
      <c r="K45" s="2"/>
      <c r="L45" s="2"/>
      <c r="M45" s="2"/>
      <c r="N45" s="2"/>
      <c r="O45" s="2"/>
      <c r="P45" s="2"/>
      <c r="Q45" s="2"/>
      <c r="R45" s="2"/>
      <c r="S45" s="2"/>
      <c r="T45" s="3"/>
      <c r="U45" s="7"/>
      <c r="Y45" s="7"/>
      <c r="Z45" s="38"/>
    </row>
    <row r="46" spans="1:26" hidden="1" x14ac:dyDescent="0.35">
      <c r="A46" s="2" t="str">
        <f>+VLOOKUP(C46,'[1]DATA`S'!$B$8:$C$31,2,0)</f>
        <v>0005</v>
      </c>
      <c r="B46" s="9" t="s">
        <v>961</v>
      </c>
      <c r="C46" s="2" t="s">
        <v>31</v>
      </c>
      <c r="D46" s="2" t="str">
        <f t="shared" si="1"/>
        <v>0005-00043</v>
      </c>
      <c r="E46" s="2" t="s">
        <v>962</v>
      </c>
      <c r="F46" s="2"/>
      <c r="G46" s="2"/>
      <c r="H46" s="2"/>
      <c r="I46" s="7"/>
      <c r="J46" s="2"/>
      <c r="K46" s="2"/>
      <c r="L46" s="2"/>
      <c r="M46" s="2"/>
      <c r="N46" s="2"/>
      <c r="O46" s="2"/>
      <c r="P46" s="2"/>
      <c r="Q46" s="2"/>
      <c r="R46" s="2"/>
      <c r="S46" s="2"/>
      <c r="T46" s="3"/>
      <c r="U46" s="7"/>
      <c r="Y46" s="7"/>
      <c r="Z46" s="38"/>
    </row>
    <row r="47" spans="1:26" hidden="1" x14ac:dyDescent="0.35">
      <c r="A47" s="2" t="str">
        <f>+VLOOKUP(C47,'[1]DATA`S'!$B$8:$C$31,2,0)</f>
        <v>0005</v>
      </c>
      <c r="B47" s="9" t="s">
        <v>963</v>
      </c>
      <c r="C47" s="2" t="s">
        <v>31</v>
      </c>
      <c r="D47" s="2" t="str">
        <f t="shared" si="1"/>
        <v>0005-00044</v>
      </c>
      <c r="E47" s="2" t="s">
        <v>964</v>
      </c>
      <c r="F47" s="2"/>
      <c r="G47" s="2"/>
      <c r="H47" s="2"/>
      <c r="I47" s="7"/>
      <c r="J47" s="2"/>
      <c r="K47" s="2"/>
      <c r="L47" s="2"/>
      <c r="M47" s="2"/>
      <c r="N47" s="2"/>
      <c r="O47" s="2"/>
      <c r="P47" s="2"/>
      <c r="Q47" s="2"/>
      <c r="R47" s="2"/>
      <c r="S47" s="2"/>
      <c r="T47" s="3"/>
      <c r="U47" s="7"/>
      <c r="Y47" s="7"/>
      <c r="Z47" s="38"/>
    </row>
    <row r="48" spans="1:26" hidden="1" x14ac:dyDescent="0.35">
      <c r="A48" s="2" t="str">
        <f>+VLOOKUP(C48,'[1]DATA`S'!$B$8:$C$31,2,0)</f>
        <v>0019</v>
      </c>
      <c r="B48" s="9" t="s">
        <v>965</v>
      </c>
      <c r="C48" s="2" t="s">
        <v>193</v>
      </c>
      <c r="D48" s="2" t="str">
        <f t="shared" si="1"/>
        <v>0019-00045</v>
      </c>
      <c r="E48" s="2" t="s">
        <v>966</v>
      </c>
      <c r="F48" s="2"/>
      <c r="G48" s="2"/>
      <c r="H48" s="2"/>
      <c r="I48" s="7"/>
      <c r="J48" s="2"/>
      <c r="K48" s="2"/>
      <c r="L48" s="2"/>
      <c r="M48" s="2"/>
      <c r="N48" s="2"/>
      <c r="O48" s="2"/>
      <c r="P48" s="2"/>
      <c r="Q48" s="2"/>
      <c r="R48" s="2"/>
      <c r="S48" s="2"/>
      <c r="T48" s="3"/>
      <c r="U48" s="7"/>
      <c r="Y48" s="7"/>
      <c r="Z48" s="38"/>
    </row>
    <row r="49" spans="1:26" hidden="1" x14ac:dyDescent="0.35">
      <c r="A49" s="2" t="str">
        <f>+VLOOKUP(C49,'[1]DATA`S'!$B$8:$C$31,2,0)</f>
        <v>0019</v>
      </c>
      <c r="B49" s="9" t="s">
        <v>967</v>
      </c>
      <c r="C49" s="2" t="s">
        <v>193</v>
      </c>
      <c r="D49" s="2" t="str">
        <f t="shared" si="1"/>
        <v>0019-00046</v>
      </c>
      <c r="E49" s="2" t="s">
        <v>968</v>
      </c>
      <c r="F49" s="2"/>
      <c r="G49" s="2"/>
      <c r="H49" s="2"/>
      <c r="I49" s="7"/>
      <c r="J49" s="2"/>
      <c r="K49" s="2"/>
      <c r="L49" s="2"/>
      <c r="M49" s="2"/>
      <c r="N49" s="2"/>
      <c r="O49" s="2"/>
      <c r="P49" s="2"/>
      <c r="Q49" s="2"/>
      <c r="R49" s="2"/>
      <c r="S49" s="2"/>
      <c r="T49" s="3"/>
      <c r="U49" s="7"/>
      <c r="Y49" s="7"/>
      <c r="Z49" s="38"/>
    </row>
    <row r="50" spans="1:26" hidden="1" x14ac:dyDescent="0.35">
      <c r="A50" s="2" t="str">
        <f>+VLOOKUP(C50,'[1]DATA`S'!$B$8:$C$31,2,0)</f>
        <v>0004</v>
      </c>
      <c r="B50" s="9" t="s">
        <v>969</v>
      </c>
      <c r="C50" s="2" t="s">
        <v>6</v>
      </c>
      <c r="D50" s="2" t="str">
        <f t="shared" si="1"/>
        <v>0004-00047</v>
      </c>
      <c r="E50" s="2" t="s">
        <v>360</v>
      </c>
      <c r="F50" s="2"/>
      <c r="G50" s="2"/>
      <c r="H50" s="2"/>
      <c r="I50" s="7"/>
      <c r="J50" s="2"/>
      <c r="K50" s="2"/>
      <c r="L50" s="2"/>
      <c r="M50" s="2"/>
      <c r="N50" s="2"/>
      <c r="O50" s="2"/>
      <c r="P50" s="2"/>
      <c r="Q50" s="2"/>
      <c r="R50" s="2"/>
      <c r="S50" s="2"/>
      <c r="T50" s="3"/>
      <c r="U50" s="7"/>
      <c r="Y50" s="7"/>
      <c r="Z50" s="38"/>
    </row>
    <row r="51" spans="1:26" ht="43.5" hidden="1" x14ac:dyDescent="0.35">
      <c r="A51" s="2" t="str">
        <f>+VLOOKUP(C51,'[1]DATA`S'!$B$8:$C$31,2,0)</f>
        <v>0004</v>
      </c>
      <c r="B51" s="9" t="s">
        <v>970</v>
      </c>
      <c r="C51" s="2" t="s">
        <v>6</v>
      </c>
      <c r="D51" s="2" t="str">
        <f t="shared" si="1"/>
        <v>0004-00048</v>
      </c>
      <c r="E51" s="2" t="s">
        <v>971</v>
      </c>
      <c r="F51" s="2"/>
      <c r="G51" s="2"/>
      <c r="H51" s="2"/>
      <c r="I51" s="7"/>
      <c r="J51" s="2"/>
      <c r="K51" s="2"/>
      <c r="L51" s="2"/>
      <c r="M51" s="2"/>
      <c r="N51" s="2"/>
      <c r="O51" s="2"/>
      <c r="P51" s="2"/>
      <c r="Q51" s="2"/>
      <c r="R51" s="2"/>
      <c r="S51" s="2"/>
      <c r="T51" s="3"/>
      <c r="U51" s="7"/>
      <c r="Y51" s="7"/>
      <c r="Z51" s="38"/>
    </row>
    <row r="52" spans="1:26" ht="43.5" hidden="1" x14ac:dyDescent="0.35">
      <c r="A52" s="2" t="str">
        <f>+VLOOKUP(C52,'[1]DATA`S'!$B$8:$C$31,2,0)</f>
        <v>0004</v>
      </c>
      <c r="B52" s="9" t="s">
        <v>972</v>
      </c>
      <c r="C52" s="2" t="s">
        <v>6</v>
      </c>
      <c r="D52" s="2" t="str">
        <f t="shared" si="1"/>
        <v>0004-00049</v>
      </c>
      <c r="E52" s="2" t="s">
        <v>973</v>
      </c>
      <c r="F52" s="2"/>
      <c r="G52" s="2"/>
      <c r="H52" s="2"/>
      <c r="I52" s="7"/>
      <c r="J52" s="2"/>
      <c r="K52" s="2"/>
      <c r="L52" s="2"/>
      <c r="M52" s="2"/>
      <c r="N52" s="2"/>
      <c r="O52" s="2"/>
      <c r="P52" s="2"/>
      <c r="Q52" s="2"/>
      <c r="R52" s="2"/>
      <c r="S52" s="2"/>
      <c r="T52" s="3"/>
      <c r="U52" s="7"/>
      <c r="Y52" s="7"/>
      <c r="Z52" s="38"/>
    </row>
    <row r="53" spans="1:26" hidden="1" x14ac:dyDescent="0.35">
      <c r="A53" s="2" t="str">
        <f>+VLOOKUP(C53,'[1]DATA`S'!$B$8:$C$31,2,0)</f>
        <v>0004</v>
      </c>
      <c r="B53" s="9" t="s">
        <v>974</v>
      </c>
      <c r="C53" s="2" t="s">
        <v>6</v>
      </c>
      <c r="D53" s="2" t="str">
        <f t="shared" si="1"/>
        <v>0004-00050</v>
      </c>
      <c r="E53" s="2" t="s">
        <v>975</v>
      </c>
      <c r="F53" s="2"/>
      <c r="G53" s="2"/>
      <c r="H53" s="2"/>
      <c r="I53" s="7"/>
      <c r="J53" s="2"/>
      <c r="K53" s="2"/>
      <c r="L53" s="2"/>
      <c r="M53" s="2"/>
      <c r="N53" s="2"/>
      <c r="O53" s="2"/>
      <c r="P53" s="2"/>
      <c r="Q53" s="2"/>
      <c r="R53" s="2"/>
      <c r="S53" s="2"/>
      <c r="T53" s="3"/>
      <c r="U53" s="7"/>
      <c r="Y53" s="7"/>
      <c r="Z53" s="38"/>
    </row>
    <row r="54" spans="1:26" hidden="1" x14ac:dyDescent="0.35">
      <c r="A54" s="2" t="str">
        <f>+VLOOKUP(C54,'[1]DATA`S'!$B$8:$C$31,2,0)</f>
        <v>0004</v>
      </c>
      <c r="B54" s="9" t="s">
        <v>976</v>
      </c>
      <c r="C54" s="2" t="s">
        <v>6</v>
      </c>
      <c r="D54" s="2" t="str">
        <f t="shared" si="1"/>
        <v>0004-00051</v>
      </c>
      <c r="E54" s="2" t="s">
        <v>977</v>
      </c>
      <c r="F54" s="2"/>
      <c r="G54" s="2"/>
      <c r="H54" s="2"/>
      <c r="I54" s="7"/>
      <c r="J54" s="2"/>
      <c r="K54" s="2"/>
      <c r="L54" s="2"/>
      <c r="M54" s="2"/>
      <c r="N54" s="2"/>
      <c r="O54" s="2"/>
      <c r="P54" s="2"/>
      <c r="Q54" s="2"/>
      <c r="R54" s="2"/>
      <c r="S54" s="2"/>
      <c r="T54" s="3"/>
      <c r="U54" s="7"/>
      <c r="Y54" s="7"/>
      <c r="Z54" s="38"/>
    </row>
    <row r="55" spans="1:26" hidden="1" x14ac:dyDescent="0.35">
      <c r="A55" s="2" t="str">
        <f>+VLOOKUP(C55,'[1]DATA`S'!$B$8:$C$31,2,0)</f>
        <v>0004</v>
      </c>
      <c r="B55" s="9" t="s">
        <v>978</v>
      </c>
      <c r="C55" s="2" t="s">
        <v>6</v>
      </c>
      <c r="D55" s="2" t="str">
        <f t="shared" si="1"/>
        <v>0004-00052</v>
      </c>
      <c r="E55" s="2" t="s">
        <v>979</v>
      </c>
      <c r="F55" s="2"/>
      <c r="G55" s="2"/>
      <c r="H55" s="2"/>
      <c r="I55" s="7"/>
      <c r="J55" s="2"/>
      <c r="K55" s="2"/>
      <c r="L55" s="2"/>
      <c r="M55" s="2"/>
      <c r="N55" s="2"/>
      <c r="O55" s="2"/>
      <c r="P55" s="2"/>
      <c r="Q55" s="2"/>
      <c r="R55" s="2"/>
      <c r="S55" s="2"/>
      <c r="T55" s="3"/>
      <c r="U55" s="7"/>
      <c r="Y55" s="7"/>
      <c r="Z55" s="38"/>
    </row>
    <row r="56" spans="1:26" hidden="1" x14ac:dyDescent="0.35">
      <c r="A56" s="2" t="str">
        <f>+VLOOKUP(C56,'[1]DATA`S'!$B$8:$C$31,2,0)</f>
        <v>0004</v>
      </c>
      <c r="B56" s="9" t="s">
        <v>980</v>
      </c>
      <c r="C56" s="2" t="s">
        <v>6</v>
      </c>
      <c r="D56" s="2" t="str">
        <f t="shared" si="1"/>
        <v>0004-00053</v>
      </c>
      <c r="E56" s="2" t="s">
        <v>981</v>
      </c>
      <c r="F56" s="2"/>
      <c r="G56" s="2"/>
      <c r="H56" s="2"/>
      <c r="I56" s="7"/>
      <c r="J56" s="2"/>
      <c r="K56" s="2"/>
      <c r="L56" s="2"/>
      <c r="M56" s="2"/>
      <c r="N56" s="2"/>
      <c r="O56" s="2"/>
      <c r="P56" s="2"/>
      <c r="Q56" s="2"/>
      <c r="R56" s="2"/>
      <c r="S56" s="2"/>
      <c r="T56" s="3"/>
      <c r="U56" s="7"/>
      <c r="Y56" s="7"/>
      <c r="Z56" s="38"/>
    </row>
    <row r="57" spans="1:26" hidden="1" x14ac:dyDescent="0.35">
      <c r="A57" s="2" t="str">
        <f>+VLOOKUP(C57,'[1]DATA`S'!$B$8:$C$31,2,0)</f>
        <v>0004</v>
      </c>
      <c r="B57" s="9" t="s">
        <v>982</v>
      </c>
      <c r="C57" s="2" t="s">
        <v>6</v>
      </c>
      <c r="D57" s="2" t="str">
        <f t="shared" si="1"/>
        <v>0004-00054</v>
      </c>
      <c r="E57" s="2" t="s">
        <v>361</v>
      </c>
      <c r="F57" s="2"/>
      <c r="G57" s="2"/>
      <c r="H57" s="2"/>
      <c r="I57" s="7"/>
      <c r="J57" s="2"/>
      <c r="K57" s="2"/>
      <c r="L57" s="2"/>
      <c r="M57" s="2"/>
      <c r="N57" s="2"/>
      <c r="O57" s="2"/>
      <c r="P57" s="2"/>
      <c r="Q57" s="2"/>
      <c r="R57" s="2"/>
      <c r="S57" s="2"/>
      <c r="T57" s="3"/>
      <c r="U57" s="7"/>
      <c r="Y57" s="7"/>
      <c r="Z57" s="38"/>
    </row>
    <row r="58" spans="1:26" hidden="1" x14ac:dyDescent="0.35">
      <c r="A58" s="2" t="str">
        <f>+VLOOKUP(C58,'[1]DATA`S'!$B$8:$C$31,2,0)</f>
        <v>0004</v>
      </c>
      <c r="B58" s="9" t="s">
        <v>983</v>
      </c>
      <c r="C58" s="2" t="s">
        <v>6</v>
      </c>
      <c r="D58" s="2" t="str">
        <f t="shared" si="1"/>
        <v>0004-00055</v>
      </c>
      <c r="E58" s="2" t="s">
        <v>984</v>
      </c>
      <c r="F58" s="2"/>
      <c r="G58" s="2"/>
      <c r="H58" s="2"/>
      <c r="I58" s="7"/>
      <c r="J58" s="2"/>
      <c r="K58" s="2"/>
      <c r="L58" s="2"/>
      <c r="M58" s="2"/>
      <c r="N58" s="2"/>
      <c r="O58" s="2"/>
      <c r="P58" s="2"/>
      <c r="Q58" s="2"/>
      <c r="R58" s="2"/>
      <c r="S58" s="2"/>
      <c r="T58" s="3"/>
      <c r="U58" s="7"/>
      <c r="Y58" s="7"/>
      <c r="Z58" s="38"/>
    </row>
    <row r="59" spans="1:26" hidden="1" x14ac:dyDescent="0.35">
      <c r="A59" s="2" t="str">
        <f>+VLOOKUP(C59,'[1]DATA`S'!$B$8:$C$31,2,0)</f>
        <v>0004</v>
      </c>
      <c r="B59" s="9" t="s">
        <v>985</v>
      </c>
      <c r="C59" s="2" t="s">
        <v>6</v>
      </c>
      <c r="D59" s="2" t="str">
        <f t="shared" si="1"/>
        <v>0004-00056</v>
      </c>
      <c r="E59" s="2" t="s">
        <v>986</v>
      </c>
      <c r="F59" s="2"/>
      <c r="G59" s="2"/>
      <c r="H59" s="2"/>
      <c r="I59" s="7"/>
      <c r="J59" s="2"/>
      <c r="K59" s="2"/>
      <c r="L59" s="2"/>
      <c r="M59" s="2"/>
      <c r="N59" s="2"/>
      <c r="O59" s="2"/>
      <c r="P59" s="2"/>
      <c r="Q59" s="2"/>
      <c r="R59" s="2"/>
      <c r="S59" s="2"/>
      <c r="T59" s="3"/>
      <c r="U59" s="7"/>
      <c r="Y59" s="7"/>
      <c r="Z59" s="38"/>
    </row>
    <row r="60" spans="1:26" ht="29" hidden="1" x14ac:dyDescent="0.35">
      <c r="A60" s="2" t="str">
        <f>+VLOOKUP(C60,'[1]DATA`S'!$B$8:$C$31,2,0)</f>
        <v>0007</v>
      </c>
      <c r="B60" s="9" t="s">
        <v>987</v>
      </c>
      <c r="C60" s="2" t="s">
        <v>8</v>
      </c>
      <c r="D60" s="2" t="str">
        <f t="shared" si="1"/>
        <v>0007-00057</v>
      </c>
      <c r="E60" s="2" t="s">
        <v>988</v>
      </c>
      <c r="F60" s="2"/>
      <c r="G60" s="2"/>
      <c r="H60" s="2"/>
      <c r="I60" s="7"/>
      <c r="J60" s="2"/>
      <c r="K60" s="2"/>
      <c r="L60" s="2"/>
      <c r="M60" s="2"/>
      <c r="N60" s="2"/>
      <c r="O60" s="2"/>
      <c r="P60" s="2"/>
      <c r="Q60" s="2"/>
      <c r="R60" s="2"/>
      <c r="S60" s="2"/>
      <c r="T60" s="3"/>
      <c r="U60" s="7"/>
      <c r="Y60" s="7"/>
      <c r="Z60" s="38"/>
    </row>
    <row r="61" spans="1:26" x14ac:dyDescent="0.35">
      <c r="A61" s="2" t="str">
        <f>+VLOOKUP(C61,'[1]DATA`S'!$B$8:$C$31,2,0)</f>
        <v>0024</v>
      </c>
      <c r="B61" s="9" t="s">
        <v>989</v>
      </c>
      <c r="C61" s="2" t="s">
        <v>990</v>
      </c>
      <c r="D61" s="2" t="str">
        <f t="shared" si="1"/>
        <v>0024-00058</v>
      </c>
      <c r="E61" s="2" t="s">
        <v>991</v>
      </c>
      <c r="F61" s="2"/>
      <c r="G61" s="2"/>
      <c r="H61" s="2"/>
      <c r="I61" s="7"/>
      <c r="J61" s="2"/>
      <c r="K61" s="2"/>
      <c r="L61" s="2"/>
      <c r="M61" s="2"/>
      <c r="N61" s="2"/>
      <c r="O61" s="2"/>
      <c r="P61" s="2"/>
      <c r="Q61" s="2"/>
      <c r="R61" s="2"/>
      <c r="S61" s="2"/>
      <c r="T61" s="3"/>
      <c r="U61" s="7"/>
      <c r="Y61" s="7"/>
      <c r="Z61" s="38"/>
    </row>
    <row r="62" spans="1:26" ht="29" x14ac:dyDescent="0.35">
      <c r="A62" s="2" t="str">
        <f>+VLOOKUP(C62,'[1]DATA`S'!$B$8:$C$31,2,0)</f>
        <v>0024</v>
      </c>
      <c r="B62" s="9" t="s">
        <v>992</v>
      </c>
      <c r="C62" s="2" t="s">
        <v>990</v>
      </c>
      <c r="D62" s="2" t="str">
        <f t="shared" si="1"/>
        <v>0024-00059</v>
      </c>
      <c r="E62" s="2" t="s">
        <v>993</v>
      </c>
      <c r="F62" s="2"/>
      <c r="G62" s="2"/>
      <c r="H62" s="2"/>
      <c r="I62" s="7"/>
      <c r="J62" s="2"/>
      <c r="K62" s="2"/>
      <c r="L62" s="2"/>
      <c r="M62" s="2"/>
      <c r="N62" s="2"/>
      <c r="O62" s="2"/>
      <c r="P62" s="2"/>
      <c r="Q62" s="2"/>
      <c r="R62" s="2"/>
      <c r="S62" s="2"/>
      <c r="T62" s="3"/>
      <c r="U62" s="7"/>
      <c r="Y62" s="7"/>
      <c r="Z62" s="38"/>
    </row>
    <row r="63" spans="1:26" ht="29" x14ac:dyDescent="0.35">
      <c r="A63" s="2" t="str">
        <f>+VLOOKUP(C63,'[1]DATA`S'!$B$8:$C$31,2,0)</f>
        <v>0024</v>
      </c>
      <c r="B63" s="9" t="s">
        <v>994</v>
      </c>
      <c r="C63" s="2" t="s">
        <v>990</v>
      </c>
      <c r="D63" s="2" t="str">
        <f t="shared" si="1"/>
        <v>0024-00060</v>
      </c>
      <c r="E63" s="2" t="s">
        <v>995</v>
      </c>
      <c r="F63" s="2"/>
      <c r="G63" s="2"/>
      <c r="H63" s="2"/>
      <c r="I63" s="7"/>
      <c r="J63" s="2"/>
      <c r="K63" s="2"/>
      <c r="L63" s="2"/>
      <c r="M63" s="2"/>
      <c r="N63" s="2"/>
      <c r="O63" s="2"/>
      <c r="P63" s="2"/>
      <c r="Q63" s="2"/>
      <c r="R63" s="2"/>
      <c r="S63" s="2"/>
      <c r="T63" s="3"/>
      <c r="U63" s="7"/>
      <c r="Y63" s="7"/>
      <c r="Z63" s="38"/>
    </row>
    <row r="64" spans="1:26" x14ac:dyDescent="0.35">
      <c r="A64" s="2" t="str">
        <f>+VLOOKUP(C64,'[1]DATA`S'!$B$8:$C$31,2,0)</f>
        <v>0024</v>
      </c>
      <c r="B64" s="9" t="s">
        <v>996</v>
      </c>
      <c r="C64" s="2" t="s">
        <v>990</v>
      </c>
      <c r="D64" s="2" t="str">
        <f t="shared" si="1"/>
        <v>0024-00061</v>
      </c>
      <c r="E64" s="2" t="s">
        <v>997</v>
      </c>
      <c r="F64" s="2"/>
      <c r="G64" s="2"/>
      <c r="H64" s="2"/>
      <c r="I64" s="7"/>
      <c r="J64" s="2"/>
      <c r="K64" s="2"/>
      <c r="L64" s="2"/>
      <c r="M64" s="2"/>
      <c r="N64" s="2"/>
      <c r="O64" s="2"/>
      <c r="P64" s="2"/>
      <c r="Q64" s="2"/>
      <c r="R64" s="2"/>
      <c r="S64" s="2"/>
      <c r="T64" s="3"/>
      <c r="U64" s="7"/>
      <c r="Y64" s="7"/>
      <c r="Z64" s="38"/>
    </row>
    <row r="65" spans="1:26" hidden="1" x14ac:dyDescent="0.35">
      <c r="A65" s="2" t="str">
        <f>+VLOOKUP(C65,'[1]DATA`S'!$B$8:$C$31,2,0)</f>
        <v>0006</v>
      </c>
      <c r="B65" s="9" t="s">
        <v>998</v>
      </c>
      <c r="C65" s="2" t="s">
        <v>7</v>
      </c>
      <c r="D65" s="2" t="str">
        <f t="shared" si="1"/>
        <v>0006-00062</v>
      </c>
      <c r="E65" s="2" t="s">
        <v>999</v>
      </c>
      <c r="F65" s="2"/>
      <c r="G65" s="2"/>
      <c r="H65" s="2"/>
      <c r="I65" s="7"/>
      <c r="J65" s="2"/>
      <c r="K65" s="2"/>
      <c r="L65" s="2"/>
      <c r="M65" s="2"/>
      <c r="N65" s="2"/>
      <c r="O65" s="2"/>
      <c r="P65" s="2"/>
      <c r="Q65" s="2"/>
      <c r="R65" s="2"/>
      <c r="S65" s="2"/>
      <c r="T65" s="3"/>
      <c r="U65" s="7"/>
      <c r="Y65" s="7"/>
      <c r="Z65" s="38"/>
    </row>
    <row r="66" spans="1:26" hidden="1" x14ac:dyDescent="0.35">
      <c r="A66" s="2" t="str">
        <f>+VLOOKUP(C66,'[1]DATA`S'!$B$8:$C$31,2,0)</f>
        <v>0006</v>
      </c>
      <c r="B66" s="9" t="s">
        <v>1000</v>
      </c>
      <c r="C66" s="2" t="s">
        <v>7</v>
      </c>
      <c r="D66" s="2" t="str">
        <f t="shared" si="1"/>
        <v>0006-00063</v>
      </c>
      <c r="E66" s="2" t="s">
        <v>1001</v>
      </c>
      <c r="F66" s="2"/>
      <c r="G66" s="2"/>
      <c r="H66" s="2"/>
      <c r="I66" s="7"/>
      <c r="J66" s="2"/>
      <c r="K66" s="2"/>
      <c r="L66" s="2"/>
      <c r="M66" s="2"/>
      <c r="N66" s="2"/>
      <c r="O66" s="2"/>
      <c r="P66" s="2"/>
      <c r="Q66" s="2"/>
      <c r="R66" s="2"/>
      <c r="S66" s="2"/>
      <c r="T66" s="3"/>
      <c r="U66" s="7"/>
      <c r="Y66" s="7"/>
      <c r="Z66" s="38"/>
    </row>
    <row r="67" spans="1:26" hidden="1" x14ac:dyDescent="0.35">
      <c r="A67" s="2" t="str">
        <f>+VLOOKUP(C67,'[1]DATA`S'!$B$8:$C$31,2,0)</f>
        <v>0003</v>
      </c>
      <c r="B67" s="9" t="s">
        <v>1002</v>
      </c>
      <c r="C67" s="2" t="s">
        <v>5</v>
      </c>
      <c r="D67" s="2" t="str">
        <f t="shared" si="1"/>
        <v>0003-00064</v>
      </c>
      <c r="E67" s="2" t="s">
        <v>1003</v>
      </c>
      <c r="F67" s="2"/>
      <c r="G67" s="2"/>
      <c r="H67" s="2"/>
      <c r="I67" s="7"/>
      <c r="J67" s="2"/>
      <c r="K67" s="2"/>
      <c r="L67" s="2"/>
      <c r="M67" s="2"/>
      <c r="N67" s="2"/>
      <c r="O67" s="2"/>
      <c r="P67" s="2"/>
      <c r="Q67" s="2"/>
      <c r="R67" s="2"/>
      <c r="S67" s="2"/>
      <c r="T67" s="3"/>
      <c r="U67" s="7"/>
      <c r="Y67" s="7"/>
      <c r="Z67" s="38"/>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93" workbookViewId="0">
      <selection activeCell="D4" sqref="D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685</v>
      </c>
      <c r="D3" t="s">
        <v>684</v>
      </c>
      <c r="E3" t="s">
        <v>260</v>
      </c>
      <c r="F3" t="s">
        <v>259</v>
      </c>
      <c r="G3" t="s">
        <v>258</v>
      </c>
      <c r="H3" t="s">
        <v>683</v>
      </c>
    </row>
    <row r="4" spans="2:8" x14ac:dyDescent="0.35">
      <c r="B4" s="17" t="s">
        <v>6</v>
      </c>
      <c r="C4" s="2"/>
      <c r="D4" s="2" t="s">
        <v>262</v>
      </c>
      <c r="E4" s="16" t="s">
        <v>264</v>
      </c>
      <c r="F4" s="2">
        <v>1</v>
      </c>
      <c r="G4" s="2" t="s">
        <v>261</v>
      </c>
      <c r="H4" t="s">
        <v>263</v>
      </c>
    </row>
    <row r="5" spans="2:8" ht="43.5" x14ac:dyDescent="0.35">
      <c r="B5" s="17" t="s">
        <v>6</v>
      </c>
      <c r="C5" s="2"/>
      <c r="D5" s="2" t="s">
        <v>266</v>
      </c>
      <c r="E5" s="16" t="s">
        <v>268</v>
      </c>
      <c r="F5" s="2">
        <v>1</v>
      </c>
      <c r="G5" s="2" t="s">
        <v>265</v>
      </c>
      <c r="H5" t="s">
        <v>267</v>
      </c>
    </row>
    <row r="6" spans="2:8" ht="29" x14ac:dyDescent="0.35">
      <c r="B6" s="2" t="s">
        <v>4</v>
      </c>
      <c r="C6" s="2"/>
      <c r="D6" s="2" t="s">
        <v>270</v>
      </c>
      <c r="E6" s="16" t="s">
        <v>272</v>
      </c>
      <c r="F6" s="2">
        <v>1</v>
      </c>
      <c r="G6" s="2" t="s">
        <v>269</v>
      </c>
      <c r="H6" t="s">
        <v>271</v>
      </c>
    </row>
    <row r="7" spans="2:8" x14ac:dyDescent="0.35">
      <c r="B7" s="2" t="s">
        <v>4</v>
      </c>
      <c r="C7" s="2"/>
      <c r="D7" s="2" t="s">
        <v>237</v>
      </c>
      <c r="E7" s="16" t="s">
        <v>272</v>
      </c>
      <c r="F7" s="2">
        <v>1</v>
      </c>
      <c r="G7" s="2" t="s">
        <v>269</v>
      </c>
      <c r="H7" t="s">
        <v>271</v>
      </c>
    </row>
    <row r="8" spans="2:8" ht="29" x14ac:dyDescent="0.35">
      <c r="B8" s="2" t="s">
        <v>4</v>
      </c>
      <c r="C8" s="2"/>
      <c r="D8" s="2" t="s">
        <v>240</v>
      </c>
      <c r="E8" s="16" t="s">
        <v>272</v>
      </c>
      <c r="F8" s="2">
        <v>1</v>
      </c>
      <c r="G8" s="2" t="s">
        <v>269</v>
      </c>
      <c r="H8" t="s">
        <v>271</v>
      </c>
    </row>
    <row r="9" spans="2:8" ht="29" x14ac:dyDescent="0.35">
      <c r="B9" s="2" t="s">
        <v>4</v>
      </c>
      <c r="C9" s="2"/>
      <c r="D9" s="2" t="s">
        <v>239</v>
      </c>
      <c r="E9" s="16" t="s">
        <v>272</v>
      </c>
      <c r="F9" s="2">
        <v>1</v>
      </c>
      <c r="G9" s="2" t="s">
        <v>269</v>
      </c>
      <c r="H9" t="s">
        <v>271</v>
      </c>
    </row>
    <row r="10" spans="2:8" ht="29" x14ac:dyDescent="0.35">
      <c r="B10" s="2" t="s">
        <v>4</v>
      </c>
      <c r="C10" s="2"/>
      <c r="D10" s="2" t="s">
        <v>242</v>
      </c>
      <c r="E10" s="16" t="s">
        <v>272</v>
      </c>
      <c r="F10" s="2">
        <v>1</v>
      </c>
      <c r="G10" s="2" t="s">
        <v>269</v>
      </c>
      <c r="H10" t="s">
        <v>271</v>
      </c>
    </row>
    <row r="11" spans="2:8" ht="29" x14ac:dyDescent="0.35">
      <c r="B11" s="2" t="s">
        <v>4</v>
      </c>
      <c r="C11" s="2"/>
      <c r="D11" s="2" t="s">
        <v>270</v>
      </c>
      <c r="E11" s="16" t="s">
        <v>272</v>
      </c>
      <c r="F11" s="2">
        <v>1</v>
      </c>
      <c r="G11" s="2" t="s">
        <v>273</v>
      </c>
      <c r="H11" t="s">
        <v>274</v>
      </c>
    </row>
    <row r="12" spans="2:8" x14ac:dyDescent="0.35">
      <c r="B12" s="2" t="s">
        <v>4</v>
      </c>
      <c r="C12" s="2"/>
      <c r="D12" s="2" t="s">
        <v>237</v>
      </c>
      <c r="E12" s="16" t="s">
        <v>272</v>
      </c>
      <c r="F12" s="2">
        <v>1</v>
      </c>
      <c r="G12" s="2" t="s">
        <v>273</v>
      </c>
      <c r="H12" t="s">
        <v>274</v>
      </c>
    </row>
    <row r="13" spans="2:8" ht="29" x14ac:dyDescent="0.35">
      <c r="B13" s="2" t="s">
        <v>4</v>
      </c>
      <c r="C13" s="2"/>
      <c r="D13" s="2" t="s">
        <v>240</v>
      </c>
      <c r="E13" s="16" t="s">
        <v>272</v>
      </c>
      <c r="F13" s="2">
        <v>1</v>
      </c>
      <c r="G13" s="2" t="s">
        <v>273</v>
      </c>
      <c r="H13" t="s">
        <v>274</v>
      </c>
    </row>
    <row r="14" spans="2:8" ht="29" x14ac:dyDescent="0.35">
      <c r="B14" s="2" t="s">
        <v>4</v>
      </c>
      <c r="C14" s="2"/>
      <c r="D14" s="2" t="s">
        <v>239</v>
      </c>
      <c r="E14" s="16" t="s">
        <v>272</v>
      </c>
      <c r="F14" s="2">
        <v>1</v>
      </c>
      <c r="G14" s="2" t="s">
        <v>273</v>
      </c>
      <c r="H14" t="s">
        <v>274</v>
      </c>
    </row>
    <row r="15" spans="2:8" ht="29" x14ac:dyDescent="0.35">
      <c r="B15" s="2" t="s">
        <v>4</v>
      </c>
      <c r="C15" s="2"/>
      <c r="D15" s="2" t="s">
        <v>242</v>
      </c>
      <c r="E15" s="16" t="s">
        <v>272</v>
      </c>
      <c r="F15" s="2">
        <v>1</v>
      </c>
      <c r="G15" s="2" t="s">
        <v>273</v>
      </c>
      <c r="H15" t="s">
        <v>274</v>
      </c>
    </row>
    <row r="16" spans="2:8" ht="29" x14ac:dyDescent="0.35">
      <c r="B16" s="2" t="s">
        <v>4</v>
      </c>
      <c r="C16" s="2"/>
      <c r="D16" s="2" t="s">
        <v>270</v>
      </c>
      <c r="E16" s="16" t="s">
        <v>272</v>
      </c>
      <c r="F16" s="2">
        <v>1</v>
      </c>
      <c r="G16" s="2" t="s">
        <v>275</v>
      </c>
      <c r="H16" t="s">
        <v>276</v>
      </c>
    </row>
    <row r="17" spans="2:8" x14ac:dyDescent="0.35">
      <c r="B17" s="2" t="s">
        <v>4</v>
      </c>
      <c r="C17" s="2"/>
      <c r="D17" s="2" t="s">
        <v>237</v>
      </c>
      <c r="E17" s="16" t="s">
        <v>272</v>
      </c>
      <c r="F17" s="2">
        <v>1</v>
      </c>
      <c r="G17" s="2" t="s">
        <v>275</v>
      </c>
      <c r="H17" t="s">
        <v>276</v>
      </c>
    </row>
    <row r="18" spans="2:8" ht="29" x14ac:dyDescent="0.35">
      <c r="B18" s="2" t="s">
        <v>4</v>
      </c>
      <c r="C18" s="2"/>
      <c r="D18" s="2" t="s">
        <v>240</v>
      </c>
      <c r="E18" s="16" t="s">
        <v>272</v>
      </c>
      <c r="F18" s="2">
        <v>1</v>
      </c>
      <c r="G18" s="2" t="s">
        <v>275</v>
      </c>
      <c r="H18" t="s">
        <v>276</v>
      </c>
    </row>
    <row r="19" spans="2:8" ht="29" x14ac:dyDescent="0.35">
      <c r="B19" s="2" t="s">
        <v>4</v>
      </c>
      <c r="C19" s="2"/>
      <c r="D19" s="2" t="s">
        <v>239</v>
      </c>
      <c r="E19" s="16" t="s">
        <v>272</v>
      </c>
      <c r="F19" s="2">
        <v>1</v>
      </c>
      <c r="G19" s="2" t="s">
        <v>275</v>
      </c>
      <c r="H19" t="s">
        <v>276</v>
      </c>
    </row>
    <row r="20" spans="2:8" ht="29" x14ac:dyDescent="0.35">
      <c r="B20" s="2" t="s">
        <v>4</v>
      </c>
      <c r="C20" s="2"/>
      <c r="D20" s="2" t="s">
        <v>242</v>
      </c>
      <c r="E20" s="16" t="s">
        <v>272</v>
      </c>
      <c r="F20" s="2">
        <v>1</v>
      </c>
      <c r="G20" s="2" t="s">
        <v>275</v>
      </c>
      <c r="H20" t="s">
        <v>276</v>
      </c>
    </row>
    <row r="21" spans="2:8" ht="29" x14ac:dyDescent="0.35">
      <c r="B21" s="2" t="s">
        <v>4</v>
      </c>
      <c r="C21" s="2"/>
      <c r="D21" s="2" t="s">
        <v>270</v>
      </c>
      <c r="E21" s="16" t="s">
        <v>272</v>
      </c>
      <c r="F21" s="2">
        <v>1</v>
      </c>
      <c r="G21" s="2" t="s">
        <v>277</v>
      </c>
      <c r="H21" t="s">
        <v>278</v>
      </c>
    </row>
    <row r="22" spans="2:8" x14ac:dyDescent="0.35">
      <c r="B22" t="s">
        <v>4</v>
      </c>
      <c r="D22" t="s">
        <v>237</v>
      </c>
      <c r="E22" s="16" t="s">
        <v>272</v>
      </c>
      <c r="F22">
        <v>1</v>
      </c>
      <c r="G22" t="s">
        <v>277</v>
      </c>
      <c r="H22" t="s">
        <v>278</v>
      </c>
    </row>
    <row r="23" spans="2:8" x14ac:dyDescent="0.35">
      <c r="B23" t="s">
        <v>4</v>
      </c>
      <c r="D23" t="s">
        <v>240</v>
      </c>
      <c r="E23" s="16" t="s">
        <v>272</v>
      </c>
      <c r="F23">
        <v>1</v>
      </c>
      <c r="G23" t="s">
        <v>277</v>
      </c>
      <c r="H23" t="s">
        <v>278</v>
      </c>
    </row>
    <row r="24" spans="2:8" x14ac:dyDescent="0.35">
      <c r="B24" t="s">
        <v>4</v>
      </c>
      <c r="D24" t="s">
        <v>239</v>
      </c>
      <c r="E24" s="16" t="s">
        <v>272</v>
      </c>
      <c r="F24">
        <v>1</v>
      </c>
      <c r="G24" t="s">
        <v>277</v>
      </c>
      <c r="H24" t="s">
        <v>278</v>
      </c>
    </row>
    <row r="25" spans="2:8" x14ac:dyDescent="0.35">
      <c r="B25" t="s">
        <v>4</v>
      </c>
      <c r="D25" t="s">
        <v>242</v>
      </c>
      <c r="E25" s="16" t="s">
        <v>272</v>
      </c>
      <c r="F25">
        <v>1</v>
      </c>
      <c r="G25" t="s">
        <v>277</v>
      </c>
      <c r="H25" t="s">
        <v>278</v>
      </c>
    </row>
    <row r="26" spans="2:8" x14ac:dyDescent="0.35">
      <c r="B26" t="s">
        <v>4</v>
      </c>
      <c r="D26" t="s">
        <v>270</v>
      </c>
      <c r="E26" s="16" t="s">
        <v>272</v>
      </c>
      <c r="F26">
        <v>1</v>
      </c>
      <c r="G26" t="s">
        <v>279</v>
      </c>
      <c r="H26" t="s">
        <v>280</v>
      </c>
    </row>
    <row r="27" spans="2:8" x14ac:dyDescent="0.35">
      <c r="B27" t="s">
        <v>4</v>
      </c>
      <c r="D27" t="s">
        <v>237</v>
      </c>
      <c r="E27" s="16" t="s">
        <v>272</v>
      </c>
      <c r="F27">
        <v>1</v>
      </c>
      <c r="G27" t="s">
        <v>279</v>
      </c>
      <c r="H27" t="s">
        <v>280</v>
      </c>
    </row>
    <row r="28" spans="2:8" x14ac:dyDescent="0.35">
      <c r="B28" t="s">
        <v>4</v>
      </c>
      <c r="D28" t="s">
        <v>240</v>
      </c>
      <c r="E28" s="16" t="s">
        <v>272</v>
      </c>
      <c r="F28">
        <v>1</v>
      </c>
      <c r="G28" t="s">
        <v>279</v>
      </c>
      <c r="H28" t="s">
        <v>280</v>
      </c>
    </row>
    <row r="29" spans="2:8" x14ac:dyDescent="0.35">
      <c r="B29" t="s">
        <v>4</v>
      </c>
      <c r="D29" t="s">
        <v>239</v>
      </c>
      <c r="E29" s="16" t="s">
        <v>272</v>
      </c>
      <c r="F29">
        <v>1</v>
      </c>
      <c r="G29" t="s">
        <v>279</v>
      </c>
      <c r="H29" t="s">
        <v>280</v>
      </c>
    </row>
    <row r="30" spans="2:8" x14ac:dyDescent="0.35">
      <c r="B30" t="s">
        <v>4</v>
      </c>
      <c r="D30" t="s">
        <v>242</v>
      </c>
      <c r="E30" s="16" t="s">
        <v>272</v>
      </c>
      <c r="F30">
        <v>1</v>
      </c>
      <c r="G30" t="s">
        <v>279</v>
      </c>
      <c r="H30" t="s">
        <v>280</v>
      </c>
    </row>
    <row r="31" spans="2:8" x14ac:dyDescent="0.35">
      <c r="B31" t="s">
        <v>686</v>
      </c>
      <c r="D31" t="s">
        <v>282</v>
      </c>
      <c r="E31" s="16" t="s">
        <v>264</v>
      </c>
      <c r="F31">
        <v>1</v>
      </c>
      <c r="G31" t="s">
        <v>281</v>
      </c>
      <c r="H31" t="s">
        <v>283</v>
      </c>
    </row>
    <row r="32" spans="2:8" x14ac:dyDescent="0.35">
      <c r="B32" s="17" t="s">
        <v>6</v>
      </c>
      <c r="D32" t="s">
        <v>262</v>
      </c>
      <c r="E32" s="16" t="s">
        <v>264</v>
      </c>
      <c r="F32">
        <v>1</v>
      </c>
      <c r="G32" t="s">
        <v>281</v>
      </c>
      <c r="H32" t="s">
        <v>283</v>
      </c>
    </row>
    <row r="33" spans="2:8" x14ac:dyDescent="0.35">
      <c r="B33" t="s">
        <v>4</v>
      </c>
      <c r="D33" t="s">
        <v>238</v>
      </c>
      <c r="E33" s="16" t="s">
        <v>272</v>
      </c>
      <c r="F33">
        <v>1</v>
      </c>
      <c r="G33" t="s">
        <v>284</v>
      </c>
      <c r="H33" t="s">
        <v>285</v>
      </c>
    </row>
    <row r="34" spans="2:8" x14ac:dyDescent="0.35">
      <c r="B34" t="s">
        <v>4</v>
      </c>
      <c r="D34" t="s">
        <v>237</v>
      </c>
      <c r="E34" s="16" t="s">
        <v>272</v>
      </c>
      <c r="F34">
        <v>1</v>
      </c>
      <c r="G34" t="s">
        <v>284</v>
      </c>
      <c r="H34" t="s">
        <v>285</v>
      </c>
    </row>
    <row r="35" spans="2:8" x14ac:dyDescent="0.35">
      <c r="B35" t="s">
        <v>4</v>
      </c>
      <c r="D35" t="s">
        <v>240</v>
      </c>
      <c r="E35" s="16" t="s">
        <v>272</v>
      </c>
      <c r="F35">
        <v>1</v>
      </c>
      <c r="G35" t="s">
        <v>284</v>
      </c>
      <c r="H35" t="s">
        <v>285</v>
      </c>
    </row>
    <row r="36" spans="2:8" x14ac:dyDescent="0.35">
      <c r="B36" t="s">
        <v>4</v>
      </c>
      <c r="D36" t="s">
        <v>239</v>
      </c>
      <c r="E36" s="16" t="s">
        <v>272</v>
      </c>
      <c r="F36">
        <v>1</v>
      </c>
      <c r="G36" t="s">
        <v>284</v>
      </c>
      <c r="H36" t="s">
        <v>285</v>
      </c>
    </row>
    <row r="37" spans="2:8" x14ac:dyDescent="0.35">
      <c r="B37" t="s">
        <v>4</v>
      </c>
      <c r="D37" t="s">
        <v>242</v>
      </c>
      <c r="E37" s="16" t="s">
        <v>272</v>
      </c>
      <c r="F37">
        <v>1</v>
      </c>
      <c r="G37" t="s">
        <v>284</v>
      </c>
      <c r="H37" t="s">
        <v>285</v>
      </c>
    </row>
    <row r="38" spans="2:8" x14ac:dyDescent="0.35">
      <c r="B38" t="s">
        <v>10</v>
      </c>
      <c r="D38" t="s">
        <v>287</v>
      </c>
      <c r="E38" s="16" t="s">
        <v>268</v>
      </c>
      <c r="F38">
        <v>1</v>
      </c>
      <c r="G38" t="s">
        <v>286</v>
      </c>
      <c r="H38" t="s">
        <v>288</v>
      </c>
    </row>
    <row r="39" spans="2:8" x14ac:dyDescent="0.35">
      <c r="B39" t="s">
        <v>10</v>
      </c>
      <c r="D39" t="s">
        <v>287</v>
      </c>
      <c r="E39" s="16" t="s">
        <v>268</v>
      </c>
      <c r="F39">
        <v>1</v>
      </c>
      <c r="G39" t="s">
        <v>289</v>
      </c>
      <c r="H39" t="s">
        <v>290</v>
      </c>
    </row>
    <row r="40" spans="2:8" x14ac:dyDescent="0.35">
      <c r="B40" t="s">
        <v>10</v>
      </c>
      <c r="D40" t="s">
        <v>287</v>
      </c>
      <c r="E40" s="16" t="s">
        <v>268</v>
      </c>
      <c r="F40">
        <v>1</v>
      </c>
      <c r="G40" t="s">
        <v>291</v>
      </c>
      <c r="H40" t="s">
        <v>292</v>
      </c>
    </row>
    <row r="41" spans="2:8" x14ac:dyDescent="0.35">
      <c r="B41" t="s">
        <v>10</v>
      </c>
      <c r="D41" t="s">
        <v>287</v>
      </c>
      <c r="E41" s="16" t="s">
        <v>268</v>
      </c>
      <c r="F41">
        <v>1</v>
      </c>
      <c r="G41" t="s">
        <v>293</v>
      </c>
      <c r="H41" t="s">
        <v>294</v>
      </c>
    </row>
    <row r="42" spans="2:8" x14ac:dyDescent="0.35">
      <c r="B42" s="17" t="s">
        <v>6</v>
      </c>
      <c r="D42" t="s">
        <v>266</v>
      </c>
      <c r="E42" s="16" t="s">
        <v>297</v>
      </c>
      <c r="F42">
        <v>1</v>
      </c>
      <c r="G42" t="s">
        <v>295</v>
      </c>
      <c r="H42" t="s">
        <v>296</v>
      </c>
    </row>
    <row r="43" spans="2:8" x14ac:dyDescent="0.35">
      <c r="B43" t="s">
        <v>4</v>
      </c>
      <c r="D43" t="s">
        <v>299</v>
      </c>
      <c r="E43" s="16" t="s">
        <v>272</v>
      </c>
      <c r="F43">
        <v>1</v>
      </c>
      <c r="G43" t="s">
        <v>298</v>
      </c>
      <c r="H43" t="s">
        <v>300</v>
      </c>
    </row>
    <row r="44" spans="2:8" x14ac:dyDescent="0.35">
      <c r="B44" t="s">
        <v>4</v>
      </c>
      <c r="D44" t="s">
        <v>237</v>
      </c>
      <c r="E44" s="16" t="s">
        <v>272</v>
      </c>
      <c r="F44">
        <v>1</v>
      </c>
      <c r="G44" t="s">
        <v>298</v>
      </c>
      <c r="H44" t="s">
        <v>300</v>
      </c>
    </row>
    <row r="45" spans="2:8" x14ac:dyDescent="0.35">
      <c r="B45" t="s">
        <v>4</v>
      </c>
      <c r="D45" t="s">
        <v>240</v>
      </c>
      <c r="E45" s="16" t="s">
        <v>272</v>
      </c>
      <c r="F45">
        <v>1</v>
      </c>
      <c r="G45" t="s">
        <v>298</v>
      </c>
      <c r="H45" t="s">
        <v>300</v>
      </c>
    </row>
    <row r="46" spans="2:8" x14ac:dyDescent="0.35">
      <c r="B46" t="s">
        <v>4</v>
      </c>
      <c r="D46" t="s">
        <v>239</v>
      </c>
      <c r="E46" s="16" t="s">
        <v>272</v>
      </c>
      <c r="F46">
        <v>1</v>
      </c>
      <c r="G46" t="s">
        <v>298</v>
      </c>
      <c r="H46" t="s">
        <v>300</v>
      </c>
    </row>
    <row r="47" spans="2:8" x14ac:dyDescent="0.35">
      <c r="B47" t="s">
        <v>4</v>
      </c>
      <c r="D47" t="s">
        <v>242</v>
      </c>
      <c r="E47" s="16" t="s">
        <v>272</v>
      </c>
      <c r="F47">
        <v>1</v>
      </c>
      <c r="G47" t="s">
        <v>298</v>
      </c>
      <c r="H47" t="s">
        <v>300</v>
      </c>
    </row>
    <row r="48" spans="2:8" x14ac:dyDescent="0.35">
      <c r="B48" t="s">
        <v>4</v>
      </c>
      <c r="D48" t="s">
        <v>299</v>
      </c>
      <c r="E48" s="16" t="s">
        <v>272</v>
      </c>
      <c r="F48">
        <v>1</v>
      </c>
      <c r="G48" t="s">
        <v>301</v>
      </c>
      <c r="H48" t="s">
        <v>302</v>
      </c>
    </row>
    <row r="49" spans="2:8" x14ac:dyDescent="0.35">
      <c r="B49" t="s">
        <v>4</v>
      </c>
      <c r="D49" t="s">
        <v>237</v>
      </c>
      <c r="E49" s="16" t="s">
        <v>272</v>
      </c>
      <c r="F49">
        <v>1</v>
      </c>
      <c r="G49" t="s">
        <v>301</v>
      </c>
      <c r="H49" t="s">
        <v>302</v>
      </c>
    </row>
    <row r="50" spans="2:8" x14ac:dyDescent="0.35">
      <c r="B50" t="s">
        <v>4</v>
      </c>
      <c r="D50" t="s">
        <v>240</v>
      </c>
      <c r="E50" s="16" t="s">
        <v>272</v>
      </c>
      <c r="F50">
        <v>1</v>
      </c>
      <c r="G50" t="s">
        <v>301</v>
      </c>
      <c r="H50" t="s">
        <v>302</v>
      </c>
    </row>
    <row r="51" spans="2:8" x14ac:dyDescent="0.35">
      <c r="B51" t="s">
        <v>4</v>
      </c>
      <c r="D51" t="s">
        <v>239</v>
      </c>
      <c r="E51" s="16" t="s">
        <v>272</v>
      </c>
      <c r="F51">
        <v>1</v>
      </c>
      <c r="G51" t="s">
        <v>301</v>
      </c>
      <c r="H51" t="s">
        <v>302</v>
      </c>
    </row>
    <row r="52" spans="2:8" x14ac:dyDescent="0.35">
      <c r="B52" t="s">
        <v>4</v>
      </c>
      <c r="D52" t="s">
        <v>242</v>
      </c>
      <c r="E52" s="16" t="s">
        <v>272</v>
      </c>
      <c r="F52">
        <v>1</v>
      </c>
      <c r="G52" t="s">
        <v>301</v>
      </c>
      <c r="H52" t="s">
        <v>302</v>
      </c>
    </row>
    <row r="53" spans="2:8" x14ac:dyDescent="0.35">
      <c r="B53" t="s">
        <v>13</v>
      </c>
      <c r="D53" t="s">
        <v>257</v>
      </c>
      <c r="E53" s="16" t="s">
        <v>272</v>
      </c>
      <c r="F53">
        <v>1</v>
      </c>
      <c r="G53" t="s">
        <v>301</v>
      </c>
      <c r="H53" t="s">
        <v>302</v>
      </c>
    </row>
    <row r="54" spans="2:8" x14ac:dyDescent="0.35">
      <c r="B54" t="s">
        <v>4</v>
      </c>
      <c r="D54" t="s">
        <v>299</v>
      </c>
      <c r="E54" s="16" t="s">
        <v>272</v>
      </c>
      <c r="F54">
        <v>1</v>
      </c>
      <c r="G54" t="s">
        <v>303</v>
      </c>
      <c r="H54" t="s">
        <v>304</v>
      </c>
    </row>
    <row r="55" spans="2:8" x14ac:dyDescent="0.35">
      <c r="B55" t="s">
        <v>4</v>
      </c>
      <c r="D55" t="s">
        <v>237</v>
      </c>
      <c r="E55" s="16" t="s">
        <v>272</v>
      </c>
      <c r="F55">
        <v>1</v>
      </c>
      <c r="G55" t="s">
        <v>303</v>
      </c>
      <c r="H55" t="s">
        <v>304</v>
      </c>
    </row>
    <row r="56" spans="2:8" x14ac:dyDescent="0.35">
      <c r="B56" t="s">
        <v>4</v>
      </c>
      <c r="D56" t="s">
        <v>240</v>
      </c>
      <c r="E56" s="16" t="s">
        <v>272</v>
      </c>
      <c r="F56">
        <v>1</v>
      </c>
      <c r="G56" t="s">
        <v>303</v>
      </c>
      <c r="H56" t="s">
        <v>304</v>
      </c>
    </row>
    <row r="57" spans="2:8" x14ac:dyDescent="0.35">
      <c r="B57" t="s">
        <v>4</v>
      </c>
      <c r="D57" t="s">
        <v>239</v>
      </c>
      <c r="E57" s="16" t="s">
        <v>272</v>
      </c>
      <c r="F57">
        <v>1</v>
      </c>
      <c r="G57" t="s">
        <v>303</v>
      </c>
      <c r="H57" t="s">
        <v>304</v>
      </c>
    </row>
    <row r="58" spans="2:8" x14ac:dyDescent="0.35">
      <c r="B58" t="s">
        <v>4</v>
      </c>
      <c r="D58" t="s">
        <v>242</v>
      </c>
      <c r="E58" s="16" t="s">
        <v>272</v>
      </c>
      <c r="F58">
        <v>1</v>
      </c>
      <c r="G58" t="s">
        <v>303</v>
      </c>
      <c r="H58" t="s">
        <v>304</v>
      </c>
    </row>
    <row r="59" spans="2:8" x14ac:dyDescent="0.35">
      <c r="B59" t="s">
        <v>3</v>
      </c>
      <c r="D59" t="s">
        <v>306</v>
      </c>
      <c r="E59" s="16" t="s">
        <v>308</v>
      </c>
      <c r="F59">
        <v>1</v>
      </c>
      <c r="G59" t="s">
        <v>305</v>
      </c>
      <c r="H59" t="s">
        <v>307</v>
      </c>
    </row>
    <row r="60" spans="2:8" x14ac:dyDescent="0.35">
      <c r="B60" t="s">
        <v>3</v>
      </c>
      <c r="D60" t="s">
        <v>310</v>
      </c>
      <c r="E60" s="16" t="s">
        <v>308</v>
      </c>
      <c r="F60">
        <v>1</v>
      </c>
      <c r="G60" t="s">
        <v>309</v>
      </c>
      <c r="H60" t="s">
        <v>311</v>
      </c>
    </row>
    <row r="61" spans="2:8" x14ac:dyDescent="0.35">
      <c r="B61" t="s">
        <v>10</v>
      </c>
      <c r="D61" t="s">
        <v>287</v>
      </c>
      <c r="E61" s="16" t="s">
        <v>308</v>
      </c>
      <c r="F61">
        <v>1</v>
      </c>
      <c r="G61" t="s">
        <v>309</v>
      </c>
      <c r="H61" t="s">
        <v>311</v>
      </c>
    </row>
    <row r="62" spans="2:8" x14ac:dyDescent="0.35">
      <c r="B62" t="s">
        <v>687</v>
      </c>
      <c r="D62" t="s">
        <v>313</v>
      </c>
      <c r="E62" s="16" t="s">
        <v>264</v>
      </c>
      <c r="F62">
        <v>1</v>
      </c>
      <c r="G62" t="s">
        <v>312</v>
      </c>
      <c r="H62" t="s">
        <v>314</v>
      </c>
    </row>
    <row r="63" spans="2:8" x14ac:dyDescent="0.35">
      <c r="B63" t="s">
        <v>687</v>
      </c>
      <c r="D63" t="s">
        <v>232</v>
      </c>
      <c r="E63" s="16" t="s">
        <v>264</v>
      </c>
      <c r="F63">
        <v>1</v>
      </c>
      <c r="G63" t="s">
        <v>312</v>
      </c>
      <c r="H63" t="s">
        <v>314</v>
      </c>
    </row>
    <row r="64" spans="2:8" x14ac:dyDescent="0.35">
      <c r="B64" t="s">
        <v>3</v>
      </c>
      <c r="D64" t="s">
        <v>310</v>
      </c>
      <c r="E64" s="16" t="s">
        <v>308</v>
      </c>
      <c r="F64">
        <v>1</v>
      </c>
      <c r="G64" t="s">
        <v>315</v>
      </c>
      <c r="H64" t="s">
        <v>316</v>
      </c>
    </row>
    <row r="65" spans="2:8" x14ac:dyDescent="0.35">
      <c r="B65" t="s">
        <v>687</v>
      </c>
      <c r="D65" t="s">
        <v>313</v>
      </c>
      <c r="E65" s="16" t="s">
        <v>264</v>
      </c>
      <c r="F65">
        <v>1</v>
      </c>
      <c r="G65" t="s">
        <v>317</v>
      </c>
      <c r="H65" t="s">
        <v>318</v>
      </c>
    </row>
    <row r="66" spans="2:8" x14ac:dyDescent="0.35">
      <c r="B66" t="s">
        <v>687</v>
      </c>
      <c r="D66" t="s">
        <v>232</v>
      </c>
      <c r="E66" s="16" t="s">
        <v>264</v>
      </c>
      <c r="F66">
        <v>1</v>
      </c>
      <c r="G66" t="s">
        <v>317</v>
      </c>
      <c r="H66" t="s">
        <v>318</v>
      </c>
    </row>
    <row r="67" spans="2:8" x14ac:dyDescent="0.35">
      <c r="B67" t="s">
        <v>3</v>
      </c>
      <c r="D67" t="s">
        <v>310</v>
      </c>
      <c r="E67" s="16" t="s">
        <v>308</v>
      </c>
      <c r="F67">
        <v>1</v>
      </c>
      <c r="G67" t="s">
        <v>319</v>
      </c>
      <c r="H67" t="s">
        <v>320</v>
      </c>
    </row>
    <row r="68" spans="2:8" x14ac:dyDescent="0.35">
      <c r="B68" t="s">
        <v>686</v>
      </c>
      <c r="D68" t="s">
        <v>282</v>
      </c>
      <c r="E68" s="16" t="s">
        <v>264</v>
      </c>
      <c r="F68">
        <v>1</v>
      </c>
      <c r="G68" t="s">
        <v>321</v>
      </c>
      <c r="H68" t="s">
        <v>322</v>
      </c>
    </row>
    <row r="69" spans="2:8" x14ac:dyDescent="0.35">
      <c r="B69" s="17" t="s">
        <v>6</v>
      </c>
      <c r="D69" t="s">
        <v>262</v>
      </c>
      <c r="E69" s="16" t="s">
        <v>264</v>
      </c>
      <c r="F69">
        <v>1</v>
      </c>
      <c r="G69" t="s">
        <v>321</v>
      </c>
      <c r="H69" t="s">
        <v>322</v>
      </c>
    </row>
    <row r="70" spans="2:8" x14ac:dyDescent="0.35">
      <c r="B70" s="17" t="s">
        <v>6</v>
      </c>
      <c r="D70" t="s">
        <v>266</v>
      </c>
      <c r="E70" s="16" t="s">
        <v>264</v>
      </c>
      <c r="F70">
        <v>1</v>
      </c>
      <c r="G70" t="s">
        <v>321</v>
      </c>
      <c r="H70" t="s">
        <v>322</v>
      </c>
    </row>
    <row r="71" spans="2:8" x14ac:dyDescent="0.35">
      <c r="B71" s="17" t="s">
        <v>6</v>
      </c>
      <c r="D71" t="s">
        <v>323</v>
      </c>
      <c r="E71" s="16" t="s">
        <v>264</v>
      </c>
      <c r="F71">
        <v>1</v>
      </c>
      <c r="G71" t="s">
        <v>321</v>
      </c>
      <c r="H71" t="s">
        <v>322</v>
      </c>
    </row>
    <row r="72" spans="2:8" x14ac:dyDescent="0.35">
      <c r="B72" t="s">
        <v>687</v>
      </c>
      <c r="D72" t="s">
        <v>232</v>
      </c>
      <c r="E72" s="16" t="s">
        <v>264</v>
      </c>
      <c r="F72">
        <v>1</v>
      </c>
      <c r="G72" t="s">
        <v>324</v>
      </c>
      <c r="H72" t="s">
        <v>325</v>
      </c>
    </row>
    <row r="73" spans="2:8" x14ac:dyDescent="0.35">
      <c r="B73" t="s">
        <v>687</v>
      </c>
      <c r="D73" t="s">
        <v>326</v>
      </c>
      <c r="E73" s="16" t="s">
        <v>264</v>
      </c>
      <c r="F73">
        <v>1</v>
      </c>
      <c r="G73" t="s">
        <v>324</v>
      </c>
      <c r="H73" t="s">
        <v>325</v>
      </c>
    </row>
    <row r="74" spans="2:8" x14ac:dyDescent="0.35">
      <c r="B74" t="s">
        <v>687</v>
      </c>
      <c r="D74" t="s">
        <v>232</v>
      </c>
      <c r="E74" s="16" t="s">
        <v>264</v>
      </c>
      <c r="F74">
        <v>1</v>
      </c>
      <c r="G74" t="s">
        <v>230</v>
      </c>
      <c r="H74" t="s">
        <v>327</v>
      </c>
    </row>
    <row r="75" spans="2:8" x14ac:dyDescent="0.35">
      <c r="B75" t="s">
        <v>687</v>
      </c>
      <c r="D75" t="s">
        <v>326</v>
      </c>
      <c r="E75" s="16" t="s">
        <v>264</v>
      </c>
      <c r="F75">
        <v>1</v>
      </c>
      <c r="G75" t="s">
        <v>230</v>
      </c>
      <c r="H75" t="s">
        <v>327</v>
      </c>
    </row>
    <row r="76" spans="2:8" x14ac:dyDescent="0.35">
      <c r="B76" t="s">
        <v>4</v>
      </c>
      <c r="D76" t="s">
        <v>299</v>
      </c>
      <c r="E76" s="16" t="s">
        <v>272</v>
      </c>
      <c r="F76">
        <v>1</v>
      </c>
      <c r="G76" t="s">
        <v>328</v>
      </c>
      <c r="H76" t="s">
        <v>329</v>
      </c>
    </row>
    <row r="77" spans="2:8" x14ac:dyDescent="0.35">
      <c r="B77" t="s">
        <v>4</v>
      </c>
      <c r="D77" t="s">
        <v>237</v>
      </c>
      <c r="E77" s="16" t="s">
        <v>272</v>
      </c>
      <c r="F77">
        <v>1</v>
      </c>
      <c r="G77" t="s">
        <v>328</v>
      </c>
      <c r="H77" t="s">
        <v>329</v>
      </c>
    </row>
    <row r="78" spans="2:8" x14ac:dyDescent="0.35">
      <c r="B78" t="s">
        <v>4</v>
      </c>
      <c r="D78" t="s">
        <v>240</v>
      </c>
      <c r="E78" s="16" t="s">
        <v>272</v>
      </c>
      <c r="F78">
        <v>1</v>
      </c>
      <c r="G78" t="s">
        <v>328</v>
      </c>
      <c r="H78" t="s">
        <v>329</v>
      </c>
    </row>
    <row r="79" spans="2:8" x14ac:dyDescent="0.35">
      <c r="B79" t="s">
        <v>4</v>
      </c>
      <c r="D79" t="s">
        <v>239</v>
      </c>
      <c r="E79" s="16" t="s">
        <v>272</v>
      </c>
      <c r="F79">
        <v>1</v>
      </c>
      <c r="G79" t="s">
        <v>328</v>
      </c>
      <c r="H79" t="s">
        <v>329</v>
      </c>
    </row>
    <row r="80" spans="2:8" x14ac:dyDescent="0.35">
      <c r="B80" t="s">
        <v>4</v>
      </c>
      <c r="D80" t="s">
        <v>242</v>
      </c>
      <c r="E80" s="16" t="s">
        <v>272</v>
      </c>
      <c r="F80">
        <v>1</v>
      </c>
      <c r="G80" t="s">
        <v>328</v>
      </c>
      <c r="H80" t="s">
        <v>329</v>
      </c>
    </row>
    <row r="81" spans="2:8" x14ac:dyDescent="0.35">
      <c r="B81" t="s">
        <v>3</v>
      </c>
      <c r="D81" t="s">
        <v>331</v>
      </c>
      <c r="E81" s="16" t="s">
        <v>308</v>
      </c>
      <c r="F81">
        <v>1</v>
      </c>
      <c r="G81" t="s">
        <v>330</v>
      </c>
      <c r="H81" t="s">
        <v>332</v>
      </c>
    </row>
    <row r="82" spans="2:8" x14ac:dyDescent="0.35">
      <c r="B82" t="s">
        <v>3</v>
      </c>
      <c r="D82" t="s">
        <v>331</v>
      </c>
      <c r="E82" s="16" t="s">
        <v>308</v>
      </c>
      <c r="F82">
        <v>1</v>
      </c>
      <c r="G82" t="s">
        <v>333</v>
      </c>
      <c r="H82" t="s">
        <v>334</v>
      </c>
    </row>
    <row r="83" spans="2:8" x14ac:dyDescent="0.35">
      <c r="B83" t="s">
        <v>8</v>
      </c>
      <c r="D83" t="s">
        <v>336</v>
      </c>
      <c r="E83" s="16" t="s">
        <v>338</v>
      </c>
      <c r="F83">
        <v>1</v>
      </c>
      <c r="G83" t="s">
        <v>335</v>
      </c>
      <c r="H83" t="s">
        <v>337</v>
      </c>
    </row>
    <row r="84" spans="2:8" x14ac:dyDescent="0.35">
      <c r="B84" t="s">
        <v>687</v>
      </c>
      <c r="D84" t="s">
        <v>232</v>
      </c>
      <c r="E84" s="16" t="s">
        <v>264</v>
      </c>
      <c r="F84">
        <v>1</v>
      </c>
      <c r="G84" t="s">
        <v>339</v>
      </c>
      <c r="H84" t="s">
        <v>340</v>
      </c>
    </row>
    <row r="85" spans="2:8" x14ac:dyDescent="0.35">
      <c r="B85" t="s">
        <v>687</v>
      </c>
      <c r="D85" t="s">
        <v>326</v>
      </c>
      <c r="E85" s="16" t="s">
        <v>264</v>
      </c>
      <c r="F85">
        <v>1</v>
      </c>
      <c r="G85" t="s">
        <v>339</v>
      </c>
      <c r="H85" t="s">
        <v>340</v>
      </c>
    </row>
    <row r="86" spans="2:8" x14ac:dyDescent="0.35">
      <c r="B86" t="s">
        <v>4</v>
      </c>
      <c r="D86" t="s">
        <v>299</v>
      </c>
      <c r="E86" s="16" t="s">
        <v>272</v>
      </c>
      <c r="F86">
        <v>1</v>
      </c>
      <c r="G86" t="s">
        <v>341</v>
      </c>
      <c r="H86" t="s">
        <v>342</v>
      </c>
    </row>
    <row r="87" spans="2:8" x14ac:dyDescent="0.35">
      <c r="B87" t="s">
        <v>4</v>
      </c>
      <c r="D87" t="s">
        <v>237</v>
      </c>
      <c r="E87" s="16" t="s">
        <v>272</v>
      </c>
      <c r="F87">
        <v>1</v>
      </c>
      <c r="G87" t="s">
        <v>341</v>
      </c>
      <c r="H87" t="s">
        <v>342</v>
      </c>
    </row>
    <row r="88" spans="2:8" x14ac:dyDescent="0.35">
      <c r="B88" t="s">
        <v>4</v>
      </c>
      <c r="D88" t="s">
        <v>240</v>
      </c>
      <c r="E88" s="16" t="s">
        <v>272</v>
      </c>
      <c r="F88">
        <v>1</v>
      </c>
      <c r="G88" t="s">
        <v>341</v>
      </c>
      <c r="H88" t="s">
        <v>342</v>
      </c>
    </row>
    <row r="89" spans="2:8" x14ac:dyDescent="0.35">
      <c r="B89" t="s">
        <v>4</v>
      </c>
      <c r="D89" t="s">
        <v>239</v>
      </c>
      <c r="E89" s="16" t="s">
        <v>272</v>
      </c>
      <c r="F89">
        <v>1</v>
      </c>
      <c r="G89" t="s">
        <v>341</v>
      </c>
      <c r="H89" t="s">
        <v>342</v>
      </c>
    </row>
    <row r="90" spans="2:8" x14ac:dyDescent="0.35">
      <c r="B90" t="s">
        <v>4</v>
      </c>
      <c r="D90" t="s">
        <v>242</v>
      </c>
      <c r="E90" s="16" t="s">
        <v>272</v>
      </c>
      <c r="F90">
        <v>1</v>
      </c>
      <c r="G90" t="s">
        <v>341</v>
      </c>
      <c r="H90" t="s">
        <v>342</v>
      </c>
    </row>
    <row r="91" spans="2:8" x14ac:dyDescent="0.35">
      <c r="B91" s="17" t="s">
        <v>6</v>
      </c>
      <c r="D91" t="s">
        <v>344</v>
      </c>
      <c r="E91" s="16" t="s">
        <v>297</v>
      </c>
      <c r="F91">
        <v>1</v>
      </c>
      <c r="G91" t="s">
        <v>343</v>
      </c>
      <c r="H91" t="s">
        <v>345</v>
      </c>
    </row>
    <row r="92" spans="2:8" x14ac:dyDescent="0.35">
      <c r="B92" t="s">
        <v>686</v>
      </c>
      <c r="D92" t="s">
        <v>282</v>
      </c>
      <c r="E92" s="16" t="s">
        <v>338</v>
      </c>
      <c r="F92">
        <v>1</v>
      </c>
      <c r="G92" t="s">
        <v>346</v>
      </c>
      <c r="H92" t="s">
        <v>347</v>
      </c>
    </row>
    <row r="93" spans="2:8" x14ac:dyDescent="0.35">
      <c r="B93" s="17" t="s">
        <v>6</v>
      </c>
      <c r="D93" t="s">
        <v>344</v>
      </c>
      <c r="E93" s="16" t="s">
        <v>338</v>
      </c>
      <c r="F93">
        <v>1</v>
      </c>
      <c r="G93" t="s">
        <v>346</v>
      </c>
      <c r="H93" t="s">
        <v>347</v>
      </c>
    </row>
    <row r="94" spans="2:8" x14ac:dyDescent="0.35">
      <c r="B94" t="s">
        <v>18</v>
      </c>
      <c r="D94" t="s">
        <v>228</v>
      </c>
      <c r="E94" s="16" t="s">
        <v>297</v>
      </c>
      <c r="F94">
        <v>1</v>
      </c>
      <c r="G94" t="s">
        <v>348</v>
      </c>
      <c r="H94" t="s">
        <v>349</v>
      </c>
    </row>
    <row r="95" spans="2:8" x14ac:dyDescent="0.35">
      <c r="B95" t="s">
        <v>18</v>
      </c>
      <c r="D95" t="s">
        <v>350</v>
      </c>
      <c r="E95" s="16" t="s">
        <v>297</v>
      </c>
      <c r="F95">
        <v>1</v>
      </c>
      <c r="G95" t="s">
        <v>348</v>
      </c>
      <c r="H95" t="s">
        <v>349</v>
      </c>
    </row>
    <row r="96" spans="2:8" x14ac:dyDescent="0.35">
      <c r="B96" t="s">
        <v>18</v>
      </c>
      <c r="D96" t="s">
        <v>351</v>
      </c>
      <c r="E96" s="16" t="s">
        <v>297</v>
      </c>
      <c r="F96">
        <v>1</v>
      </c>
      <c r="G96" t="s">
        <v>348</v>
      </c>
      <c r="H96" t="s">
        <v>349</v>
      </c>
    </row>
    <row r="97" spans="2:8" x14ac:dyDescent="0.35">
      <c r="B97" t="s">
        <v>18</v>
      </c>
      <c r="D97" t="s">
        <v>229</v>
      </c>
      <c r="E97" s="16" t="s">
        <v>297</v>
      </c>
      <c r="F97">
        <v>1</v>
      </c>
      <c r="G97" t="s">
        <v>348</v>
      </c>
      <c r="H97" t="s">
        <v>349</v>
      </c>
    </row>
    <row r="98" spans="2:8" x14ac:dyDescent="0.35">
      <c r="B98" t="s">
        <v>18</v>
      </c>
      <c r="D98" t="s">
        <v>228</v>
      </c>
      <c r="E98" s="16" t="s">
        <v>297</v>
      </c>
      <c r="F98">
        <v>1</v>
      </c>
      <c r="G98" t="s">
        <v>352</v>
      </c>
      <c r="H98" t="s">
        <v>353</v>
      </c>
    </row>
    <row r="99" spans="2:8" x14ac:dyDescent="0.35">
      <c r="B99" t="s">
        <v>18</v>
      </c>
      <c r="D99" t="s">
        <v>350</v>
      </c>
      <c r="E99" s="16" t="s">
        <v>297</v>
      </c>
      <c r="F99">
        <v>1</v>
      </c>
      <c r="G99" t="s">
        <v>352</v>
      </c>
      <c r="H99" t="s">
        <v>353</v>
      </c>
    </row>
    <row r="100" spans="2:8" x14ac:dyDescent="0.35">
      <c r="B100" t="s">
        <v>18</v>
      </c>
      <c r="D100" t="s">
        <v>351</v>
      </c>
      <c r="E100" s="16" t="s">
        <v>297</v>
      </c>
      <c r="F100">
        <v>1</v>
      </c>
      <c r="G100" t="s">
        <v>352</v>
      </c>
      <c r="H100" t="s">
        <v>353</v>
      </c>
    </row>
    <row r="101" spans="2:8" x14ac:dyDescent="0.35">
      <c r="B101" t="s">
        <v>18</v>
      </c>
      <c r="D101" t="s">
        <v>229</v>
      </c>
      <c r="E101" s="16" t="s">
        <v>297</v>
      </c>
      <c r="F101">
        <v>1</v>
      </c>
      <c r="G101" t="s">
        <v>352</v>
      </c>
      <c r="H101" t="s">
        <v>353</v>
      </c>
    </row>
    <row r="102" spans="2:8" x14ac:dyDescent="0.35">
      <c r="B102" s="17" t="s">
        <v>6</v>
      </c>
      <c r="D102" t="s">
        <v>266</v>
      </c>
      <c r="E102" s="16" t="s">
        <v>356</v>
      </c>
      <c r="F102">
        <v>1</v>
      </c>
      <c r="G102" t="s">
        <v>354</v>
      </c>
      <c r="H102" t="s">
        <v>355</v>
      </c>
    </row>
    <row r="103" spans="2:8" x14ac:dyDescent="0.35">
      <c r="B103" t="s">
        <v>18</v>
      </c>
      <c r="D103" t="s">
        <v>228</v>
      </c>
      <c r="E103" s="16" t="s">
        <v>359</v>
      </c>
      <c r="F103">
        <v>1</v>
      </c>
      <c r="G103" t="s">
        <v>357</v>
      </c>
      <c r="H103" t="s">
        <v>358</v>
      </c>
    </row>
    <row r="104" spans="2:8" x14ac:dyDescent="0.35">
      <c r="B104" t="s">
        <v>18</v>
      </c>
      <c r="D104" t="s">
        <v>350</v>
      </c>
      <c r="E104" s="16" t="s">
        <v>359</v>
      </c>
      <c r="F104">
        <v>1</v>
      </c>
      <c r="G104" t="s">
        <v>357</v>
      </c>
      <c r="H104" t="s">
        <v>358</v>
      </c>
    </row>
    <row r="105" spans="2:8" x14ac:dyDescent="0.35">
      <c r="B105" t="s">
        <v>18</v>
      </c>
      <c r="D105" t="s">
        <v>351</v>
      </c>
      <c r="E105" s="16" t="s">
        <v>359</v>
      </c>
      <c r="F105">
        <v>1</v>
      </c>
      <c r="G105" t="s">
        <v>357</v>
      </c>
      <c r="H105" t="s">
        <v>358</v>
      </c>
    </row>
    <row r="106" spans="2:8" x14ac:dyDescent="0.35">
      <c r="B106" t="s">
        <v>18</v>
      </c>
      <c r="D106" t="s">
        <v>229</v>
      </c>
      <c r="E106" s="16" t="s">
        <v>359</v>
      </c>
      <c r="F106">
        <v>1</v>
      </c>
      <c r="G106" t="s">
        <v>357</v>
      </c>
      <c r="H106" t="s">
        <v>358</v>
      </c>
    </row>
    <row r="107" spans="2:8" x14ac:dyDescent="0.35">
      <c r="B107" t="s">
        <v>4</v>
      </c>
      <c r="D107" t="s">
        <v>299</v>
      </c>
      <c r="E107" s="16" t="s">
        <v>359</v>
      </c>
      <c r="F107">
        <v>1</v>
      </c>
      <c r="G107" t="s">
        <v>357</v>
      </c>
      <c r="H107" t="s">
        <v>358</v>
      </c>
    </row>
    <row r="108" spans="2:8" x14ac:dyDescent="0.35">
      <c r="B108" t="s">
        <v>4</v>
      </c>
      <c r="D108" t="s">
        <v>270</v>
      </c>
      <c r="E108" s="16" t="s">
        <v>359</v>
      </c>
      <c r="F108">
        <v>1</v>
      </c>
      <c r="G108" t="s">
        <v>357</v>
      </c>
      <c r="H108" t="s">
        <v>358</v>
      </c>
    </row>
    <row r="109" spans="2:8" x14ac:dyDescent="0.35">
      <c r="B109" t="s">
        <v>4</v>
      </c>
      <c r="D109" t="s">
        <v>241</v>
      </c>
      <c r="E109" s="16" t="s">
        <v>359</v>
      </c>
      <c r="F109">
        <v>1</v>
      </c>
      <c r="G109" t="s">
        <v>357</v>
      </c>
      <c r="H109" t="s">
        <v>358</v>
      </c>
    </row>
    <row r="110" spans="2:8" x14ac:dyDescent="0.35">
      <c r="B110" t="s">
        <v>4</v>
      </c>
      <c r="D110" t="s">
        <v>237</v>
      </c>
      <c r="E110" s="16" t="s">
        <v>359</v>
      </c>
      <c r="F110">
        <v>1</v>
      </c>
      <c r="G110" t="s">
        <v>357</v>
      </c>
      <c r="H110" t="s">
        <v>358</v>
      </c>
    </row>
    <row r="111" spans="2:8" x14ac:dyDescent="0.35">
      <c r="B111" t="s">
        <v>4</v>
      </c>
      <c r="D111" t="s">
        <v>240</v>
      </c>
      <c r="E111" s="16" t="s">
        <v>359</v>
      </c>
      <c r="F111">
        <v>1</v>
      </c>
      <c r="G111" t="s">
        <v>357</v>
      </c>
      <c r="H111" t="s">
        <v>358</v>
      </c>
    </row>
    <row r="112" spans="2:8" x14ac:dyDescent="0.35">
      <c r="B112" t="s">
        <v>4</v>
      </c>
      <c r="D112" t="s">
        <v>239</v>
      </c>
      <c r="E112" s="16" t="s">
        <v>359</v>
      </c>
      <c r="F112">
        <v>1</v>
      </c>
      <c r="G112" t="s">
        <v>357</v>
      </c>
      <c r="H112" t="s">
        <v>358</v>
      </c>
    </row>
    <row r="113" spans="2:8" x14ac:dyDescent="0.35">
      <c r="B113" t="s">
        <v>4</v>
      </c>
      <c r="D113" t="s">
        <v>242</v>
      </c>
      <c r="E113" s="16" t="s">
        <v>359</v>
      </c>
      <c r="F113">
        <v>1</v>
      </c>
      <c r="G113" t="s">
        <v>357</v>
      </c>
      <c r="H113" t="s">
        <v>358</v>
      </c>
    </row>
    <row r="114" spans="2:8" x14ac:dyDescent="0.35">
      <c r="B114" s="17" t="s">
        <v>6</v>
      </c>
      <c r="D114" t="s">
        <v>360</v>
      </c>
      <c r="E114" s="16" t="s">
        <v>359</v>
      </c>
      <c r="F114">
        <v>1</v>
      </c>
      <c r="G114" t="s">
        <v>357</v>
      </c>
      <c r="H114" t="s">
        <v>358</v>
      </c>
    </row>
    <row r="115" spans="2:8" x14ac:dyDescent="0.35">
      <c r="B115" s="17" t="s">
        <v>6</v>
      </c>
      <c r="D115" t="s">
        <v>361</v>
      </c>
      <c r="E115" s="16" t="s">
        <v>359</v>
      </c>
      <c r="F115">
        <v>1</v>
      </c>
      <c r="G115" t="s">
        <v>357</v>
      </c>
      <c r="H115" t="s">
        <v>358</v>
      </c>
    </row>
    <row r="116" spans="2:8" x14ac:dyDescent="0.35">
      <c r="B116" s="17" t="s">
        <v>6</v>
      </c>
      <c r="D116" t="s">
        <v>250</v>
      </c>
      <c r="E116" s="16" t="s">
        <v>359</v>
      </c>
      <c r="F116">
        <v>1</v>
      </c>
      <c r="G116" t="s">
        <v>357</v>
      </c>
      <c r="H116" t="s">
        <v>358</v>
      </c>
    </row>
    <row r="117" spans="2:8" x14ac:dyDescent="0.35">
      <c r="B117" t="s">
        <v>3</v>
      </c>
      <c r="D117" t="s">
        <v>306</v>
      </c>
      <c r="E117" s="16" t="s">
        <v>359</v>
      </c>
      <c r="F117">
        <v>1</v>
      </c>
      <c r="G117" t="s">
        <v>357</v>
      </c>
      <c r="H117" t="s">
        <v>358</v>
      </c>
    </row>
    <row r="118" spans="2:8" x14ac:dyDescent="0.35">
      <c r="B118" t="s">
        <v>687</v>
      </c>
      <c r="D118" t="s">
        <v>313</v>
      </c>
      <c r="E118" s="16" t="s">
        <v>264</v>
      </c>
      <c r="F118">
        <v>1</v>
      </c>
      <c r="G118" t="s">
        <v>233</v>
      </c>
      <c r="H118" t="s">
        <v>362</v>
      </c>
    </row>
    <row r="119" spans="2:8" x14ac:dyDescent="0.35">
      <c r="B119" t="s">
        <v>687</v>
      </c>
      <c r="D119" t="s">
        <v>232</v>
      </c>
      <c r="E119" s="16" t="s">
        <v>264</v>
      </c>
      <c r="F119">
        <v>1</v>
      </c>
      <c r="G119" t="s">
        <v>233</v>
      </c>
      <c r="H119" t="s">
        <v>362</v>
      </c>
    </row>
    <row r="120" spans="2:8" x14ac:dyDescent="0.35">
      <c r="B120" s="17" t="s">
        <v>6</v>
      </c>
      <c r="D120" t="s">
        <v>364</v>
      </c>
      <c r="E120" s="16" t="s">
        <v>366</v>
      </c>
      <c r="F120">
        <v>1</v>
      </c>
      <c r="G120" t="s">
        <v>363</v>
      </c>
      <c r="H120" t="s">
        <v>365</v>
      </c>
    </row>
    <row r="121" spans="2:8" x14ac:dyDescent="0.35">
      <c r="B121" s="17" t="s">
        <v>6</v>
      </c>
      <c r="D121" t="s">
        <v>364</v>
      </c>
      <c r="E121" s="16" t="s">
        <v>366</v>
      </c>
      <c r="F121">
        <v>1</v>
      </c>
      <c r="G121" t="s">
        <v>367</v>
      </c>
      <c r="H121" t="s">
        <v>368</v>
      </c>
    </row>
    <row r="122" spans="2:8" x14ac:dyDescent="0.35">
      <c r="B122" s="17" t="s">
        <v>6</v>
      </c>
      <c r="D122" t="s">
        <v>262</v>
      </c>
      <c r="E122" s="16" t="s">
        <v>338</v>
      </c>
      <c r="F122">
        <v>1</v>
      </c>
      <c r="G122" t="s">
        <v>369</v>
      </c>
      <c r="H122" t="s">
        <v>370</v>
      </c>
    </row>
    <row r="123" spans="2:8" x14ac:dyDescent="0.35">
      <c r="B123" t="s">
        <v>8</v>
      </c>
      <c r="D123" t="s">
        <v>372</v>
      </c>
      <c r="E123" s="16" t="s">
        <v>338</v>
      </c>
      <c r="F123">
        <v>1</v>
      </c>
      <c r="G123" t="s">
        <v>371</v>
      </c>
      <c r="H123" t="s">
        <v>373</v>
      </c>
    </row>
    <row r="124" spans="2:8" x14ac:dyDescent="0.35">
      <c r="B124" s="17" t="s">
        <v>6</v>
      </c>
      <c r="D124" t="s">
        <v>344</v>
      </c>
      <c r="E124" s="16" t="s">
        <v>268</v>
      </c>
      <c r="F124">
        <v>1</v>
      </c>
      <c r="G124" t="s">
        <v>374</v>
      </c>
      <c r="H124" t="s">
        <v>375</v>
      </c>
    </row>
    <row r="125" spans="2:8" x14ac:dyDescent="0.35">
      <c r="B125" s="17" t="s">
        <v>6</v>
      </c>
      <c r="D125" t="s">
        <v>266</v>
      </c>
      <c r="E125" s="16" t="s">
        <v>268</v>
      </c>
      <c r="F125">
        <v>1</v>
      </c>
      <c r="G125" t="s">
        <v>374</v>
      </c>
      <c r="H125" t="s">
        <v>375</v>
      </c>
    </row>
    <row r="126" spans="2:8" x14ac:dyDescent="0.35">
      <c r="B126" s="17" t="s">
        <v>6</v>
      </c>
      <c r="D126" t="s">
        <v>376</v>
      </c>
      <c r="E126" s="16" t="s">
        <v>268</v>
      </c>
      <c r="F126">
        <v>1</v>
      </c>
      <c r="G126" t="s">
        <v>374</v>
      </c>
      <c r="H126" t="s">
        <v>375</v>
      </c>
    </row>
    <row r="127" spans="2:8" x14ac:dyDescent="0.35">
      <c r="B127" t="s">
        <v>13</v>
      </c>
      <c r="D127" t="s">
        <v>255</v>
      </c>
      <c r="E127" s="16" t="s">
        <v>268</v>
      </c>
      <c r="F127">
        <v>1</v>
      </c>
      <c r="G127" t="s">
        <v>374</v>
      </c>
      <c r="H127" t="s">
        <v>375</v>
      </c>
    </row>
    <row r="128" spans="2:8" x14ac:dyDescent="0.35">
      <c r="B128" s="17" t="s">
        <v>6</v>
      </c>
      <c r="D128" t="s">
        <v>344</v>
      </c>
      <c r="E128" s="16" t="s">
        <v>268</v>
      </c>
      <c r="F128">
        <v>1</v>
      </c>
      <c r="G128" t="s">
        <v>377</v>
      </c>
      <c r="H128" t="s">
        <v>378</v>
      </c>
    </row>
    <row r="129" spans="2:8" x14ac:dyDescent="0.35">
      <c r="B129" s="17" t="s">
        <v>6</v>
      </c>
      <c r="D129" t="s">
        <v>266</v>
      </c>
      <c r="E129" s="16" t="s">
        <v>268</v>
      </c>
      <c r="F129">
        <v>1</v>
      </c>
      <c r="G129" t="s">
        <v>377</v>
      </c>
      <c r="H129" t="s">
        <v>378</v>
      </c>
    </row>
    <row r="130" spans="2:8" x14ac:dyDescent="0.35">
      <c r="B130" t="s">
        <v>13</v>
      </c>
      <c r="D130" t="s">
        <v>255</v>
      </c>
      <c r="E130" s="16" t="s">
        <v>268</v>
      </c>
      <c r="F130">
        <v>1</v>
      </c>
      <c r="G130" t="s">
        <v>377</v>
      </c>
      <c r="H130" t="s">
        <v>378</v>
      </c>
    </row>
    <row r="131" spans="2:8" x14ac:dyDescent="0.35">
      <c r="B131" t="s">
        <v>10</v>
      </c>
      <c r="D131" t="s">
        <v>287</v>
      </c>
      <c r="E131" s="16" t="s">
        <v>381</v>
      </c>
      <c r="F131">
        <v>1</v>
      </c>
      <c r="G131" t="s">
        <v>379</v>
      </c>
      <c r="H131" t="s">
        <v>380</v>
      </c>
    </row>
    <row r="132" spans="2:8" x14ac:dyDescent="0.35">
      <c r="B132" t="s">
        <v>10</v>
      </c>
      <c r="D132" t="s">
        <v>287</v>
      </c>
      <c r="E132" s="16" t="s">
        <v>381</v>
      </c>
      <c r="F132">
        <v>1</v>
      </c>
      <c r="G132" t="s">
        <v>382</v>
      </c>
      <c r="H132" t="s">
        <v>383</v>
      </c>
    </row>
    <row r="133" spans="2:8" x14ac:dyDescent="0.35">
      <c r="B133" s="17" t="s">
        <v>6</v>
      </c>
      <c r="D133" t="s">
        <v>266</v>
      </c>
      <c r="E133" s="16" t="s">
        <v>268</v>
      </c>
      <c r="F133">
        <v>1</v>
      </c>
      <c r="G133" t="s">
        <v>384</v>
      </c>
      <c r="H133" t="s">
        <v>385</v>
      </c>
    </row>
    <row r="134" spans="2:8" x14ac:dyDescent="0.35">
      <c r="B134" t="s">
        <v>4</v>
      </c>
      <c r="D134" t="s">
        <v>299</v>
      </c>
      <c r="E134" s="16" t="s">
        <v>356</v>
      </c>
      <c r="F134">
        <v>1</v>
      </c>
      <c r="G134" t="s">
        <v>386</v>
      </c>
      <c r="H134" t="s">
        <v>387</v>
      </c>
    </row>
    <row r="135" spans="2:8" x14ac:dyDescent="0.35">
      <c r="B135" s="17" t="s">
        <v>6</v>
      </c>
      <c r="D135" t="s">
        <v>266</v>
      </c>
      <c r="E135" s="16" t="s">
        <v>356</v>
      </c>
      <c r="F135">
        <v>1</v>
      </c>
      <c r="G135" t="s">
        <v>386</v>
      </c>
      <c r="H135" t="s">
        <v>387</v>
      </c>
    </row>
    <row r="136" spans="2:8" x14ac:dyDescent="0.35">
      <c r="B136" t="s">
        <v>4</v>
      </c>
      <c r="D136" t="s">
        <v>299</v>
      </c>
      <c r="E136" s="16" t="s">
        <v>272</v>
      </c>
      <c r="F136">
        <v>1</v>
      </c>
      <c r="G136" t="s">
        <v>388</v>
      </c>
      <c r="H136" t="s">
        <v>389</v>
      </c>
    </row>
    <row r="137" spans="2:8" x14ac:dyDescent="0.35">
      <c r="B137" t="s">
        <v>4</v>
      </c>
      <c r="D137" t="s">
        <v>237</v>
      </c>
      <c r="E137" s="16" t="s">
        <v>272</v>
      </c>
      <c r="F137">
        <v>1</v>
      </c>
      <c r="G137" t="s">
        <v>388</v>
      </c>
      <c r="H137" t="s">
        <v>389</v>
      </c>
    </row>
    <row r="138" spans="2:8" x14ac:dyDescent="0.35">
      <c r="B138" t="s">
        <v>4</v>
      </c>
      <c r="D138" t="s">
        <v>240</v>
      </c>
      <c r="E138" s="16" t="s">
        <v>272</v>
      </c>
      <c r="F138">
        <v>1</v>
      </c>
      <c r="G138" t="s">
        <v>388</v>
      </c>
      <c r="H138" t="s">
        <v>389</v>
      </c>
    </row>
    <row r="139" spans="2:8" x14ac:dyDescent="0.35">
      <c r="B139" t="s">
        <v>4</v>
      </c>
      <c r="D139" t="s">
        <v>239</v>
      </c>
      <c r="E139" s="16" t="s">
        <v>272</v>
      </c>
      <c r="F139">
        <v>1</v>
      </c>
      <c r="G139" t="s">
        <v>388</v>
      </c>
      <c r="H139" t="s">
        <v>389</v>
      </c>
    </row>
    <row r="140" spans="2:8" x14ac:dyDescent="0.35">
      <c r="B140" t="s">
        <v>4</v>
      </c>
      <c r="D140" t="s">
        <v>242</v>
      </c>
      <c r="E140" s="16" t="s">
        <v>272</v>
      </c>
      <c r="F140">
        <v>1</v>
      </c>
      <c r="G140" t="s">
        <v>388</v>
      </c>
      <c r="H140" t="s">
        <v>389</v>
      </c>
    </row>
    <row r="141" spans="2:8" x14ac:dyDescent="0.35">
      <c r="B141" t="s">
        <v>13</v>
      </c>
      <c r="D141" t="s">
        <v>257</v>
      </c>
      <c r="E141" s="16" t="s">
        <v>272</v>
      </c>
      <c r="F141">
        <v>1</v>
      </c>
      <c r="G141" t="s">
        <v>388</v>
      </c>
      <c r="H141" t="s">
        <v>389</v>
      </c>
    </row>
    <row r="142" spans="2:8" x14ac:dyDescent="0.35">
      <c r="B142" t="s">
        <v>4</v>
      </c>
      <c r="D142" t="s">
        <v>299</v>
      </c>
      <c r="E142" s="16" t="s">
        <v>272</v>
      </c>
      <c r="F142">
        <v>1</v>
      </c>
      <c r="G142" t="s">
        <v>390</v>
      </c>
      <c r="H142" t="s">
        <v>391</v>
      </c>
    </row>
    <row r="143" spans="2:8" x14ac:dyDescent="0.35">
      <c r="B143" t="s">
        <v>4</v>
      </c>
      <c r="D143" t="s">
        <v>237</v>
      </c>
      <c r="E143" s="16" t="s">
        <v>272</v>
      </c>
      <c r="F143">
        <v>1</v>
      </c>
      <c r="G143" t="s">
        <v>390</v>
      </c>
      <c r="H143" t="s">
        <v>391</v>
      </c>
    </row>
    <row r="144" spans="2:8" x14ac:dyDescent="0.35">
      <c r="B144" t="s">
        <v>4</v>
      </c>
      <c r="D144" t="s">
        <v>240</v>
      </c>
      <c r="E144" s="16" t="s">
        <v>272</v>
      </c>
      <c r="F144">
        <v>1</v>
      </c>
      <c r="G144" t="s">
        <v>390</v>
      </c>
      <c r="H144" t="s">
        <v>391</v>
      </c>
    </row>
    <row r="145" spans="2:8" x14ac:dyDescent="0.35">
      <c r="B145" t="s">
        <v>4</v>
      </c>
      <c r="D145" t="s">
        <v>239</v>
      </c>
      <c r="E145" s="16" t="s">
        <v>272</v>
      </c>
      <c r="F145">
        <v>1</v>
      </c>
      <c r="G145" t="s">
        <v>390</v>
      </c>
      <c r="H145" t="s">
        <v>391</v>
      </c>
    </row>
    <row r="146" spans="2:8" x14ac:dyDescent="0.35">
      <c r="B146" t="s">
        <v>4</v>
      </c>
      <c r="D146" t="s">
        <v>242</v>
      </c>
      <c r="E146" s="16" t="s">
        <v>272</v>
      </c>
      <c r="F146">
        <v>1</v>
      </c>
      <c r="G146" t="s">
        <v>390</v>
      </c>
      <c r="H146" t="s">
        <v>391</v>
      </c>
    </row>
    <row r="147" spans="2:8" x14ac:dyDescent="0.35">
      <c r="B147" t="s">
        <v>13</v>
      </c>
      <c r="D147" t="s">
        <v>257</v>
      </c>
      <c r="E147" s="16" t="s">
        <v>272</v>
      </c>
      <c r="F147">
        <v>1</v>
      </c>
      <c r="G147" t="s">
        <v>390</v>
      </c>
      <c r="H147" t="s">
        <v>391</v>
      </c>
    </row>
    <row r="148" spans="2:8" x14ac:dyDescent="0.35">
      <c r="B148" t="s">
        <v>4</v>
      </c>
      <c r="D148" t="s">
        <v>299</v>
      </c>
      <c r="E148" s="16" t="s">
        <v>272</v>
      </c>
      <c r="F148">
        <v>1</v>
      </c>
      <c r="G148" t="s">
        <v>392</v>
      </c>
      <c r="H148" t="s">
        <v>393</v>
      </c>
    </row>
    <row r="149" spans="2:8" x14ac:dyDescent="0.35">
      <c r="B149" t="s">
        <v>4</v>
      </c>
      <c r="D149" t="s">
        <v>237</v>
      </c>
      <c r="E149" s="16" t="s">
        <v>272</v>
      </c>
      <c r="F149">
        <v>1</v>
      </c>
      <c r="G149" t="s">
        <v>392</v>
      </c>
      <c r="H149" t="s">
        <v>393</v>
      </c>
    </row>
    <row r="150" spans="2:8" x14ac:dyDescent="0.35">
      <c r="B150" t="s">
        <v>4</v>
      </c>
      <c r="D150" t="s">
        <v>240</v>
      </c>
      <c r="E150" s="16" t="s">
        <v>272</v>
      </c>
      <c r="F150">
        <v>1</v>
      </c>
      <c r="G150" t="s">
        <v>392</v>
      </c>
      <c r="H150" t="s">
        <v>393</v>
      </c>
    </row>
    <row r="151" spans="2:8" x14ac:dyDescent="0.35">
      <c r="B151" t="s">
        <v>4</v>
      </c>
      <c r="D151" t="s">
        <v>239</v>
      </c>
      <c r="E151" s="16" t="s">
        <v>272</v>
      </c>
      <c r="F151">
        <v>1</v>
      </c>
      <c r="G151" t="s">
        <v>392</v>
      </c>
      <c r="H151" t="s">
        <v>393</v>
      </c>
    </row>
    <row r="152" spans="2:8" x14ac:dyDescent="0.35">
      <c r="B152" t="s">
        <v>4</v>
      </c>
      <c r="D152" t="s">
        <v>242</v>
      </c>
      <c r="E152" s="16" t="s">
        <v>272</v>
      </c>
      <c r="F152">
        <v>1</v>
      </c>
      <c r="G152" t="s">
        <v>392</v>
      </c>
      <c r="H152" t="s">
        <v>393</v>
      </c>
    </row>
    <row r="153" spans="2:8" x14ac:dyDescent="0.35">
      <c r="B153" t="s">
        <v>13</v>
      </c>
      <c r="D153" t="s">
        <v>257</v>
      </c>
      <c r="E153" s="16" t="s">
        <v>272</v>
      </c>
      <c r="F153">
        <v>1</v>
      </c>
      <c r="G153" t="s">
        <v>392</v>
      </c>
      <c r="H153" t="s">
        <v>393</v>
      </c>
    </row>
    <row r="154" spans="2:8" x14ac:dyDescent="0.35">
      <c r="B154" t="s">
        <v>4</v>
      </c>
      <c r="D154" t="s">
        <v>299</v>
      </c>
      <c r="E154" s="16" t="s">
        <v>272</v>
      </c>
      <c r="F154">
        <v>1</v>
      </c>
      <c r="G154" t="s">
        <v>394</v>
      </c>
      <c r="H154" t="s">
        <v>395</v>
      </c>
    </row>
    <row r="155" spans="2:8" x14ac:dyDescent="0.35">
      <c r="B155" t="s">
        <v>4</v>
      </c>
      <c r="D155" t="s">
        <v>237</v>
      </c>
      <c r="E155" s="16" t="s">
        <v>272</v>
      </c>
      <c r="F155">
        <v>1</v>
      </c>
      <c r="G155" t="s">
        <v>394</v>
      </c>
      <c r="H155" t="s">
        <v>395</v>
      </c>
    </row>
    <row r="156" spans="2:8" x14ac:dyDescent="0.35">
      <c r="B156" t="s">
        <v>4</v>
      </c>
      <c r="D156" t="s">
        <v>240</v>
      </c>
      <c r="E156" s="16" t="s">
        <v>272</v>
      </c>
      <c r="F156">
        <v>1</v>
      </c>
      <c r="G156" t="s">
        <v>394</v>
      </c>
      <c r="H156" t="s">
        <v>395</v>
      </c>
    </row>
    <row r="157" spans="2:8" x14ac:dyDescent="0.35">
      <c r="B157" t="s">
        <v>4</v>
      </c>
      <c r="D157" t="s">
        <v>239</v>
      </c>
      <c r="E157" s="16" t="s">
        <v>272</v>
      </c>
      <c r="F157">
        <v>1</v>
      </c>
      <c r="G157" t="s">
        <v>394</v>
      </c>
      <c r="H157" t="s">
        <v>395</v>
      </c>
    </row>
    <row r="158" spans="2:8" x14ac:dyDescent="0.35">
      <c r="B158" t="s">
        <v>4</v>
      </c>
      <c r="D158" t="s">
        <v>242</v>
      </c>
      <c r="E158" s="16" t="s">
        <v>272</v>
      </c>
      <c r="F158">
        <v>1</v>
      </c>
      <c r="G158" t="s">
        <v>394</v>
      </c>
      <c r="H158" t="s">
        <v>395</v>
      </c>
    </row>
    <row r="159" spans="2:8" x14ac:dyDescent="0.35">
      <c r="B159" t="s">
        <v>13</v>
      </c>
      <c r="D159" t="s">
        <v>257</v>
      </c>
      <c r="E159" s="16" t="s">
        <v>272</v>
      </c>
      <c r="F159">
        <v>1</v>
      </c>
      <c r="G159" t="s">
        <v>394</v>
      </c>
      <c r="H159" t="s">
        <v>395</v>
      </c>
    </row>
    <row r="160" spans="2:8" x14ac:dyDescent="0.35">
      <c r="B160" t="s">
        <v>4</v>
      </c>
      <c r="D160" t="s">
        <v>299</v>
      </c>
      <c r="E160" s="16" t="s">
        <v>272</v>
      </c>
      <c r="F160">
        <v>1</v>
      </c>
      <c r="G160" t="s">
        <v>396</v>
      </c>
      <c r="H160" t="s">
        <v>397</v>
      </c>
    </row>
    <row r="161" spans="2:8" x14ac:dyDescent="0.35">
      <c r="B161" t="s">
        <v>4</v>
      </c>
      <c r="D161" t="s">
        <v>237</v>
      </c>
      <c r="E161" s="16" t="s">
        <v>272</v>
      </c>
      <c r="F161">
        <v>1</v>
      </c>
      <c r="G161" t="s">
        <v>396</v>
      </c>
      <c r="H161" t="s">
        <v>397</v>
      </c>
    </row>
    <row r="162" spans="2:8" x14ac:dyDescent="0.35">
      <c r="B162" t="s">
        <v>4</v>
      </c>
      <c r="D162" t="s">
        <v>240</v>
      </c>
      <c r="E162" s="16" t="s">
        <v>272</v>
      </c>
      <c r="F162">
        <v>1</v>
      </c>
      <c r="G162" t="s">
        <v>396</v>
      </c>
      <c r="H162" t="s">
        <v>397</v>
      </c>
    </row>
    <row r="163" spans="2:8" x14ac:dyDescent="0.35">
      <c r="B163" t="s">
        <v>4</v>
      </c>
      <c r="D163" t="s">
        <v>239</v>
      </c>
      <c r="E163" s="16" t="s">
        <v>272</v>
      </c>
      <c r="F163">
        <v>1</v>
      </c>
      <c r="G163" t="s">
        <v>396</v>
      </c>
      <c r="H163" t="s">
        <v>397</v>
      </c>
    </row>
    <row r="164" spans="2:8" x14ac:dyDescent="0.35">
      <c r="B164" t="s">
        <v>4</v>
      </c>
      <c r="D164" t="s">
        <v>242</v>
      </c>
      <c r="E164" s="16" t="s">
        <v>272</v>
      </c>
      <c r="F164">
        <v>1</v>
      </c>
      <c r="G164" t="s">
        <v>396</v>
      </c>
      <c r="H164" t="s">
        <v>397</v>
      </c>
    </row>
    <row r="165" spans="2:8" x14ac:dyDescent="0.35">
      <c r="B165" t="s">
        <v>13</v>
      </c>
      <c r="D165" t="s">
        <v>257</v>
      </c>
      <c r="E165" s="16" t="s">
        <v>272</v>
      </c>
      <c r="F165">
        <v>1</v>
      </c>
      <c r="G165" t="s">
        <v>396</v>
      </c>
      <c r="H165" t="s">
        <v>397</v>
      </c>
    </row>
    <row r="166" spans="2:8" x14ac:dyDescent="0.35">
      <c r="B166" t="s">
        <v>4</v>
      </c>
      <c r="D166" t="s">
        <v>299</v>
      </c>
      <c r="E166" s="16" t="s">
        <v>272</v>
      </c>
      <c r="F166">
        <v>1</v>
      </c>
      <c r="G166" t="s">
        <v>398</v>
      </c>
      <c r="H166" t="s">
        <v>399</v>
      </c>
    </row>
    <row r="167" spans="2:8" x14ac:dyDescent="0.35">
      <c r="B167" t="s">
        <v>4</v>
      </c>
      <c r="D167" t="s">
        <v>237</v>
      </c>
      <c r="E167" s="16" t="s">
        <v>272</v>
      </c>
      <c r="F167">
        <v>1</v>
      </c>
      <c r="G167" t="s">
        <v>398</v>
      </c>
      <c r="H167" t="s">
        <v>399</v>
      </c>
    </row>
    <row r="168" spans="2:8" x14ac:dyDescent="0.35">
      <c r="B168" t="s">
        <v>4</v>
      </c>
      <c r="D168" t="s">
        <v>240</v>
      </c>
      <c r="E168" s="16" t="s">
        <v>272</v>
      </c>
      <c r="F168">
        <v>1</v>
      </c>
      <c r="G168" t="s">
        <v>398</v>
      </c>
      <c r="H168" t="s">
        <v>399</v>
      </c>
    </row>
    <row r="169" spans="2:8" x14ac:dyDescent="0.35">
      <c r="B169" t="s">
        <v>4</v>
      </c>
      <c r="D169" t="s">
        <v>239</v>
      </c>
      <c r="E169" s="16" t="s">
        <v>272</v>
      </c>
      <c r="F169">
        <v>1</v>
      </c>
      <c r="G169" t="s">
        <v>398</v>
      </c>
      <c r="H169" t="s">
        <v>399</v>
      </c>
    </row>
    <row r="170" spans="2:8" x14ac:dyDescent="0.35">
      <c r="B170" t="s">
        <v>4</v>
      </c>
      <c r="D170" t="s">
        <v>242</v>
      </c>
      <c r="E170" s="16" t="s">
        <v>272</v>
      </c>
      <c r="F170">
        <v>1</v>
      </c>
      <c r="G170" t="s">
        <v>398</v>
      </c>
      <c r="H170" t="s">
        <v>399</v>
      </c>
    </row>
    <row r="171" spans="2:8" x14ac:dyDescent="0.35">
      <c r="B171" t="s">
        <v>13</v>
      </c>
      <c r="D171" t="s">
        <v>257</v>
      </c>
      <c r="E171" s="16" t="s">
        <v>272</v>
      </c>
      <c r="F171">
        <v>1</v>
      </c>
      <c r="G171" t="s">
        <v>398</v>
      </c>
      <c r="H171" t="s">
        <v>399</v>
      </c>
    </row>
    <row r="172" spans="2:8" x14ac:dyDescent="0.35">
      <c r="B172" t="s">
        <v>4</v>
      </c>
      <c r="D172" t="s">
        <v>299</v>
      </c>
      <c r="E172" s="16" t="s">
        <v>272</v>
      </c>
      <c r="F172">
        <v>1</v>
      </c>
      <c r="G172" t="s">
        <v>400</v>
      </c>
      <c r="H172" t="s">
        <v>401</v>
      </c>
    </row>
    <row r="173" spans="2:8" x14ac:dyDescent="0.35">
      <c r="B173" t="s">
        <v>4</v>
      </c>
      <c r="D173" t="s">
        <v>237</v>
      </c>
      <c r="E173" s="16" t="s">
        <v>272</v>
      </c>
      <c r="F173">
        <v>1</v>
      </c>
      <c r="G173" t="s">
        <v>400</v>
      </c>
      <c r="H173" t="s">
        <v>401</v>
      </c>
    </row>
    <row r="174" spans="2:8" x14ac:dyDescent="0.35">
      <c r="B174" t="s">
        <v>4</v>
      </c>
      <c r="D174" t="s">
        <v>240</v>
      </c>
      <c r="E174" s="16" t="s">
        <v>272</v>
      </c>
      <c r="F174">
        <v>1</v>
      </c>
      <c r="G174" t="s">
        <v>400</v>
      </c>
      <c r="H174" t="s">
        <v>401</v>
      </c>
    </row>
    <row r="175" spans="2:8" x14ac:dyDescent="0.35">
      <c r="B175" t="s">
        <v>4</v>
      </c>
      <c r="D175" t="s">
        <v>239</v>
      </c>
      <c r="E175" s="16" t="s">
        <v>272</v>
      </c>
      <c r="F175">
        <v>1</v>
      </c>
      <c r="G175" t="s">
        <v>400</v>
      </c>
      <c r="H175" t="s">
        <v>401</v>
      </c>
    </row>
    <row r="176" spans="2:8" x14ac:dyDescent="0.35">
      <c r="B176" t="s">
        <v>4</v>
      </c>
      <c r="D176" t="s">
        <v>242</v>
      </c>
      <c r="E176" s="16" t="s">
        <v>272</v>
      </c>
      <c r="F176">
        <v>1</v>
      </c>
      <c r="G176" t="s">
        <v>400</v>
      </c>
      <c r="H176" t="s">
        <v>401</v>
      </c>
    </row>
    <row r="177" spans="2:8" x14ac:dyDescent="0.35">
      <c r="B177" t="s">
        <v>13</v>
      </c>
      <c r="D177" t="s">
        <v>257</v>
      </c>
      <c r="E177" s="16" t="s">
        <v>272</v>
      </c>
      <c r="F177">
        <v>1</v>
      </c>
      <c r="G177" t="s">
        <v>400</v>
      </c>
      <c r="H177" t="s">
        <v>401</v>
      </c>
    </row>
    <row r="178" spans="2:8" x14ac:dyDescent="0.35">
      <c r="B178" t="s">
        <v>4</v>
      </c>
      <c r="D178" t="s">
        <v>299</v>
      </c>
      <c r="E178" s="16" t="s">
        <v>272</v>
      </c>
      <c r="F178">
        <v>1</v>
      </c>
      <c r="G178" t="s">
        <v>299</v>
      </c>
      <c r="H178" t="s">
        <v>402</v>
      </c>
    </row>
    <row r="179" spans="2:8" x14ac:dyDescent="0.35">
      <c r="B179" t="s">
        <v>4</v>
      </c>
      <c r="D179" t="s">
        <v>237</v>
      </c>
      <c r="E179" s="16" t="s">
        <v>272</v>
      </c>
      <c r="F179">
        <v>1</v>
      </c>
      <c r="G179" t="s">
        <v>299</v>
      </c>
      <c r="H179" t="s">
        <v>402</v>
      </c>
    </row>
    <row r="180" spans="2:8" x14ac:dyDescent="0.35">
      <c r="B180" t="s">
        <v>4</v>
      </c>
      <c r="D180" t="s">
        <v>240</v>
      </c>
      <c r="E180" s="16" t="s">
        <v>272</v>
      </c>
      <c r="F180">
        <v>1</v>
      </c>
      <c r="G180" t="s">
        <v>299</v>
      </c>
      <c r="H180" t="s">
        <v>402</v>
      </c>
    </row>
    <row r="181" spans="2:8" x14ac:dyDescent="0.35">
      <c r="B181" t="s">
        <v>4</v>
      </c>
      <c r="D181" t="s">
        <v>239</v>
      </c>
      <c r="E181" s="16" t="s">
        <v>272</v>
      </c>
      <c r="F181">
        <v>1</v>
      </c>
      <c r="G181" t="s">
        <v>299</v>
      </c>
      <c r="H181" t="s">
        <v>402</v>
      </c>
    </row>
    <row r="182" spans="2:8" x14ac:dyDescent="0.35">
      <c r="B182" t="s">
        <v>4</v>
      </c>
      <c r="D182" t="s">
        <v>242</v>
      </c>
      <c r="E182" s="16" t="s">
        <v>272</v>
      </c>
      <c r="F182">
        <v>1</v>
      </c>
      <c r="G182" t="s">
        <v>299</v>
      </c>
      <c r="H182" t="s">
        <v>402</v>
      </c>
    </row>
    <row r="183" spans="2:8" x14ac:dyDescent="0.35">
      <c r="B183" t="s">
        <v>13</v>
      </c>
      <c r="D183" t="s">
        <v>257</v>
      </c>
      <c r="E183" s="16" t="s">
        <v>272</v>
      </c>
      <c r="F183">
        <v>1</v>
      </c>
      <c r="G183" t="s">
        <v>299</v>
      </c>
      <c r="H183" t="s">
        <v>402</v>
      </c>
    </row>
    <row r="184" spans="2:8" x14ac:dyDescent="0.35">
      <c r="B184" t="s">
        <v>4</v>
      </c>
      <c r="D184" t="s">
        <v>299</v>
      </c>
      <c r="E184" s="16" t="s">
        <v>272</v>
      </c>
      <c r="F184">
        <v>1</v>
      </c>
      <c r="G184" t="s">
        <v>403</v>
      </c>
      <c r="H184" t="s">
        <v>404</v>
      </c>
    </row>
    <row r="185" spans="2:8" x14ac:dyDescent="0.35">
      <c r="B185" t="s">
        <v>4</v>
      </c>
      <c r="D185" t="s">
        <v>237</v>
      </c>
      <c r="E185" s="16" t="s">
        <v>272</v>
      </c>
      <c r="F185">
        <v>1</v>
      </c>
      <c r="G185" t="s">
        <v>403</v>
      </c>
      <c r="H185" t="s">
        <v>404</v>
      </c>
    </row>
    <row r="186" spans="2:8" x14ac:dyDescent="0.35">
      <c r="B186" t="s">
        <v>4</v>
      </c>
      <c r="D186" t="s">
        <v>240</v>
      </c>
      <c r="E186" s="16" t="s">
        <v>272</v>
      </c>
      <c r="F186">
        <v>1</v>
      </c>
      <c r="G186" t="s">
        <v>403</v>
      </c>
      <c r="H186" t="s">
        <v>404</v>
      </c>
    </row>
    <row r="187" spans="2:8" x14ac:dyDescent="0.35">
      <c r="B187" t="s">
        <v>4</v>
      </c>
      <c r="D187" t="s">
        <v>239</v>
      </c>
      <c r="E187" s="16" t="s">
        <v>272</v>
      </c>
      <c r="F187">
        <v>1</v>
      </c>
      <c r="G187" t="s">
        <v>403</v>
      </c>
      <c r="H187" t="s">
        <v>404</v>
      </c>
    </row>
    <row r="188" spans="2:8" x14ac:dyDescent="0.35">
      <c r="B188" t="s">
        <v>4</v>
      </c>
      <c r="D188" t="s">
        <v>242</v>
      </c>
      <c r="E188" s="16" t="s">
        <v>272</v>
      </c>
      <c r="F188">
        <v>1</v>
      </c>
      <c r="G188" t="s">
        <v>403</v>
      </c>
      <c r="H188" t="s">
        <v>404</v>
      </c>
    </row>
    <row r="189" spans="2:8" x14ac:dyDescent="0.35">
      <c r="B189" t="s">
        <v>13</v>
      </c>
      <c r="D189" t="s">
        <v>257</v>
      </c>
      <c r="E189" s="16" t="s">
        <v>272</v>
      </c>
      <c r="F189">
        <v>1</v>
      </c>
      <c r="G189" t="s">
        <v>403</v>
      </c>
      <c r="H189" t="s">
        <v>404</v>
      </c>
    </row>
    <row r="190" spans="2:8" x14ac:dyDescent="0.35">
      <c r="B190" t="s">
        <v>4</v>
      </c>
      <c r="D190" t="s">
        <v>299</v>
      </c>
      <c r="E190" s="16" t="s">
        <v>272</v>
      </c>
      <c r="F190">
        <v>1</v>
      </c>
      <c r="G190" t="s">
        <v>405</v>
      </c>
      <c r="H190" t="s">
        <v>406</v>
      </c>
    </row>
    <row r="191" spans="2:8" x14ac:dyDescent="0.35">
      <c r="B191" t="s">
        <v>4</v>
      </c>
      <c r="D191" t="s">
        <v>237</v>
      </c>
      <c r="E191" s="16" t="s">
        <v>272</v>
      </c>
      <c r="F191">
        <v>1</v>
      </c>
      <c r="G191" t="s">
        <v>405</v>
      </c>
      <c r="H191" t="s">
        <v>406</v>
      </c>
    </row>
    <row r="192" spans="2:8" x14ac:dyDescent="0.35">
      <c r="B192" t="s">
        <v>4</v>
      </c>
      <c r="D192" t="s">
        <v>240</v>
      </c>
      <c r="E192" s="16" t="s">
        <v>272</v>
      </c>
      <c r="F192">
        <v>1</v>
      </c>
      <c r="G192" t="s">
        <v>405</v>
      </c>
      <c r="H192" t="s">
        <v>406</v>
      </c>
    </row>
    <row r="193" spans="2:8" x14ac:dyDescent="0.35">
      <c r="B193" t="s">
        <v>4</v>
      </c>
      <c r="D193" t="s">
        <v>239</v>
      </c>
      <c r="E193" s="16" t="s">
        <v>272</v>
      </c>
      <c r="F193">
        <v>1</v>
      </c>
      <c r="G193" t="s">
        <v>405</v>
      </c>
      <c r="H193" t="s">
        <v>406</v>
      </c>
    </row>
    <row r="194" spans="2:8" x14ac:dyDescent="0.35">
      <c r="B194" t="s">
        <v>4</v>
      </c>
      <c r="D194" t="s">
        <v>242</v>
      </c>
      <c r="E194" s="16" t="s">
        <v>272</v>
      </c>
      <c r="F194">
        <v>1</v>
      </c>
      <c r="G194" t="s">
        <v>405</v>
      </c>
      <c r="H194" t="s">
        <v>406</v>
      </c>
    </row>
    <row r="195" spans="2:8" x14ac:dyDescent="0.35">
      <c r="B195" t="s">
        <v>13</v>
      </c>
      <c r="D195" t="s">
        <v>257</v>
      </c>
      <c r="E195" s="16" t="s">
        <v>272</v>
      </c>
      <c r="F195">
        <v>1</v>
      </c>
      <c r="G195" t="s">
        <v>405</v>
      </c>
      <c r="H195" t="s">
        <v>406</v>
      </c>
    </row>
    <row r="196" spans="2:8" x14ac:dyDescent="0.35">
      <c r="B196" t="s">
        <v>4</v>
      </c>
      <c r="D196" t="s">
        <v>299</v>
      </c>
      <c r="E196" s="16" t="s">
        <v>272</v>
      </c>
      <c r="F196">
        <v>1</v>
      </c>
      <c r="G196" t="s">
        <v>407</v>
      </c>
      <c r="H196" t="s">
        <v>408</v>
      </c>
    </row>
    <row r="197" spans="2:8" x14ac:dyDescent="0.35">
      <c r="B197" t="s">
        <v>4</v>
      </c>
      <c r="D197" t="s">
        <v>237</v>
      </c>
      <c r="E197" s="16" t="s">
        <v>272</v>
      </c>
      <c r="F197">
        <v>1</v>
      </c>
      <c r="G197" t="s">
        <v>407</v>
      </c>
      <c r="H197" t="s">
        <v>408</v>
      </c>
    </row>
    <row r="198" spans="2:8" x14ac:dyDescent="0.35">
      <c r="B198" t="s">
        <v>4</v>
      </c>
      <c r="D198" t="s">
        <v>240</v>
      </c>
      <c r="E198" s="16" t="s">
        <v>272</v>
      </c>
      <c r="F198">
        <v>1</v>
      </c>
      <c r="G198" t="s">
        <v>407</v>
      </c>
      <c r="H198" t="s">
        <v>408</v>
      </c>
    </row>
    <row r="199" spans="2:8" x14ac:dyDescent="0.35">
      <c r="B199" t="s">
        <v>4</v>
      </c>
      <c r="D199" t="s">
        <v>239</v>
      </c>
      <c r="E199" s="16" t="s">
        <v>272</v>
      </c>
      <c r="F199">
        <v>1</v>
      </c>
      <c r="G199" t="s">
        <v>407</v>
      </c>
      <c r="H199" t="s">
        <v>408</v>
      </c>
    </row>
    <row r="200" spans="2:8" x14ac:dyDescent="0.35">
      <c r="B200" t="s">
        <v>4</v>
      </c>
      <c r="D200" t="s">
        <v>242</v>
      </c>
      <c r="E200" s="16" t="s">
        <v>272</v>
      </c>
      <c r="F200">
        <v>1</v>
      </c>
      <c r="G200" t="s">
        <v>407</v>
      </c>
      <c r="H200" t="s">
        <v>408</v>
      </c>
    </row>
    <row r="201" spans="2:8" x14ac:dyDescent="0.35">
      <c r="B201" t="s">
        <v>13</v>
      </c>
      <c r="D201" t="s">
        <v>257</v>
      </c>
      <c r="E201" s="16" t="s">
        <v>272</v>
      </c>
      <c r="F201">
        <v>1</v>
      </c>
      <c r="G201" t="s">
        <v>407</v>
      </c>
      <c r="H201" t="s">
        <v>408</v>
      </c>
    </row>
    <row r="202" spans="2:8" x14ac:dyDescent="0.35">
      <c r="B202" t="s">
        <v>4</v>
      </c>
      <c r="D202" t="s">
        <v>299</v>
      </c>
      <c r="E202" s="16" t="s">
        <v>272</v>
      </c>
      <c r="F202">
        <v>1</v>
      </c>
      <c r="G202" t="s">
        <v>409</v>
      </c>
      <c r="H202" t="s">
        <v>410</v>
      </c>
    </row>
    <row r="203" spans="2:8" x14ac:dyDescent="0.35">
      <c r="B203" t="s">
        <v>4</v>
      </c>
      <c r="D203" t="s">
        <v>237</v>
      </c>
      <c r="E203" s="16" t="s">
        <v>272</v>
      </c>
      <c r="F203">
        <v>1</v>
      </c>
      <c r="G203" t="s">
        <v>409</v>
      </c>
      <c r="H203" t="s">
        <v>410</v>
      </c>
    </row>
    <row r="204" spans="2:8" x14ac:dyDescent="0.35">
      <c r="B204" t="s">
        <v>4</v>
      </c>
      <c r="D204" t="s">
        <v>240</v>
      </c>
      <c r="E204" s="16" t="s">
        <v>272</v>
      </c>
      <c r="F204">
        <v>1</v>
      </c>
      <c r="G204" t="s">
        <v>409</v>
      </c>
      <c r="H204" t="s">
        <v>410</v>
      </c>
    </row>
    <row r="205" spans="2:8" x14ac:dyDescent="0.35">
      <c r="B205" t="s">
        <v>4</v>
      </c>
      <c r="D205" t="s">
        <v>239</v>
      </c>
      <c r="E205" s="16" t="s">
        <v>272</v>
      </c>
      <c r="F205">
        <v>1</v>
      </c>
      <c r="G205" t="s">
        <v>409</v>
      </c>
      <c r="H205" t="s">
        <v>410</v>
      </c>
    </row>
    <row r="206" spans="2:8" x14ac:dyDescent="0.35">
      <c r="B206" t="s">
        <v>4</v>
      </c>
      <c r="D206" t="s">
        <v>242</v>
      </c>
      <c r="E206" s="16" t="s">
        <v>272</v>
      </c>
      <c r="F206">
        <v>1</v>
      </c>
      <c r="G206" t="s">
        <v>409</v>
      </c>
      <c r="H206" t="s">
        <v>410</v>
      </c>
    </row>
    <row r="207" spans="2:8" x14ac:dyDescent="0.35">
      <c r="B207" t="s">
        <v>13</v>
      </c>
      <c r="D207" t="s">
        <v>257</v>
      </c>
      <c r="E207" s="16" t="s">
        <v>272</v>
      </c>
      <c r="F207">
        <v>1</v>
      </c>
      <c r="G207" t="s">
        <v>409</v>
      </c>
      <c r="H207" t="s">
        <v>410</v>
      </c>
    </row>
    <row r="208" spans="2:8" x14ac:dyDescent="0.35">
      <c r="B208" t="s">
        <v>686</v>
      </c>
      <c r="D208" t="s">
        <v>282</v>
      </c>
      <c r="E208" s="16" t="s">
        <v>338</v>
      </c>
      <c r="F208">
        <v>1</v>
      </c>
      <c r="G208" t="s">
        <v>411</v>
      </c>
      <c r="H208" t="s">
        <v>412</v>
      </c>
    </row>
    <row r="209" spans="2:8" x14ac:dyDescent="0.35">
      <c r="B209" t="s">
        <v>8</v>
      </c>
      <c r="D209" t="s">
        <v>336</v>
      </c>
      <c r="E209" s="16" t="s">
        <v>338</v>
      </c>
      <c r="F209">
        <v>1</v>
      </c>
      <c r="G209" t="s">
        <v>411</v>
      </c>
      <c r="H209" t="s">
        <v>412</v>
      </c>
    </row>
    <row r="210" spans="2:8" x14ac:dyDescent="0.35">
      <c r="B210" t="s">
        <v>686</v>
      </c>
      <c r="D210" t="s">
        <v>282</v>
      </c>
      <c r="E210" s="16" t="s">
        <v>338</v>
      </c>
      <c r="F210">
        <v>1</v>
      </c>
      <c r="G210" t="s">
        <v>413</v>
      </c>
      <c r="H210" t="s">
        <v>414</v>
      </c>
    </row>
    <row r="211" spans="2:8" x14ac:dyDescent="0.35">
      <c r="B211" t="s">
        <v>8</v>
      </c>
      <c r="D211" t="s">
        <v>336</v>
      </c>
      <c r="E211" s="16" t="s">
        <v>338</v>
      </c>
      <c r="F211">
        <v>1</v>
      </c>
      <c r="G211" t="s">
        <v>413</v>
      </c>
      <c r="H211" t="s">
        <v>414</v>
      </c>
    </row>
    <row r="212" spans="2:8" x14ac:dyDescent="0.35">
      <c r="B212" t="s">
        <v>3</v>
      </c>
      <c r="D212" t="s">
        <v>310</v>
      </c>
      <c r="E212" s="16" t="s">
        <v>308</v>
      </c>
      <c r="F212">
        <v>1</v>
      </c>
      <c r="G212" t="s">
        <v>415</v>
      </c>
      <c r="H212" t="s">
        <v>416</v>
      </c>
    </row>
    <row r="213" spans="2:8" x14ac:dyDescent="0.35">
      <c r="B213" t="s">
        <v>687</v>
      </c>
      <c r="D213" t="s">
        <v>232</v>
      </c>
      <c r="E213" s="16" t="s">
        <v>264</v>
      </c>
      <c r="F213">
        <v>1</v>
      </c>
      <c r="G213" t="s">
        <v>231</v>
      </c>
      <c r="H213" t="s">
        <v>417</v>
      </c>
    </row>
    <row r="214" spans="2:8" x14ac:dyDescent="0.35">
      <c r="B214" t="s">
        <v>687</v>
      </c>
      <c r="D214" t="s">
        <v>326</v>
      </c>
      <c r="E214" s="16" t="s">
        <v>264</v>
      </c>
      <c r="F214">
        <v>1</v>
      </c>
      <c r="G214" t="s">
        <v>231</v>
      </c>
      <c r="H214" t="s">
        <v>417</v>
      </c>
    </row>
    <row r="215" spans="2:8" x14ac:dyDescent="0.35">
      <c r="B215" t="s">
        <v>13</v>
      </c>
      <c r="D215" t="s">
        <v>252</v>
      </c>
      <c r="E215" s="16" t="s">
        <v>297</v>
      </c>
      <c r="F215">
        <v>1</v>
      </c>
      <c r="G215" t="s">
        <v>168</v>
      </c>
      <c r="H215" t="s">
        <v>418</v>
      </c>
    </row>
    <row r="216" spans="2:8" x14ac:dyDescent="0.35">
      <c r="B216" t="s">
        <v>13</v>
      </c>
      <c r="D216" t="s">
        <v>251</v>
      </c>
      <c r="E216" s="16" t="s">
        <v>297</v>
      </c>
      <c r="F216">
        <v>1</v>
      </c>
      <c r="G216" t="s">
        <v>168</v>
      </c>
      <c r="H216" t="s">
        <v>418</v>
      </c>
    </row>
    <row r="217" spans="2:8" x14ac:dyDescent="0.35">
      <c r="B217" s="17" t="s">
        <v>6</v>
      </c>
      <c r="D217" t="s">
        <v>364</v>
      </c>
      <c r="E217" s="16" t="s">
        <v>366</v>
      </c>
      <c r="F217">
        <v>1</v>
      </c>
      <c r="G217" t="s">
        <v>419</v>
      </c>
      <c r="H217" t="s">
        <v>420</v>
      </c>
    </row>
    <row r="218" spans="2:8" x14ac:dyDescent="0.35">
      <c r="B218" s="17" t="s">
        <v>6</v>
      </c>
      <c r="D218" t="s">
        <v>364</v>
      </c>
      <c r="E218" s="16" t="s">
        <v>366</v>
      </c>
      <c r="F218">
        <v>1</v>
      </c>
      <c r="G218" t="s">
        <v>421</v>
      </c>
      <c r="H218" t="s">
        <v>422</v>
      </c>
    </row>
    <row r="219" spans="2:8" x14ac:dyDescent="0.35">
      <c r="B219" s="17" t="s">
        <v>6</v>
      </c>
      <c r="D219" t="s">
        <v>364</v>
      </c>
      <c r="E219" s="16" t="s">
        <v>366</v>
      </c>
      <c r="F219">
        <v>1</v>
      </c>
      <c r="G219" t="s">
        <v>423</v>
      </c>
      <c r="H219" t="s">
        <v>424</v>
      </c>
    </row>
    <row r="220" spans="2:8" x14ac:dyDescent="0.35">
      <c r="B220" s="17" t="s">
        <v>6</v>
      </c>
      <c r="D220" t="s">
        <v>364</v>
      </c>
      <c r="E220" s="16" t="s">
        <v>366</v>
      </c>
      <c r="F220">
        <v>1</v>
      </c>
      <c r="G220" t="s">
        <v>425</v>
      </c>
      <c r="H220" t="s">
        <v>426</v>
      </c>
    </row>
    <row r="221" spans="2:8" x14ac:dyDescent="0.35">
      <c r="B221" t="s">
        <v>8</v>
      </c>
      <c r="D221" t="s">
        <v>336</v>
      </c>
      <c r="E221" s="16" t="s">
        <v>338</v>
      </c>
      <c r="F221">
        <v>1</v>
      </c>
      <c r="G221" t="s">
        <v>427</v>
      </c>
      <c r="H221" t="s">
        <v>428</v>
      </c>
    </row>
    <row r="222" spans="2:8" x14ac:dyDescent="0.35">
      <c r="B222" t="s">
        <v>6</v>
      </c>
      <c r="D222" t="s">
        <v>250</v>
      </c>
      <c r="E222" s="16" t="s">
        <v>268</v>
      </c>
      <c r="F222">
        <v>1</v>
      </c>
      <c r="G222" t="s">
        <v>429</v>
      </c>
      <c r="H222" t="s">
        <v>430</v>
      </c>
    </row>
    <row r="223" spans="2:8" x14ac:dyDescent="0.35">
      <c r="B223" t="s">
        <v>6</v>
      </c>
      <c r="D223" t="s">
        <v>250</v>
      </c>
      <c r="E223" s="16" t="s">
        <v>268</v>
      </c>
      <c r="F223">
        <v>1</v>
      </c>
      <c r="G223" t="s">
        <v>431</v>
      </c>
      <c r="H223" t="s">
        <v>432</v>
      </c>
    </row>
    <row r="224" spans="2:8" x14ac:dyDescent="0.35">
      <c r="B224" t="s">
        <v>3</v>
      </c>
      <c r="D224" t="s">
        <v>331</v>
      </c>
      <c r="E224" s="16" t="s">
        <v>308</v>
      </c>
      <c r="F224">
        <v>1</v>
      </c>
      <c r="G224" t="s">
        <v>433</v>
      </c>
      <c r="H224" t="s">
        <v>434</v>
      </c>
    </row>
    <row r="225" spans="2:8" x14ac:dyDescent="0.35">
      <c r="B225" t="s">
        <v>3</v>
      </c>
      <c r="D225" t="s">
        <v>331</v>
      </c>
      <c r="E225" s="16" t="s">
        <v>308</v>
      </c>
      <c r="F225">
        <v>1</v>
      </c>
      <c r="G225" t="s">
        <v>435</v>
      </c>
      <c r="H225" t="s">
        <v>436</v>
      </c>
    </row>
    <row r="226" spans="2:8" x14ac:dyDescent="0.35">
      <c r="B226" t="s">
        <v>10</v>
      </c>
      <c r="D226" t="s">
        <v>287</v>
      </c>
      <c r="E226" s="16" t="s">
        <v>268</v>
      </c>
      <c r="F226">
        <v>1</v>
      </c>
      <c r="G226" t="s">
        <v>437</v>
      </c>
      <c r="H226" t="s">
        <v>438</v>
      </c>
    </row>
    <row r="227" spans="2:8" x14ac:dyDescent="0.35">
      <c r="B227" t="s">
        <v>10</v>
      </c>
      <c r="D227" t="s">
        <v>287</v>
      </c>
      <c r="E227" s="16" t="s">
        <v>268</v>
      </c>
      <c r="F227">
        <v>1</v>
      </c>
      <c r="G227" t="s">
        <v>439</v>
      </c>
      <c r="H227" t="s">
        <v>440</v>
      </c>
    </row>
    <row r="228" spans="2:8" x14ac:dyDescent="0.35">
      <c r="B228" t="s">
        <v>10</v>
      </c>
      <c r="D228" t="s">
        <v>287</v>
      </c>
      <c r="E228" s="16" t="s">
        <v>268</v>
      </c>
      <c r="F228">
        <v>1</v>
      </c>
      <c r="G228" t="s">
        <v>441</v>
      </c>
      <c r="H228" t="s">
        <v>442</v>
      </c>
    </row>
    <row r="229" spans="2:8" x14ac:dyDescent="0.35">
      <c r="B229" t="s">
        <v>10</v>
      </c>
      <c r="D229" t="s">
        <v>287</v>
      </c>
      <c r="E229" s="16" t="s">
        <v>268</v>
      </c>
      <c r="F229">
        <v>1</v>
      </c>
      <c r="G229" t="s">
        <v>443</v>
      </c>
      <c r="H229" t="s">
        <v>444</v>
      </c>
    </row>
    <row r="230" spans="2:8" x14ac:dyDescent="0.35">
      <c r="B230" t="s">
        <v>10</v>
      </c>
      <c r="D230" t="s">
        <v>287</v>
      </c>
      <c r="E230" s="16" t="s">
        <v>268</v>
      </c>
      <c r="F230">
        <v>1</v>
      </c>
      <c r="G230" t="s">
        <v>445</v>
      </c>
      <c r="H230" t="s">
        <v>446</v>
      </c>
    </row>
    <row r="231" spans="2:8" x14ac:dyDescent="0.35">
      <c r="B231" t="s">
        <v>10</v>
      </c>
      <c r="D231" t="s">
        <v>287</v>
      </c>
      <c r="E231" s="16" t="s">
        <v>268</v>
      </c>
      <c r="F231">
        <v>1</v>
      </c>
      <c r="G231" t="s">
        <v>447</v>
      </c>
      <c r="H231" t="s">
        <v>448</v>
      </c>
    </row>
    <row r="232" spans="2:8" x14ac:dyDescent="0.35">
      <c r="B232" t="s">
        <v>10</v>
      </c>
      <c r="D232" t="s">
        <v>287</v>
      </c>
      <c r="E232" s="16" t="s">
        <v>268</v>
      </c>
      <c r="F232">
        <v>1</v>
      </c>
      <c r="G232" t="s">
        <v>449</v>
      </c>
      <c r="H232" t="s">
        <v>450</v>
      </c>
    </row>
    <row r="233" spans="2:8" x14ac:dyDescent="0.35">
      <c r="B233" t="s">
        <v>4</v>
      </c>
      <c r="D233" t="s">
        <v>270</v>
      </c>
      <c r="E233" s="16" t="s">
        <v>272</v>
      </c>
      <c r="F233">
        <v>1</v>
      </c>
      <c r="G233" t="s">
        <v>451</v>
      </c>
      <c r="H233" t="s">
        <v>452</v>
      </c>
    </row>
    <row r="234" spans="2:8" x14ac:dyDescent="0.35">
      <c r="B234" t="s">
        <v>4</v>
      </c>
      <c r="D234" t="s">
        <v>237</v>
      </c>
      <c r="E234" s="16" t="s">
        <v>272</v>
      </c>
      <c r="F234">
        <v>1</v>
      </c>
      <c r="G234" t="s">
        <v>451</v>
      </c>
      <c r="H234" t="s">
        <v>452</v>
      </c>
    </row>
    <row r="235" spans="2:8" x14ac:dyDescent="0.35">
      <c r="B235" t="s">
        <v>4</v>
      </c>
      <c r="D235" t="s">
        <v>240</v>
      </c>
      <c r="E235" s="16" t="s">
        <v>272</v>
      </c>
      <c r="F235">
        <v>1</v>
      </c>
      <c r="G235" t="s">
        <v>451</v>
      </c>
      <c r="H235" t="s">
        <v>452</v>
      </c>
    </row>
    <row r="236" spans="2:8" x14ac:dyDescent="0.35">
      <c r="B236" t="s">
        <v>4</v>
      </c>
      <c r="D236" t="s">
        <v>239</v>
      </c>
      <c r="E236" s="16" t="s">
        <v>272</v>
      </c>
      <c r="F236">
        <v>1</v>
      </c>
      <c r="G236" t="s">
        <v>451</v>
      </c>
      <c r="H236" t="s">
        <v>452</v>
      </c>
    </row>
    <row r="237" spans="2:8" x14ac:dyDescent="0.35">
      <c r="B237" t="s">
        <v>4</v>
      </c>
      <c r="D237" t="s">
        <v>242</v>
      </c>
      <c r="E237" s="16" t="s">
        <v>272</v>
      </c>
      <c r="F237">
        <v>1</v>
      </c>
      <c r="G237" t="s">
        <v>451</v>
      </c>
      <c r="H237" t="s">
        <v>452</v>
      </c>
    </row>
    <row r="238" spans="2:8" x14ac:dyDescent="0.35">
      <c r="B238" t="s">
        <v>6</v>
      </c>
      <c r="D238" t="s">
        <v>364</v>
      </c>
      <c r="E238" s="16" t="s">
        <v>366</v>
      </c>
      <c r="F238">
        <v>1</v>
      </c>
      <c r="G238" t="s">
        <v>453</v>
      </c>
      <c r="H238" t="s">
        <v>454</v>
      </c>
    </row>
    <row r="239" spans="2:8" x14ac:dyDescent="0.35">
      <c r="B239" t="s">
        <v>6</v>
      </c>
      <c r="D239" t="s">
        <v>262</v>
      </c>
      <c r="E239" s="16" t="s">
        <v>338</v>
      </c>
      <c r="F239">
        <v>1</v>
      </c>
      <c r="G239" t="s">
        <v>455</v>
      </c>
      <c r="H239" t="s">
        <v>456</v>
      </c>
    </row>
    <row r="240" spans="2:8" x14ac:dyDescent="0.35">
      <c r="B240" t="s">
        <v>686</v>
      </c>
      <c r="D240" t="s">
        <v>282</v>
      </c>
      <c r="E240" s="16" t="s">
        <v>338</v>
      </c>
      <c r="F240">
        <v>1</v>
      </c>
      <c r="G240" t="s">
        <v>457</v>
      </c>
      <c r="H240" t="s">
        <v>458</v>
      </c>
    </row>
    <row r="241" spans="2:8" x14ac:dyDescent="0.35">
      <c r="B241" s="17" t="s">
        <v>6</v>
      </c>
      <c r="D241" t="s">
        <v>344</v>
      </c>
      <c r="E241" s="16" t="s">
        <v>338</v>
      </c>
      <c r="F241">
        <v>1</v>
      </c>
      <c r="G241" t="s">
        <v>457</v>
      </c>
      <c r="H241" t="s">
        <v>458</v>
      </c>
    </row>
    <row r="242" spans="2:8" x14ac:dyDescent="0.35">
      <c r="B242" s="17" t="s">
        <v>6</v>
      </c>
      <c r="D242" t="s">
        <v>262</v>
      </c>
      <c r="E242" s="16" t="s">
        <v>338</v>
      </c>
      <c r="F242">
        <v>1</v>
      </c>
      <c r="G242" t="s">
        <v>457</v>
      </c>
      <c r="H242" t="s">
        <v>458</v>
      </c>
    </row>
    <row r="243" spans="2:8" x14ac:dyDescent="0.35">
      <c r="B243" s="17" t="s">
        <v>6</v>
      </c>
      <c r="D243" t="s">
        <v>364</v>
      </c>
      <c r="E243" s="16" t="s">
        <v>366</v>
      </c>
      <c r="F243">
        <v>1</v>
      </c>
      <c r="G243" t="s">
        <v>459</v>
      </c>
      <c r="H243" t="s">
        <v>460</v>
      </c>
    </row>
    <row r="244" spans="2:8" x14ac:dyDescent="0.35">
      <c r="B244" t="s">
        <v>4</v>
      </c>
      <c r="D244" t="s">
        <v>299</v>
      </c>
      <c r="E244" s="16" t="s">
        <v>272</v>
      </c>
      <c r="F244">
        <v>1</v>
      </c>
      <c r="G244" t="s">
        <v>461</v>
      </c>
      <c r="H244" t="s">
        <v>462</v>
      </c>
    </row>
    <row r="245" spans="2:8" x14ac:dyDescent="0.35">
      <c r="B245" t="s">
        <v>4</v>
      </c>
      <c r="D245" t="s">
        <v>237</v>
      </c>
      <c r="E245" s="16" t="s">
        <v>272</v>
      </c>
      <c r="F245">
        <v>1</v>
      </c>
      <c r="G245" t="s">
        <v>461</v>
      </c>
      <c r="H245" t="s">
        <v>462</v>
      </c>
    </row>
    <row r="246" spans="2:8" x14ac:dyDescent="0.35">
      <c r="B246" t="s">
        <v>4</v>
      </c>
      <c r="D246" t="s">
        <v>240</v>
      </c>
      <c r="E246" s="16" t="s">
        <v>272</v>
      </c>
      <c r="F246">
        <v>1</v>
      </c>
      <c r="G246" t="s">
        <v>461</v>
      </c>
      <c r="H246" t="s">
        <v>462</v>
      </c>
    </row>
    <row r="247" spans="2:8" x14ac:dyDescent="0.35">
      <c r="B247" t="s">
        <v>4</v>
      </c>
      <c r="D247" t="s">
        <v>239</v>
      </c>
      <c r="E247" s="16" t="s">
        <v>272</v>
      </c>
      <c r="F247">
        <v>1</v>
      </c>
      <c r="G247" t="s">
        <v>461</v>
      </c>
      <c r="H247" t="s">
        <v>462</v>
      </c>
    </row>
    <row r="248" spans="2:8" x14ac:dyDescent="0.35">
      <c r="B248" t="s">
        <v>4</v>
      </c>
      <c r="D248" t="s">
        <v>242</v>
      </c>
      <c r="E248" s="16" t="s">
        <v>272</v>
      </c>
      <c r="F248">
        <v>1</v>
      </c>
      <c r="G248" t="s">
        <v>461</v>
      </c>
      <c r="H248" t="s">
        <v>462</v>
      </c>
    </row>
    <row r="249" spans="2:8" x14ac:dyDescent="0.35">
      <c r="B249" t="s">
        <v>13</v>
      </c>
      <c r="D249" t="s">
        <v>257</v>
      </c>
      <c r="E249" s="16" t="s">
        <v>272</v>
      </c>
      <c r="F249">
        <v>1</v>
      </c>
      <c r="G249" t="s">
        <v>461</v>
      </c>
      <c r="H249" t="s">
        <v>462</v>
      </c>
    </row>
    <row r="250" spans="2:8" x14ac:dyDescent="0.35">
      <c r="B250" s="17" t="s">
        <v>6</v>
      </c>
      <c r="D250" t="s">
        <v>323</v>
      </c>
      <c r="E250" s="16" t="s">
        <v>338</v>
      </c>
      <c r="F250">
        <v>1</v>
      </c>
      <c r="G250" t="s">
        <v>463</v>
      </c>
      <c r="H250" t="s">
        <v>464</v>
      </c>
    </row>
    <row r="251" spans="2:8" x14ac:dyDescent="0.35">
      <c r="B251" t="s">
        <v>4</v>
      </c>
      <c r="D251" t="s">
        <v>299</v>
      </c>
      <c r="E251" s="16" t="s">
        <v>272</v>
      </c>
      <c r="F251">
        <v>1</v>
      </c>
      <c r="G251" t="s">
        <v>465</v>
      </c>
      <c r="H251" t="s">
        <v>466</v>
      </c>
    </row>
    <row r="252" spans="2:8" x14ac:dyDescent="0.35">
      <c r="B252" t="s">
        <v>4</v>
      </c>
      <c r="D252" t="s">
        <v>237</v>
      </c>
      <c r="E252" s="16" t="s">
        <v>272</v>
      </c>
      <c r="F252">
        <v>1</v>
      </c>
      <c r="G252" t="s">
        <v>465</v>
      </c>
      <c r="H252" t="s">
        <v>466</v>
      </c>
    </row>
    <row r="253" spans="2:8" x14ac:dyDescent="0.35">
      <c r="B253" t="s">
        <v>4</v>
      </c>
      <c r="D253" t="s">
        <v>240</v>
      </c>
      <c r="E253" s="16" t="s">
        <v>272</v>
      </c>
      <c r="F253">
        <v>1</v>
      </c>
      <c r="G253" t="s">
        <v>465</v>
      </c>
      <c r="H253" t="s">
        <v>466</v>
      </c>
    </row>
    <row r="254" spans="2:8" x14ac:dyDescent="0.35">
      <c r="B254" t="s">
        <v>4</v>
      </c>
      <c r="D254" t="s">
        <v>239</v>
      </c>
      <c r="E254" s="16" t="s">
        <v>272</v>
      </c>
      <c r="F254">
        <v>1</v>
      </c>
      <c r="G254" t="s">
        <v>465</v>
      </c>
      <c r="H254" t="s">
        <v>466</v>
      </c>
    </row>
    <row r="255" spans="2:8" x14ac:dyDescent="0.35">
      <c r="B255" t="s">
        <v>4</v>
      </c>
      <c r="D255" t="s">
        <v>242</v>
      </c>
      <c r="E255" s="16" t="s">
        <v>272</v>
      </c>
      <c r="F255">
        <v>1</v>
      </c>
      <c r="G255" t="s">
        <v>465</v>
      </c>
      <c r="H255" t="s">
        <v>466</v>
      </c>
    </row>
    <row r="256" spans="2:8" x14ac:dyDescent="0.35">
      <c r="B256" t="s">
        <v>13</v>
      </c>
      <c r="D256" t="s">
        <v>257</v>
      </c>
      <c r="E256" s="16" t="s">
        <v>272</v>
      </c>
      <c r="F256">
        <v>1</v>
      </c>
      <c r="G256" t="s">
        <v>465</v>
      </c>
      <c r="H256" t="s">
        <v>466</v>
      </c>
    </row>
    <row r="257" spans="2:8" x14ac:dyDescent="0.35">
      <c r="B257" t="s">
        <v>10</v>
      </c>
      <c r="D257" t="s">
        <v>287</v>
      </c>
      <c r="E257" s="16" t="s">
        <v>297</v>
      </c>
      <c r="F257">
        <v>1</v>
      </c>
      <c r="G257" t="s">
        <v>467</v>
      </c>
      <c r="H257" t="s">
        <v>468</v>
      </c>
    </row>
    <row r="258" spans="2:8" x14ac:dyDescent="0.35">
      <c r="B258" t="s">
        <v>12</v>
      </c>
      <c r="D258" t="s">
        <v>469</v>
      </c>
      <c r="E258" s="16" t="s">
        <v>471</v>
      </c>
      <c r="F258">
        <v>1</v>
      </c>
      <c r="G258" t="s">
        <v>248</v>
      </c>
      <c r="H258" t="s">
        <v>470</v>
      </c>
    </row>
    <row r="259" spans="2:8" x14ac:dyDescent="0.35">
      <c r="B259" t="s">
        <v>12</v>
      </c>
      <c r="D259" t="s">
        <v>472</v>
      </c>
      <c r="E259" s="16" t="s">
        <v>471</v>
      </c>
      <c r="F259">
        <v>1</v>
      </c>
      <c r="G259" t="s">
        <v>248</v>
      </c>
      <c r="H259" t="s">
        <v>470</v>
      </c>
    </row>
    <row r="260" spans="2:8" x14ac:dyDescent="0.35">
      <c r="B260" t="s">
        <v>8</v>
      </c>
      <c r="D260" t="s">
        <v>336</v>
      </c>
      <c r="E260" s="16" t="s">
        <v>338</v>
      </c>
      <c r="F260">
        <v>1</v>
      </c>
      <c r="G260" t="s">
        <v>473</v>
      </c>
      <c r="H260" t="s">
        <v>474</v>
      </c>
    </row>
    <row r="261" spans="2:8" x14ac:dyDescent="0.35">
      <c r="B261" t="s">
        <v>13</v>
      </c>
      <c r="D261" t="s">
        <v>254</v>
      </c>
      <c r="E261" s="16" t="s">
        <v>338</v>
      </c>
      <c r="F261">
        <v>1</v>
      </c>
      <c r="G261" t="s">
        <v>252</v>
      </c>
      <c r="H261" t="s">
        <v>475</v>
      </c>
    </row>
    <row r="262" spans="2:8" x14ac:dyDescent="0.35">
      <c r="B262" s="17" t="s">
        <v>6</v>
      </c>
      <c r="D262" t="s">
        <v>344</v>
      </c>
      <c r="E262" s="16" t="s">
        <v>268</v>
      </c>
      <c r="F262">
        <v>1</v>
      </c>
      <c r="G262" t="s">
        <v>476</v>
      </c>
      <c r="H262" t="s">
        <v>477</v>
      </c>
    </row>
    <row r="263" spans="2:8" x14ac:dyDescent="0.35">
      <c r="B263" s="17" t="s">
        <v>6</v>
      </c>
      <c r="D263" t="s">
        <v>376</v>
      </c>
      <c r="E263" s="16" t="s">
        <v>268</v>
      </c>
      <c r="F263">
        <v>1</v>
      </c>
      <c r="G263" t="s">
        <v>476</v>
      </c>
      <c r="H263" t="s">
        <v>477</v>
      </c>
    </row>
    <row r="264" spans="2:8" x14ac:dyDescent="0.35">
      <c r="B264" t="s">
        <v>13</v>
      </c>
      <c r="D264" t="s">
        <v>255</v>
      </c>
      <c r="E264" s="16" t="s">
        <v>268</v>
      </c>
      <c r="F264">
        <v>1</v>
      </c>
      <c r="G264" t="s">
        <v>476</v>
      </c>
      <c r="H264" t="s">
        <v>477</v>
      </c>
    </row>
    <row r="265" spans="2:8" x14ac:dyDescent="0.35">
      <c r="B265" t="s">
        <v>6</v>
      </c>
      <c r="D265" t="s">
        <v>344</v>
      </c>
      <c r="E265" s="16" t="s">
        <v>366</v>
      </c>
      <c r="F265">
        <v>1</v>
      </c>
      <c r="G265" t="s">
        <v>478</v>
      </c>
      <c r="H265" t="s">
        <v>479</v>
      </c>
    </row>
    <row r="266" spans="2:8" x14ac:dyDescent="0.35">
      <c r="B266" t="s">
        <v>686</v>
      </c>
      <c r="D266" t="s">
        <v>282</v>
      </c>
      <c r="E266" s="16" t="s">
        <v>366</v>
      </c>
      <c r="F266">
        <v>1</v>
      </c>
      <c r="G266" t="s">
        <v>480</v>
      </c>
      <c r="H266" t="s">
        <v>481</v>
      </c>
    </row>
    <row r="267" spans="2:8" x14ac:dyDescent="0.35">
      <c r="B267" t="s">
        <v>686</v>
      </c>
      <c r="D267" t="s">
        <v>282</v>
      </c>
      <c r="E267" s="16" t="s">
        <v>338</v>
      </c>
      <c r="F267">
        <v>1</v>
      </c>
      <c r="G267" t="s">
        <v>480</v>
      </c>
      <c r="H267" t="s">
        <v>482</v>
      </c>
    </row>
    <row r="268" spans="2:8" x14ac:dyDescent="0.35">
      <c r="B268" t="s">
        <v>6</v>
      </c>
      <c r="D268" t="s">
        <v>344</v>
      </c>
      <c r="E268" s="16" t="s">
        <v>338</v>
      </c>
      <c r="F268">
        <v>1</v>
      </c>
      <c r="G268" t="s">
        <v>480</v>
      </c>
      <c r="H268" t="s">
        <v>482</v>
      </c>
    </row>
    <row r="269" spans="2:8" x14ac:dyDescent="0.35">
      <c r="B269" t="s">
        <v>6</v>
      </c>
      <c r="D269" t="s">
        <v>364</v>
      </c>
      <c r="E269" s="16" t="s">
        <v>366</v>
      </c>
      <c r="F269">
        <v>1</v>
      </c>
      <c r="G269" t="s">
        <v>483</v>
      </c>
      <c r="H269" t="s">
        <v>484</v>
      </c>
    </row>
    <row r="270" spans="2:8" x14ac:dyDescent="0.35">
      <c r="B270" t="s">
        <v>4</v>
      </c>
      <c r="D270" t="s">
        <v>270</v>
      </c>
      <c r="E270" s="16" t="s">
        <v>272</v>
      </c>
      <c r="F270">
        <v>1</v>
      </c>
      <c r="G270" t="s">
        <v>485</v>
      </c>
      <c r="H270" t="s">
        <v>486</v>
      </c>
    </row>
    <row r="271" spans="2:8" x14ac:dyDescent="0.35">
      <c r="B271" t="s">
        <v>4</v>
      </c>
      <c r="D271" t="s">
        <v>237</v>
      </c>
      <c r="E271" s="16" t="s">
        <v>272</v>
      </c>
      <c r="F271">
        <v>1</v>
      </c>
      <c r="G271" t="s">
        <v>485</v>
      </c>
      <c r="H271" t="s">
        <v>486</v>
      </c>
    </row>
    <row r="272" spans="2:8" x14ac:dyDescent="0.35">
      <c r="B272" t="s">
        <v>4</v>
      </c>
      <c r="D272" t="s">
        <v>240</v>
      </c>
      <c r="E272" s="16" t="s">
        <v>272</v>
      </c>
      <c r="F272">
        <v>1</v>
      </c>
      <c r="G272" t="s">
        <v>485</v>
      </c>
      <c r="H272" t="s">
        <v>486</v>
      </c>
    </row>
    <row r="273" spans="2:8" x14ac:dyDescent="0.35">
      <c r="B273" t="s">
        <v>4</v>
      </c>
      <c r="D273" t="s">
        <v>239</v>
      </c>
      <c r="E273" s="16" t="s">
        <v>272</v>
      </c>
      <c r="F273">
        <v>1</v>
      </c>
      <c r="G273" t="s">
        <v>485</v>
      </c>
      <c r="H273" t="s">
        <v>486</v>
      </c>
    </row>
    <row r="274" spans="2:8" x14ac:dyDescent="0.35">
      <c r="B274" t="s">
        <v>4</v>
      </c>
      <c r="D274" t="s">
        <v>242</v>
      </c>
      <c r="E274" s="16" t="s">
        <v>272</v>
      </c>
      <c r="F274">
        <v>1</v>
      </c>
      <c r="G274" t="s">
        <v>485</v>
      </c>
      <c r="H274" t="s">
        <v>486</v>
      </c>
    </row>
    <row r="275" spans="2:8" x14ac:dyDescent="0.35">
      <c r="B275" t="s">
        <v>687</v>
      </c>
      <c r="D275" t="s">
        <v>232</v>
      </c>
      <c r="E275" s="16" t="s">
        <v>264</v>
      </c>
      <c r="F275">
        <v>1</v>
      </c>
      <c r="G275" t="s">
        <v>487</v>
      </c>
      <c r="H275" t="s">
        <v>488</v>
      </c>
    </row>
    <row r="276" spans="2:8" x14ac:dyDescent="0.35">
      <c r="B276" t="s">
        <v>687</v>
      </c>
      <c r="D276" t="s">
        <v>326</v>
      </c>
      <c r="E276" s="16" t="s">
        <v>264</v>
      </c>
      <c r="F276">
        <v>1</v>
      </c>
      <c r="G276" t="s">
        <v>487</v>
      </c>
      <c r="H276" t="s">
        <v>488</v>
      </c>
    </row>
    <row r="277" spans="2:8" x14ac:dyDescent="0.35">
      <c r="B277" t="s">
        <v>8</v>
      </c>
      <c r="D277" t="s">
        <v>372</v>
      </c>
      <c r="E277" s="16" t="s">
        <v>338</v>
      </c>
      <c r="F277">
        <v>1</v>
      </c>
      <c r="G277" t="s">
        <v>489</v>
      </c>
      <c r="H277" t="s">
        <v>490</v>
      </c>
    </row>
    <row r="278" spans="2:8" x14ac:dyDescent="0.35">
      <c r="B278" t="s">
        <v>3</v>
      </c>
      <c r="D278" t="s">
        <v>492</v>
      </c>
      <c r="E278" s="16" t="s">
        <v>308</v>
      </c>
      <c r="F278">
        <v>1</v>
      </c>
      <c r="G278" t="s">
        <v>491</v>
      </c>
      <c r="H278" t="s">
        <v>493</v>
      </c>
    </row>
    <row r="279" spans="2:8" x14ac:dyDescent="0.35">
      <c r="B279" t="s">
        <v>6</v>
      </c>
      <c r="D279" t="s">
        <v>344</v>
      </c>
      <c r="E279" s="16" t="s">
        <v>297</v>
      </c>
      <c r="F279">
        <v>1</v>
      </c>
      <c r="G279" t="s">
        <v>494</v>
      </c>
      <c r="H279" t="s">
        <v>495</v>
      </c>
    </row>
    <row r="280" spans="2:8" x14ac:dyDescent="0.35">
      <c r="B280" t="s">
        <v>686</v>
      </c>
      <c r="D280" t="s">
        <v>282</v>
      </c>
      <c r="E280" s="16" t="s">
        <v>338</v>
      </c>
      <c r="F280">
        <v>1</v>
      </c>
      <c r="G280" t="s">
        <v>496</v>
      </c>
      <c r="H280" t="s">
        <v>497</v>
      </c>
    </row>
    <row r="281" spans="2:8" x14ac:dyDescent="0.35">
      <c r="B281" t="s">
        <v>6</v>
      </c>
      <c r="D281" t="s">
        <v>344</v>
      </c>
      <c r="E281" s="16" t="s">
        <v>338</v>
      </c>
      <c r="F281">
        <v>1</v>
      </c>
      <c r="G281" t="s">
        <v>496</v>
      </c>
      <c r="H281" t="s">
        <v>497</v>
      </c>
    </row>
    <row r="282" spans="2:8" x14ac:dyDescent="0.35">
      <c r="B282" t="s">
        <v>686</v>
      </c>
      <c r="D282" t="s">
        <v>282</v>
      </c>
      <c r="E282" s="16" t="s">
        <v>338</v>
      </c>
      <c r="F282">
        <v>1</v>
      </c>
      <c r="G282" t="s">
        <v>498</v>
      </c>
      <c r="H282" t="s">
        <v>499</v>
      </c>
    </row>
    <row r="283" spans="2:8" x14ac:dyDescent="0.35">
      <c r="B283" t="s">
        <v>6</v>
      </c>
      <c r="D283" t="s">
        <v>344</v>
      </c>
      <c r="E283" s="16" t="s">
        <v>338</v>
      </c>
      <c r="F283">
        <v>1</v>
      </c>
      <c r="G283" t="s">
        <v>498</v>
      </c>
      <c r="H283" t="s">
        <v>499</v>
      </c>
    </row>
    <row r="284" spans="2:8" x14ac:dyDescent="0.35">
      <c r="B284" t="s">
        <v>686</v>
      </c>
      <c r="D284" t="s">
        <v>282</v>
      </c>
      <c r="E284" s="16" t="s">
        <v>338</v>
      </c>
      <c r="F284">
        <v>1</v>
      </c>
      <c r="G284" t="s">
        <v>500</v>
      </c>
      <c r="H284" t="s">
        <v>501</v>
      </c>
    </row>
    <row r="285" spans="2:8" x14ac:dyDescent="0.35">
      <c r="B285" t="s">
        <v>686</v>
      </c>
      <c r="D285" t="s">
        <v>282</v>
      </c>
      <c r="E285" s="16" t="s">
        <v>338</v>
      </c>
      <c r="F285">
        <v>1</v>
      </c>
      <c r="G285" t="s">
        <v>502</v>
      </c>
      <c r="H285" t="s">
        <v>503</v>
      </c>
    </row>
    <row r="286" spans="2:8" x14ac:dyDescent="0.35">
      <c r="B286" t="s">
        <v>4</v>
      </c>
      <c r="D286" t="s">
        <v>270</v>
      </c>
      <c r="E286" s="16" t="s">
        <v>272</v>
      </c>
      <c r="F286">
        <v>1</v>
      </c>
      <c r="G286" t="s">
        <v>504</v>
      </c>
      <c r="H286" t="s">
        <v>505</v>
      </c>
    </row>
    <row r="287" spans="2:8" x14ac:dyDescent="0.35">
      <c r="B287" t="s">
        <v>4</v>
      </c>
      <c r="D287" t="s">
        <v>237</v>
      </c>
      <c r="E287" s="16" t="s">
        <v>272</v>
      </c>
      <c r="F287">
        <v>1</v>
      </c>
      <c r="G287" t="s">
        <v>504</v>
      </c>
      <c r="H287" t="s">
        <v>505</v>
      </c>
    </row>
    <row r="288" spans="2:8" x14ac:dyDescent="0.35">
      <c r="B288" t="s">
        <v>4</v>
      </c>
      <c r="D288" t="s">
        <v>240</v>
      </c>
      <c r="E288" s="16" t="s">
        <v>272</v>
      </c>
      <c r="F288">
        <v>1</v>
      </c>
      <c r="G288" t="s">
        <v>504</v>
      </c>
      <c r="H288" t="s">
        <v>505</v>
      </c>
    </row>
    <row r="289" spans="2:8" x14ac:dyDescent="0.35">
      <c r="B289" t="s">
        <v>4</v>
      </c>
      <c r="D289" t="s">
        <v>239</v>
      </c>
      <c r="E289" s="16" t="s">
        <v>272</v>
      </c>
      <c r="F289">
        <v>1</v>
      </c>
      <c r="G289" t="s">
        <v>504</v>
      </c>
      <c r="H289" t="s">
        <v>505</v>
      </c>
    </row>
    <row r="290" spans="2:8" x14ac:dyDescent="0.35">
      <c r="B290" t="s">
        <v>4</v>
      </c>
      <c r="D290" t="s">
        <v>242</v>
      </c>
      <c r="E290" s="16" t="s">
        <v>272</v>
      </c>
      <c r="F290">
        <v>1</v>
      </c>
      <c r="G290" t="s">
        <v>504</v>
      </c>
      <c r="H290" t="s">
        <v>505</v>
      </c>
    </row>
    <row r="291" spans="2:8" x14ac:dyDescent="0.35">
      <c r="B291" t="s">
        <v>6</v>
      </c>
      <c r="D291" t="s">
        <v>250</v>
      </c>
      <c r="E291" s="16" t="s">
        <v>268</v>
      </c>
      <c r="F291">
        <v>1</v>
      </c>
      <c r="G291" t="s">
        <v>506</v>
      </c>
      <c r="H291" t="s">
        <v>507</v>
      </c>
    </row>
    <row r="292" spans="2:8" x14ac:dyDescent="0.35">
      <c r="B292" t="s">
        <v>4</v>
      </c>
      <c r="D292" t="s">
        <v>270</v>
      </c>
      <c r="E292" s="16" t="s">
        <v>272</v>
      </c>
      <c r="F292">
        <v>1</v>
      </c>
      <c r="G292" t="s">
        <v>508</v>
      </c>
      <c r="H292" t="s">
        <v>509</v>
      </c>
    </row>
    <row r="293" spans="2:8" x14ac:dyDescent="0.35">
      <c r="B293" t="s">
        <v>4</v>
      </c>
      <c r="D293" t="s">
        <v>237</v>
      </c>
      <c r="E293" s="16" t="s">
        <v>272</v>
      </c>
      <c r="F293">
        <v>1</v>
      </c>
      <c r="G293" t="s">
        <v>508</v>
      </c>
      <c r="H293" t="s">
        <v>509</v>
      </c>
    </row>
    <row r="294" spans="2:8" x14ac:dyDescent="0.35">
      <c r="B294" t="s">
        <v>4</v>
      </c>
      <c r="D294" t="s">
        <v>240</v>
      </c>
      <c r="E294" s="16" t="s">
        <v>272</v>
      </c>
      <c r="F294">
        <v>1</v>
      </c>
      <c r="G294" t="s">
        <v>508</v>
      </c>
      <c r="H294" t="s">
        <v>509</v>
      </c>
    </row>
    <row r="295" spans="2:8" x14ac:dyDescent="0.35">
      <c r="B295" t="s">
        <v>4</v>
      </c>
      <c r="D295" t="s">
        <v>239</v>
      </c>
      <c r="E295" s="16" t="s">
        <v>272</v>
      </c>
      <c r="F295">
        <v>1</v>
      </c>
      <c r="G295" t="s">
        <v>508</v>
      </c>
      <c r="H295" t="s">
        <v>509</v>
      </c>
    </row>
    <row r="296" spans="2:8" x14ac:dyDescent="0.35">
      <c r="B296" t="s">
        <v>4</v>
      </c>
      <c r="D296" t="s">
        <v>242</v>
      </c>
      <c r="E296" s="16" t="s">
        <v>272</v>
      </c>
      <c r="F296">
        <v>1</v>
      </c>
      <c r="G296" t="s">
        <v>508</v>
      </c>
      <c r="H296" t="s">
        <v>509</v>
      </c>
    </row>
    <row r="297" spans="2:8" x14ac:dyDescent="0.35">
      <c r="B297" t="s">
        <v>4</v>
      </c>
      <c r="D297" t="s">
        <v>270</v>
      </c>
      <c r="E297" s="16" t="s">
        <v>272</v>
      </c>
      <c r="F297">
        <v>1</v>
      </c>
      <c r="G297" t="s">
        <v>510</v>
      </c>
      <c r="H297" t="s">
        <v>511</v>
      </c>
    </row>
    <row r="298" spans="2:8" x14ac:dyDescent="0.35">
      <c r="B298" t="s">
        <v>4</v>
      </c>
      <c r="D298" t="s">
        <v>237</v>
      </c>
      <c r="E298" s="16" t="s">
        <v>272</v>
      </c>
      <c r="F298">
        <v>1</v>
      </c>
      <c r="G298" t="s">
        <v>510</v>
      </c>
      <c r="H298" t="s">
        <v>511</v>
      </c>
    </row>
    <row r="299" spans="2:8" x14ac:dyDescent="0.35">
      <c r="B299" t="s">
        <v>4</v>
      </c>
      <c r="D299" t="s">
        <v>240</v>
      </c>
      <c r="E299" s="16" t="s">
        <v>272</v>
      </c>
      <c r="F299">
        <v>1</v>
      </c>
      <c r="G299" t="s">
        <v>510</v>
      </c>
      <c r="H299" t="s">
        <v>511</v>
      </c>
    </row>
    <row r="300" spans="2:8" x14ac:dyDescent="0.35">
      <c r="B300" t="s">
        <v>4</v>
      </c>
      <c r="D300" t="s">
        <v>239</v>
      </c>
      <c r="E300" s="16" t="s">
        <v>272</v>
      </c>
      <c r="F300">
        <v>1</v>
      </c>
      <c r="G300" t="s">
        <v>510</v>
      </c>
      <c r="H300" t="s">
        <v>511</v>
      </c>
    </row>
    <row r="301" spans="2:8" x14ac:dyDescent="0.35">
      <c r="B301" t="s">
        <v>4</v>
      </c>
      <c r="D301" t="s">
        <v>242</v>
      </c>
      <c r="E301" s="16" t="s">
        <v>272</v>
      </c>
      <c r="F301">
        <v>1</v>
      </c>
      <c r="G301" t="s">
        <v>510</v>
      </c>
      <c r="H301" t="s">
        <v>511</v>
      </c>
    </row>
    <row r="302" spans="2:8" x14ac:dyDescent="0.35">
      <c r="B302" t="s">
        <v>10</v>
      </c>
      <c r="D302" t="s">
        <v>287</v>
      </c>
      <c r="E302" s="16" t="s">
        <v>297</v>
      </c>
      <c r="F302">
        <v>1</v>
      </c>
      <c r="G302" t="s">
        <v>512</v>
      </c>
      <c r="H302" t="s">
        <v>513</v>
      </c>
    </row>
    <row r="303" spans="2:8" x14ac:dyDescent="0.35">
      <c r="B303" t="s">
        <v>10</v>
      </c>
      <c r="D303" t="s">
        <v>287</v>
      </c>
      <c r="E303" s="16" t="s">
        <v>297</v>
      </c>
      <c r="F303">
        <v>1</v>
      </c>
      <c r="G303" t="s">
        <v>514</v>
      </c>
      <c r="H303" t="s">
        <v>515</v>
      </c>
    </row>
    <row r="304" spans="2:8" x14ac:dyDescent="0.35">
      <c r="B304" t="s">
        <v>3</v>
      </c>
      <c r="D304" t="s">
        <v>492</v>
      </c>
      <c r="E304" s="16" t="s">
        <v>308</v>
      </c>
      <c r="F304">
        <v>1</v>
      </c>
      <c r="G304" t="s">
        <v>516</v>
      </c>
      <c r="H304" t="s">
        <v>517</v>
      </c>
    </row>
    <row r="305" spans="2:8" x14ac:dyDescent="0.35">
      <c r="B305" t="s">
        <v>3</v>
      </c>
      <c r="D305" t="s">
        <v>310</v>
      </c>
      <c r="E305" s="16" t="s">
        <v>308</v>
      </c>
      <c r="F305">
        <v>1</v>
      </c>
      <c r="G305" t="s">
        <v>516</v>
      </c>
      <c r="H305" t="s">
        <v>517</v>
      </c>
    </row>
    <row r="306" spans="2:8" x14ac:dyDescent="0.35">
      <c r="B306" t="s">
        <v>3</v>
      </c>
      <c r="D306" t="s">
        <v>306</v>
      </c>
      <c r="E306" s="16" t="s">
        <v>308</v>
      </c>
      <c r="F306">
        <v>1</v>
      </c>
      <c r="G306" t="s">
        <v>516</v>
      </c>
      <c r="H306" t="s">
        <v>517</v>
      </c>
    </row>
    <row r="307" spans="2:8" x14ac:dyDescent="0.35">
      <c r="B307" t="s">
        <v>13</v>
      </c>
      <c r="D307" t="s">
        <v>256</v>
      </c>
      <c r="E307" s="16" t="s">
        <v>297</v>
      </c>
      <c r="F307">
        <v>1</v>
      </c>
      <c r="G307" t="s">
        <v>254</v>
      </c>
      <c r="H307" t="s">
        <v>518</v>
      </c>
    </row>
    <row r="308" spans="2:8" x14ac:dyDescent="0.35">
      <c r="B308" t="s">
        <v>687</v>
      </c>
      <c r="D308" t="s">
        <v>313</v>
      </c>
      <c r="E308" s="16" t="s">
        <v>264</v>
      </c>
      <c r="F308">
        <v>1</v>
      </c>
      <c r="G308" t="s">
        <v>519</v>
      </c>
      <c r="H308" t="s">
        <v>520</v>
      </c>
    </row>
    <row r="309" spans="2:8" x14ac:dyDescent="0.35">
      <c r="B309" t="s">
        <v>687</v>
      </c>
      <c r="D309" t="s">
        <v>232</v>
      </c>
      <c r="E309" s="16" t="s">
        <v>264</v>
      </c>
      <c r="F309">
        <v>1</v>
      </c>
      <c r="G309" t="s">
        <v>519</v>
      </c>
      <c r="H309" t="s">
        <v>520</v>
      </c>
    </row>
    <row r="310" spans="2:8" x14ac:dyDescent="0.35">
      <c r="B310" t="s">
        <v>686</v>
      </c>
      <c r="D310" t="s">
        <v>282</v>
      </c>
      <c r="E310" s="16" t="s">
        <v>523</v>
      </c>
      <c r="F310">
        <v>1</v>
      </c>
      <c r="G310" t="s">
        <v>521</v>
      </c>
      <c r="H310" t="s">
        <v>522</v>
      </c>
    </row>
    <row r="311" spans="2:8" x14ac:dyDescent="0.35">
      <c r="B311" t="s">
        <v>686</v>
      </c>
      <c r="D311" t="s">
        <v>282</v>
      </c>
      <c r="E311" s="16" t="s">
        <v>523</v>
      </c>
      <c r="F311">
        <v>1</v>
      </c>
      <c r="G311" t="s">
        <v>524</v>
      </c>
      <c r="H311" t="s">
        <v>525</v>
      </c>
    </row>
    <row r="312" spans="2:8" x14ac:dyDescent="0.35">
      <c r="B312" t="s">
        <v>686</v>
      </c>
      <c r="D312" t="s">
        <v>282</v>
      </c>
      <c r="E312" s="16" t="s">
        <v>523</v>
      </c>
      <c r="F312">
        <v>1</v>
      </c>
      <c r="G312" t="s">
        <v>526</v>
      </c>
      <c r="H312" t="s">
        <v>527</v>
      </c>
    </row>
    <row r="313" spans="2:8" x14ac:dyDescent="0.35">
      <c r="B313" t="s">
        <v>8</v>
      </c>
      <c r="D313" t="s">
        <v>372</v>
      </c>
      <c r="E313" s="16" t="s">
        <v>338</v>
      </c>
      <c r="F313">
        <v>1</v>
      </c>
      <c r="G313" t="s">
        <v>528</v>
      </c>
      <c r="H313" t="s">
        <v>529</v>
      </c>
    </row>
    <row r="314" spans="2:8" x14ac:dyDescent="0.35">
      <c r="B314" t="s">
        <v>10</v>
      </c>
      <c r="D314" t="s">
        <v>287</v>
      </c>
      <c r="E314" s="16" t="s">
        <v>381</v>
      </c>
      <c r="F314">
        <v>1</v>
      </c>
      <c r="G314" t="s">
        <v>530</v>
      </c>
      <c r="H314" t="s">
        <v>531</v>
      </c>
    </row>
    <row r="315" spans="2:8" x14ac:dyDescent="0.35">
      <c r="B315" t="s">
        <v>6</v>
      </c>
      <c r="D315" t="s">
        <v>364</v>
      </c>
      <c r="E315" s="16" t="s">
        <v>366</v>
      </c>
      <c r="F315">
        <v>1</v>
      </c>
      <c r="G315" t="s">
        <v>532</v>
      </c>
      <c r="H315" t="s">
        <v>533</v>
      </c>
    </row>
    <row r="316" spans="2:8" x14ac:dyDescent="0.35">
      <c r="B316" t="s">
        <v>6</v>
      </c>
      <c r="D316" t="s">
        <v>364</v>
      </c>
      <c r="E316" s="16" t="s">
        <v>366</v>
      </c>
      <c r="F316">
        <v>1</v>
      </c>
      <c r="G316" t="s">
        <v>534</v>
      </c>
      <c r="H316" t="s">
        <v>535</v>
      </c>
    </row>
    <row r="317" spans="2:8" x14ac:dyDescent="0.35">
      <c r="B317" t="s">
        <v>3</v>
      </c>
      <c r="D317" t="s">
        <v>310</v>
      </c>
      <c r="E317" s="16" t="s">
        <v>308</v>
      </c>
      <c r="F317">
        <v>1</v>
      </c>
      <c r="G317" t="s">
        <v>536</v>
      </c>
      <c r="H317" t="s">
        <v>537</v>
      </c>
    </row>
    <row r="318" spans="2:8" x14ac:dyDescent="0.35">
      <c r="B318" t="s">
        <v>686</v>
      </c>
      <c r="D318" t="s">
        <v>282</v>
      </c>
      <c r="E318" s="16" t="s">
        <v>359</v>
      </c>
      <c r="F318">
        <v>1</v>
      </c>
      <c r="G318" t="s">
        <v>538</v>
      </c>
      <c r="H318" t="s">
        <v>539</v>
      </c>
    </row>
    <row r="319" spans="2:8" x14ac:dyDescent="0.35">
      <c r="B319" t="s">
        <v>6</v>
      </c>
      <c r="D319" t="s">
        <v>250</v>
      </c>
      <c r="E319" s="16" t="s">
        <v>359</v>
      </c>
      <c r="F319">
        <v>1</v>
      </c>
      <c r="G319" t="s">
        <v>538</v>
      </c>
      <c r="H319" t="s">
        <v>539</v>
      </c>
    </row>
    <row r="320" spans="2:8" x14ac:dyDescent="0.35">
      <c r="B320" t="s">
        <v>3</v>
      </c>
      <c r="D320" t="s">
        <v>306</v>
      </c>
      <c r="E320" s="16" t="s">
        <v>359</v>
      </c>
      <c r="F320">
        <v>1</v>
      </c>
      <c r="G320" t="s">
        <v>538</v>
      </c>
      <c r="H320" t="s">
        <v>539</v>
      </c>
    </row>
    <row r="321" spans="2:8" x14ac:dyDescent="0.35">
      <c r="B321" t="s">
        <v>686</v>
      </c>
      <c r="D321" t="s">
        <v>282</v>
      </c>
      <c r="E321" s="16" t="s">
        <v>359</v>
      </c>
      <c r="F321">
        <v>1</v>
      </c>
      <c r="G321" t="s">
        <v>540</v>
      </c>
      <c r="H321" t="s">
        <v>541</v>
      </c>
    </row>
    <row r="322" spans="2:8" x14ac:dyDescent="0.35">
      <c r="B322" t="s">
        <v>6</v>
      </c>
      <c r="D322" t="s">
        <v>250</v>
      </c>
      <c r="E322" s="16" t="s">
        <v>359</v>
      </c>
      <c r="F322">
        <v>1</v>
      </c>
      <c r="G322" t="s">
        <v>540</v>
      </c>
      <c r="H322" t="s">
        <v>541</v>
      </c>
    </row>
    <row r="323" spans="2:8" x14ac:dyDescent="0.35">
      <c r="B323" t="s">
        <v>3</v>
      </c>
      <c r="D323" t="s">
        <v>306</v>
      </c>
      <c r="E323" s="16" t="s">
        <v>359</v>
      </c>
      <c r="F323">
        <v>1</v>
      </c>
      <c r="G323" t="s">
        <v>540</v>
      </c>
      <c r="H323" t="s">
        <v>541</v>
      </c>
    </row>
    <row r="324" spans="2:8" x14ac:dyDescent="0.35">
      <c r="B324" t="s">
        <v>686</v>
      </c>
      <c r="D324" t="s">
        <v>282</v>
      </c>
      <c r="E324" s="16" t="s">
        <v>359</v>
      </c>
      <c r="F324">
        <v>1</v>
      </c>
      <c r="G324" t="s">
        <v>542</v>
      </c>
      <c r="H324" t="s">
        <v>543</v>
      </c>
    </row>
    <row r="325" spans="2:8" x14ac:dyDescent="0.35">
      <c r="B325" t="s">
        <v>6</v>
      </c>
      <c r="D325" t="s">
        <v>361</v>
      </c>
      <c r="E325" s="16" t="s">
        <v>359</v>
      </c>
      <c r="F325">
        <v>1</v>
      </c>
      <c r="G325" t="s">
        <v>542</v>
      </c>
      <c r="H325" t="s">
        <v>543</v>
      </c>
    </row>
    <row r="326" spans="2:8" x14ac:dyDescent="0.35">
      <c r="B326" t="s">
        <v>6</v>
      </c>
      <c r="D326" t="s">
        <v>250</v>
      </c>
      <c r="E326" s="16" t="s">
        <v>359</v>
      </c>
      <c r="F326">
        <v>1</v>
      </c>
      <c r="G326" t="s">
        <v>542</v>
      </c>
      <c r="H326" t="s">
        <v>543</v>
      </c>
    </row>
    <row r="327" spans="2:8" x14ac:dyDescent="0.35">
      <c r="B327" t="s">
        <v>18</v>
      </c>
      <c r="D327" t="s">
        <v>228</v>
      </c>
      <c r="E327" s="16" t="s">
        <v>359</v>
      </c>
      <c r="F327">
        <v>1</v>
      </c>
      <c r="G327" t="s">
        <v>544</v>
      </c>
      <c r="H327" t="s">
        <v>545</v>
      </c>
    </row>
    <row r="328" spans="2:8" x14ac:dyDescent="0.35">
      <c r="B328" t="s">
        <v>18</v>
      </c>
      <c r="D328" t="s">
        <v>350</v>
      </c>
      <c r="E328" s="16" t="s">
        <v>359</v>
      </c>
      <c r="F328">
        <v>1</v>
      </c>
      <c r="G328" t="s">
        <v>544</v>
      </c>
      <c r="H328" t="s">
        <v>545</v>
      </c>
    </row>
    <row r="329" spans="2:8" x14ac:dyDescent="0.35">
      <c r="B329" t="s">
        <v>18</v>
      </c>
      <c r="D329" t="s">
        <v>351</v>
      </c>
      <c r="E329" s="16" t="s">
        <v>359</v>
      </c>
      <c r="F329">
        <v>1</v>
      </c>
      <c r="G329" t="s">
        <v>544</v>
      </c>
      <c r="H329" t="s">
        <v>545</v>
      </c>
    </row>
    <row r="330" spans="2:8" x14ac:dyDescent="0.35">
      <c r="B330" t="s">
        <v>18</v>
      </c>
      <c r="D330" t="s">
        <v>229</v>
      </c>
      <c r="E330" s="16" t="s">
        <v>359</v>
      </c>
      <c r="F330">
        <v>1</v>
      </c>
      <c r="G330" t="s">
        <v>544</v>
      </c>
      <c r="H330" t="s">
        <v>545</v>
      </c>
    </row>
    <row r="331" spans="2:8" x14ac:dyDescent="0.35">
      <c r="B331" t="s">
        <v>686</v>
      </c>
      <c r="D331" t="s">
        <v>282</v>
      </c>
      <c r="E331" s="16" t="s">
        <v>359</v>
      </c>
      <c r="F331">
        <v>1</v>
      </c>
      <c r="G331" t="s">
        <v>544</v>
      </c>
      <c r="H331" t="s">
        <v>545</v>
      </c>
    </row>
    <row r="332" spans="2:8" x14ac:dyDescent="0.35">
      <c r="B332" t="s">
        <v>6</v>
      </c>
      <c r="D332" t="s">
        <v>250</v>
      </c>
      <c r="E332" s="16" t="s">
        <v>359</v>
      </c>
      <c r="F332">
        <v>1</v>
      </c>
      <c r="G332" t="s">
        <v>544</v>
      </c>
      <c r="H332" t="s">
        <v>545</v>
      </c>
    </row>
    <row r="333" spans="2:8" x14ac:dyDescent="0.35">
      <c r="B333" t="s">
        <v>3</v>
      </c>
      <c r="D333" t="s">
        <v>306</v>
      </c>
      <c r="E333" s="16" t="s">
        <v>359</v>
      </c>
      <c r="F333">
        <v>1</v>
      </c>
      <c r="G333" t="s">
        <v>544</v>
      </c>
      <c r="H333" t="s">
        <v>545</v>
      </c>
    </row>
    <row r="334" spans="2:8" x14ac:dyDescent="0.35">
      <c r="B334" t="s">
        <v>6</v>
      </c>
      <c r="D334" t="s">
        <v>323</v>
      </c>
      <c r="E334" s="16" t="s">
        <v>264</v>
      </c>
      <c r="F334">
        <v>1</v>
      </c>
      <c r="G334" t="s">
        <v>546</v>
      </c>
      <c r="H334" t="s">
        <v>547</v>
      </c>
    </row>
    <row r="335" spans="2:8" x14ac:dyDescent="0.35">
      <c r="B335" t="s">
        <v>6</v>
      </c>
      <c r="D335" t="s">
        <v>250</v>
      </c>
      <c r="E335" s="16" t="s">
        <v>359</v>
      </c>
      <c r="F335">
        <v>1</v>
      </c>
      <c r="G335" t="s">
        <v>548</v>
      </c>
      <c r="H335" t="s">
        <v>549</v>
      </c>
    </row>
    <row r="336" spans="2:8" x14ac:dyDescent="0.35">
      <c r="B336" t="s">
        <v>6</v>
      </c>
      <c r="D336" t="s">
        <v>250</v>
      </c>
      <c r="E336" s="16" t="s">
        <v>359</v>
      </c>
      <c r="F336">
        <v>1</v>
      </c>
      <c r="G336" t="s">
        <v>550</v>
      </c>
      <c r="H336" t="s">
        <v>551</v>
      </c>
    </row>
    <row r="337" spans="2:8" x14ac:dyDescent="0.35">
      <c r="B337" t="s">
        <v>6</v>
      </c>
      <c r="D337" t="s">
        <v>250</v>
      </c>
      <c r="E337" s="16" t="s">
        <v>359</v>
      </c>
      <c r="F337">
        <v>1</v>
      </c>
      <c r="G337" t="s">
        <v>552</v>
      </c>
      <c r="H337" t="s">
        <v>553</v>
      </c>
    </row>
    <row r="338" spans="2:8" x14ac:dyDescent="0.35">
      <c r="B338" t="s">
        <v>6</v>
      </c>
      <c r="D338" t="s">
        <v>250</v>
      </c>
      <c r="E338" s="16" t="s">
        <v>359</v>
      </c>
      <c r="F338">
        <v>1</v>
      </c>
      <c r="G338" t="s">
        <v>554</v>
      </c>
      <c r="H338" t="s">
        <v>555</v>
      </c>
    </row>
    <row r="339" spans="2:8" x14ac:dyDescent="0.35">
      <c r="B339" t="s">
        <v>6</v>
      </c>
      <c r="D339" t="s">
        <v>250</v>
      </c>
      <c r="E339" s="16" t="s">
        <v>359</v>
      </c>
      <c r="F339">
        <v>1</v>
      </c>
      <c r="G339" t="s">
        <v>556</v>
      </c>
      <c r="H339" t="s">
        <v>557</v>
      </c>
    </row>
    <row r="340" spans="2:8" x14ac:dyDescent="0.35">
      <c r="B340" t="s">
        <v>6</v>
      </c>
      <c r="D340" t="s">
        <v>250</v>
      </c>
      <c r="E340" s="16" t="s">
        <v>359</v>
      </c>
      <c r="F340">
        <v>1</v>
      </c>
      <c r="G340" t="s">
        <v>558</v>
      </c>
      <c r="H340" t="s">
        <v>559</v>
      </c>
    </row>
    <row r="341" spans="2:8" x14ac:dyDescent="0.35">
      <c r="B341" t="s">
        <v>10</v>
      </c>
      <c r="D341" t="s">
        <v>287</v>
      </c>
      <c r="E341" s="16" t="s">
        <v>268</v>
      </c>
      <c r="F341">
        <v>1</v>
      </c>
      <c r="G341" t="s">
        <v>560</v>
      </c>
      <c r="H341" t="s">
        <v>561</v>
      </c>
    </row>
    <row r="342" spans="2:8" x14ac:dyDescent="0.35">
      <c r="B342" t="s">
        <v>10</v>
      </c>
      <c r="D342" t="s">
        <v>287</v>
      </c>
      <c r="E342" s="16" t="s">
        <v>268</v>
      </c>
      <c r="F342">
        <v>1</v>
      </c>
      <c r="G342" t="s">
        <v>562</v>
      </c>
      <c r="H342" t="s">
        <v>563</v>
      </c>
    </row>
    <row r="343" spans="2:8" x14ac:dyDescent="0.35">
      <c r="B343" t="s">
        <v>6</v>
      </c>
      <c r="D343" t="s">
        <v>266</v>
      </c>
      <c r="E343" s="16" t="s">
        <v>268</v>
      </c>
      <c r="F343">
        <v>1</v>
      </c>
      <c r="G343" t="s">
        <v>564</v>
      </c>
      <c r="H343" t="s">
        <v>565</v>
      </c>
    </row>
    <row r="344" spans="2:8" x14ac:dyDescent="0.35">
      <c r="B344" t="s">
        <v>6</v>
      </c>
      <c r="D344" t="s">
        <v>266</v>
      </c>
      <c r="E344" s="16" t="s">
        <v>268</v>
      </c>
      <c r="F344">
        <v>1</v>
      </c>
      <c r="G344" t="s">
        <v>566</v>
      </c>
      <c r="H344" t="s">
        <v>567</v>
      </c>
    </row>
    <row r="345" spans="2:8" x14ac:dyDescent="0.35">
      <c r="B345" t="s">
        <v>4</v>
      </c>
      <c r="D345" t="s">
        <v>270</v>
      </c>
      <c r="E345" s="16" t="s">
        <v>272</v>
      </c>
      <c r="F345">
        <v>1</v>
      </c>
      <c r="G345" t="s">
        <v>568</v>
      </c>
      <c r="H345" t="s">
        <v>569</v>
      </c>
    </row>
    <row r="346" spans="2:8" x14ac:dyDescent="0.35">
      <c r="B346" t="s">
        <v>4</v>
      </c>
      <c r="D346" t="s">
        <v>237</v>
      </c>
      <c r="E346" s="16" t="s">
        <v>272</v>
      </c>
      <c r="F346">
        <v>1</v>
      </c>
      <c r="G346" t="s">
        <v>568</v>
      </c>
      <c r="H346" t="s">
        <v>569</v>
      </c>
    </row>
    <row r="347" spans="2:8" x14ac:dyDescent="0.35">
      <c r="B347" t="s">
        <v>4</v>
      </c>
      <c r="D347" t="s">
        <v>240</v>
      </c>
      <c r="E347" s="16" t="s">
        <v>272</v>
      </c>
      <c r="F347">
        <v>1</v>
      </c>
      <c r="G347" t="s">
        <v>568</v>
      </c>
      <c r="H347" t="s">
        <v>569</v>
      </c>
    </row>
    <row r="348" spans="2:8" x14ac:dyDescent="0.35">
      <c r="B348" t="s">
        <v>4</v>
      </c>
      <c r="D348" t="s">
        <v>239</v>
      </c>
      <c r="E348" s="16" t="s">
        <v>272</v>
      </c>
      <c r="F348">
        <v>1</v>
      </c>
      <c r="G348" t="s">
        <v>568</v>
      </c>
      <c r="H348" t="s">
        <v>569</v>
      </c>
    </row>
    <row r="349" spans="2:8" x14ac:dyDescent="0.35">
      <c r="B349" t="s">
        <v>4</v>
      </c>
      <c r="D349" t="s">
        <v>242</v>
      </c>
      <c r="E349" s="16" t="s">
        <v>272</v>
      </c>
      <c r="F349">
        <v>1</v>
      </c>
      <c r="G349" t="s">
        <v>568</v>
      </c>
      <c r="H349" t="s">
        <v>569</v>
      </c>
    </row>
    <row r="350" spans="2:8" x14ac:dyDescent="0.35">
      <c r="B350" t="s">
        <v>13</v>
      </c>
      <c r="D350" t="s">
        <v>253</v>
      </c>
      <c r="E350" s="16" t="s">
        <v>272</v>
      </c>
      <c r="F350">
        <v>1</v>
      </c>
      <c r="G350" t="s">
        <v>568</v>
      </c>
      <c r="H350" t="s">
        <v>569</v>
      </c>
    </row>
    <row r="351" spans="2:8" x14ac:dyDescent="0.35">
      <c r="B351" t="s">
        <v>686</v>
      </c>
      <c r="D351" t="s">
        <v>282</v>
      </c>
      <c r="E351" s="16" t="s">
        <v>523</v>
      </c>
      <c r="F351">
        <v>1</v>
      </c>
      <c r="G351" t="s">
        <v>570</v>
      </c>
      <c r="H351" t="s">
        <v>571</v>
      </c>
    </row>
    <row r="352" spans="2:8" x14ac:dyDescent="0.35">
      <c r="B352" t="s">
        <v>6</v>
      </c>
      <c r="D352" t="s">
        <v>344</v>
      </c>
      <c r="E352" s="16" t="s">
        <v>264</v>
      </c>
      <c r="F352">
        <v>1</v>
      </c>
      <c r="G352" t="s">
        <v>572</v>
      </c>
      <c r="H352" t="s">
        <v>573</v>
      </c>
    </row>
    <row r="353" spans="2:8" x14ac:dyDescent="0.35">
      <c r="B353" t="s">
        <v>10</v>
      </c>
      <c r="D353" t="s">
        <v>287</v>
      </c>
      <c r="E353" s="16" t="s">
        <v>268</v>
      </c>
      <c r="F353">
        <v>1</v>
      </c>
      <c r="G353" t="s">
        <v>574</v>
      </c>
      <c r="H353" t="s">
        <v>575</v>
      </c>
    </row>
    <row r="354" spans="2:8" x14ac:dyDescent="0.35">
      <c r="B354" t="s">
        <v>6</v>
      </c>
      <c r="D354" t="s">
        <v>323</v>
      </c>
      <c r="E354" s="16" t="s">
        <v>338</v>
      </c>
      <c r="F354">
        <v>1</v>
      </c>
      <c r="G354" t="s">
        <v>576</v>
      </c>
      <c r="H354" t="s">
        <v>577</v>
      </c>
    </row>
    <row r="355" spans="2:8" x14ac:dyDescent="0.35">
      <c r="B355" t="s">
        <v>10</v>
      </c>
      <c r="D355" t="s">
        <v>287</v>
      </c>
      <c r="E355" s="16" t="s">
        <v>268</v>
      </c>
      <c r="F355">
        <v>1</v>
      </c>
      <c r="G355" t="s">
        <v>578</v>
      </c>
      <c r="H355" t="s">
        <v>579</v>
      </c>
    </row>
    <row r="356" spans="2:8" x14ac:dyDescent="0.35">
      <c r="B356" t="s">
        <v>4</v>
      </c>
      <c r="D356" t="s">
        <v>299</v>
      </c>
      <c r="E356" s="16" t="s">
        <v>272</v>
      </c>
      <c r="F356">
        <v>1</v>
      </c>
      <c r="G356" t="s">
        <v>580</v>
      </c>
      <c r="H356" t="s">
        <v>581</v>
      </c>
    </row>
    <row r="357" spans="2:8" x14ac:dyDescent="0.35">
      <c r="B357" t="s">
        <v>4</v>
      </c>
      <c r="D357" t="s">
        <v>237</v>
      </c>
      <c r="E357" s="16" t="s">
        <v>272</v>
      </c>
      <c r="F357">
        <v>1</v>
      </c>
      <c r="G357" t="s">
        <v>580</v>
      </c>
      <c r="H357" t="s">
        <v>581</v>
      </c>
    </row>
    <row r="358" spans="2:8" x14ac:dyDescent="0.35">
      <c r="B358" t="s">
        <v>4</v>
      </c>
      <c r="D358" t="s">
        <v>240</v>
      </c>
      <c r="E358" s="16" t="s">
        <v>272</v>
      </c>
      <c r="F358">
        <v>1</v>
      </c>
      <c r="G358" t="s">
        <v>580</v>
      </c>
      <c r="H358" t="s">
        <v>581</v>
      </c>
    </row>
    <row r="359" spans="2:8" x14ac:dyDescent="0.35">
      <c r="B359" t="s">
        <v>4</v>
      </c>
      <c r="D359" t="s">
        <v>239</v>
      </c>
      <c r="E359" s="16" t="s">
        <v>272</v>
      </c>
      <c r="F359">
        <v>1</v>
      </c>
      <c r="G359" t="s">
        <v>580</v>
      </c>
      <c r="H359" t="s">
        <v>581</v>
      </c>
    </row>
    <row r="360" spans="2:8" x14ac:dyDescent="0.35">
      <c r="B360" t="s">
        <v>4</v>
      </c>
      <c r="D360" t="s">
        <v>242</v>
      </c>
      <c r="E360" s="16" t="s">
        <v>272</v>
      </c>
      <c r="F360">
        <v>1</v>
      </c>
      <c r="G360" t="s">
        <v>580</v>
      </c>
      <c r="H360" t="s">
        <v>581</v>
      </c>
    </row>
    <row r="361" spans="2:8" x14ac:dyDescent="0.35">
      <c r="B361" t="s">
        <v>13</v>
      </c>
      <c r="D361" t="s">
        <v>257</v>
      </c>
      <c r="E361" s="16" t="s">
        <v>272</v>
      </c>
      <c r="F361">
        <v>1</v>
      </c>
      <c r="G361" t="s">
        <v>580</v>
      </c>
      <c r="H361" t="s">
        <v>581</v>
      </c>
    </row>
    <row r="362" spans="2:8" x14ac:dyDescent="0.35">
      <c r="B362" t="s">
        <v>10</v>
      </c>
      <c r="D362" t="s">
        <v>287</v>
      </c>
      <c r="E362" s="16" t="s">
        <v>268</v>
      </c>
      <c r="F362">
        <v>1</v>
      </c>
      <c r="G362" t="s">
        <v>582</v>
      </c>
      <c r="H362" t="s">
        <v>583</v>
      </c>
    </row>
    <row r="363" spans="2:8" x14ac:dyDescent="0.35">
      <c r="B363" t="s">
        <v>6</v>
      </c>
      <c r="D363" t="s">
        <v>250</v>
      </c>
      <c r="E363" s="16" t="s">
        <v>338</v>
      </c>
      <c r="F363">
        <v>1</v>
      </c>
      <c r="G363" t="s">
        <v>584</v>
      </c>
      <c r="H363" t="s">
        <v>585</v>
      </c>
    </row>
    <row r="364" spans="2:8" x14ac:dyDescent="0.35">
      <c r="B364" t="s">
        <v>6</v>
      </c>
      <c r="D364" t="s">
        <v>266</v>
      </c>
      <c r="E364" s="16" t="s">
        <v>268</v>
      </c>
      <c r="F364">
        <v>1</v>
      </c>
      <c r="G364" t="s">
        <v>586</v>
      </c>
      <c r="H364" t="s">
        <v>587</v>
      </c>
    </row>
    <row r="365" spans="2:8" x14ac:dyDescent="0.35">
      <c r="B365" t="s">
        <v>4</v>
      </c>
      <c r="D365" t="s">
        <v>238</v>
      </c>
      <c r="E365" s="16" t="s">
        <v>272</v>
      </c>
      <c r="F365">
        <v>1</v>
      </c>
      <c r="G365" t="s">
        <v>588</v>
      </c>
      <c r="H365" t="s">
        <v>589</v>
      </c>
    </row>
    <row r="366" spans="2:8" x14ac:dyDescent="0.35">
      <c r="B366" t="s">
        <v>4</v>
      </c>
      <c r="D366" t="s">
        <v>237</v>
      </c>
      <c r="E366" s="16" t="s">
        <v>272</v>
      </c>
      <c r="F366">
        <v>1</v>
      </c>
      <c r="G366" t="s">
        <v>588</v>
      </c>
      <c r="H366" t="s">
        <v>589</v>
      </c>
    </row>
    <row r="367" spans="2:8" x14ac:dyDescent="0.35">
      <c r="B367" t="s">
        <v>4</v>
      </c>
      <c r="D367" t="s">
        <v>240</v>
      </c>
      <c r="E367" s="16" t="s">
        <v>272</v>
      </c>
      <c r="F367">
        <v>1</v>
      </c>
      <c r="G367" t="s">
        <v>588</v>
      </c>
      <c r="H367" t="s">
        <v>589</v>
      </c>
    </row>
    <row r="368" spans="2:8" x14ac:dyDescent="0.35">
      <c r="B368" t="s">
        <v>4</v>
      </c>
      <c r="D368" t="s">
        <v>239</v>
      </c>
      <c r="E368" s="16" t="s">
        <v>272</v>
      </c>
      <c r="F368">
        <v>1</v>
      </c>
      <c r="G368" t="s">
        <v>588</v>
      </c>
      <c r="H368" t="s">
        <v>589</v>
      </c>
    </row>
    <row r="369" spans="2:8" x14ac:dyDescent="0.35">
      <c r="B369" t="s">
        <v>4</v>
      </c>
      <c r="D369" t="s">
        <v>242</v>
      </c>
      <c r="E369" s="16" t="s">
        <v>272</v>
      </c>
      <c r="F369">
        <v>1</v>
      </c>
      <c r="G369" t="s">
        <v>588</v>
      </c>
      <c r="H369" t="s">
        <v>589</v>
      </c>
    </row>
    <row r="370" spans="2:8" x14ac:dyDescent="0.35">
      <c r="B370" t="s">
        <v>686</v>
      </c>
      <c r="D370" t="s">
        <v>282</v>
      </c>
      <c r="E370" s="16" t="s">
        <v>338</v>
      </c>
      <c r="F370">
        <v>1</v>
      </c>
      <c r="G370" t="s">
        <v>590</v>
      </c>
      <c r="H370" t="s">
        <v>591</v>
      </c>
    </row>
    <row r="371" spans="2:8" x14ac:dyDescent="0.35">
      <c r="B371" t="s">
        <v>6</v>
      </c>
      <c r="D371" t="s">
        <v>262</v>
      </c>
      <c r="E371" s="16" t="s">
        <v>338</v>
      </c>
      <c r="F371">
        <v>1</v>
      </c>
      <c r="G371" t="s">
        <v>590</v>
      </c>
      <c r="H371" t="s">
        <v>591</v>
      </c>
    </row>
    <row r="372" spans="2:8" x14ac:dyDescent="0.35">
      <c r="B372" t="s">
        <v>3</v>
      </c>
      <c r="D372" t="s">
        <v>310</v>
      </c>
      <c r="E372" s="16" t="s">
        <v>308</v>
      </c>
      <c r="F372">
        <v>1</v>
      </c>
      <c r="G372" t="s">
        <v>592</v>
      </c>
      <c r="H372" t="s">
        <v>593</v>
      </c>
    </row>
    <row r="373" spans="2:8" x14ac:dyDescent="0.35">
      <c r="B373" t="s">
        <v>687</v>
      </c>
      <c r="D373" t="s">
        <v>313</v>
      </c>
      <c r="E373" s="16" t="s">
        <v>264</v>
      </c>
      <c r="F373">
        <v>1</v>
      </c>
      <c r="G373" t="s">
        <v>594</v>
      </c>
      <c r="H373" t="s">
        <v>595</v>
      </c>
    </row>
    <row r="374" spans="2:8" x14ac:dyDescent="0.35">
      <c r="B374" t="s">
        <v>687</v>
      </c>
      <c r="D374" t="s">
        <v>232</v>
      </c>
      <c r="E374" s="16" t="s">
        <v>264</v>
      </c>
      <c r="F374">
        <v>1</v>
      </c>
      <c r="G374" t="s">
        <v>594</v>
      </c>
      <c r="H374" t="s">
        <v>595</v>
      </c>
    </row>
    <row r="375" spans="2:8" x14ac:dyDescent="0.35">
      <c r="B375" t="s">
        <v>687</v>
      </c>
      <c r="D375" t="s">
        <v>313</v>
      </c>
      <c r="E375" s="16" t="s">
        <v>264</v>
      </c>
      <c r="F375">
        <v>1</v>
      </c>
      <c r="G375" t="s">
        <v>596</v>
      </c>
      <c r="H375" t="s">
        <v>597</v>
      </c>
    </row>
    <row r="376" spans="2:8" x14ac:dyDescent="0.35">
      <c r="B376" t="s">
        <v>687</v>
      </c>
      <c r="D376" t="s">
        <v>232</v>
      </c>
      <c r="E376" s="16" t="s">
        <v>264</v>
      </c>
      <c r="F376">
        <v>1</v>
      </c>
      <c r="G376" t="s">
        <v>596</v>
      </c>
      <c r="H376" t="s">
        <v>597</v>
      </c>
    </row>
    <row r="377" spans="2:8" x14ac:dyDescent="0.35">
      <c r="B377" t="s">
        <v>687</v>
      </c>
      <c r="D377" t="s">
        <v>313</v>
      </c>
      <c r="E377" s="16" t="s">
        <v>264</v>
      </c>
      <c r="F377">
        <v>1</v>
      </c>
      <c r="G377" t="s">
        <v>598</v>
      </c>
      <c r="H377" t="s">
        <v>599</v>
      </c>
    </row>
    <row r="378" spans="2:8" x14ac:dyDescent="0.35">
      <c r="B378" t="s">
        <v>687</v>
      </c>
      <c r="D378" t="s">
        <v>232</v>
      </c>
      <c r="E378" s="16" t="s">
        <v>264</v>
      </c>
      <c r="F378">
        <v>1</v>
      </c>
      <c r="G378" t="s">
        <v>598</v>
      </c>
      <c r="H378" t="s">
        <v>599</v>
      </c>
    </row>
    <row r="379" spans="2:8" x14ac:dyDescent="0.35">
      <c r="B379" t="s">
        <v>687</v>
      </c>
      <c r="D379" t="s">
        <v>313</v>
      </c>
      <c r="E379" s="16" t="s">
        <v>264</v>
      </c>
      <c r="F379">
        <v>1</v>
      </c>
      <c r="G379" t="s">
        <v>600</v>
      </c>
      <c r="H379" t="s">
        <v>601</v>
      </c>
    </row>
    <row r="380" spans="2:8" x14ac:dyDescent="0.35">
      <c r="B380" t="s">
        <v>687</v>
      </c>
      <c r="D380" t="s">
        <v>232</v>
      </c>
      <c r="E380" s="16" t="s">
        <v>264</v>
      </c>
      <c r="F380">
        <v>1</v>
      </c>
      <c r="G380" t="s">
        <v>600</v>
      </c>
      <c r="H380" t="s">
        <v>601</v>
      </c>
    </row>
    <row r="381" spans="2:8" x14ac:dyDescent="0.35">
      <c r="B381" t="s">
        <v>10</v>
      </c>
      <c r="D381" t="s">
        <v>287</v>
      </c>
      <c r="E381" s="16" t="s">
        <v>381</v>
      </c>
      <c r="F381">
        <v>1</v>
      </c>
      <c r="G381" t="s">
        <v>602</v>
      </c>
      <c r="H381" t="s">
        <v>603</v>
      </c>
    </row>
    <row r="382" spans="2:8" x14ac:dyDescent="0.35">
      <c r="B382" t="s">
        <v>6</v>
      </c>
      <c r="D382" t="s">
        <v>364</v>
      </c>
      <c r="E382" s="16" t="s">
        <v>366</v>
      </c>
      <c r="F382">
        <v>1</v>
      </c>
      <c r="G382" t="s">
        <v>604</v>
      </c>
      <c r="H382" t="s">
        <v>605</v>
      </c>
    </row>
    <row r="383" spans="2:8" x14ac:dyDescent="0.35">
      <c r="B383" t="s">
        <v>686</v>
      </c>
      <c r="D383" t="s">
        <v>282</v>
      </c>
      <c r="E383" s="16" t="s">
        <v>608</v>
      </c>
      <c r="F383">
        <v>1</v>
      </c>
      <c r="G383" t="s">
        <v>606</v>
      </c>
      <c r="H383" t="s">
        <v>607</v>
      </c>
    </row>
    <row r="384" spans="2:8" x14ac:dyDescent="0.35">
      <c r="B384" t="s">
        <v>687</v>
      </c>
      <c r="D384" t="s">
        <v>313</v>
      </c>
      <c r="E384" s="16" t="s">
        <v>264</v>
      </c>
      <c r="F384">
        <v>1</v>
      </c>
      <c r="G384" t="s">
        <v>609</v>
      </c>
      <c r="H384" t="s">
        <v>610</v>
      </c>
    </row>
    <row r="385" spans="2:8" x14ac:dyDescent="0.35">
      <c r="B385" t="s">
        <v>687</v>
      </c>
      <c r="D385" t="s">
        <v>232</v>
      </c>
      <c r="E385" s="16" t="s">
        <v>264</v>
      </c>
      <c r="F385">
        <v>1</v>
      </c>
      <c r="G385" t="s">
        <v>609</v>
      </c>
      <c r="H385" t="s">
        <v>610</v>
      </c>
    </row>
    <row r="386" spans="2:8" x14ac:dyDescent="0.35">
      <c r="B386" t="s">
        <v>6</v>
      </c>
      <c r="D386" t="s">
        <v>344</v>
      </c>
      <c r="E386" s="16" t="s">
        <v>264</v>
      </c>
      <c r="F386">
        <v>1</v>
      </c>
      <c r="G386" t="s">
        <v>609</v>
      </c>
      <c r="H386" t="s">
        <v>610</v>
      </c>
    </row>
    <row r="387" spans="2:8" x14ac:dyDescent="0.35">
      <c r="B387" t="s">
        <v>6</v>
      </c>
      <c r="D387" t="s">
        <v>323</v>
      </c>
      <c r="E387" s="16" t="s">
        <v>264</v>
      </c>
      <c r="F387">
        <v>1</v>
      </c>
      <c r="G387" t="s">
        <v>609</v>
      </c>
      <c r="H387" t="s">
        <v>610</v>
      </c>
    </row>
    <row r="388" spans="2:8" x14ac:dyDescent="0.35">
      <c r="B388" t="s">
        <v>12</v>
      </c>
      <c r="D388" t="s">
        <v>469</v>
      </c>
      <c r="E388" s="16" t="s">
        <v>471</v>
      </c>
      <c r="F388">
        <v>1</v>
      </c>
      <c r="G388" t="s">
        <v>244</v>
      </c>
      <c r="H388" t="s">
        <v>611</v>
      </c>
    </row>
    <row r="389" spans="2:8" x14ac:dyDescent="0.35">
      <c r="B389" t="s">
        <v>12</v>
      </c>
      <c r="D389" t="s">
        <v>472</v>
      </c>
      <c r="E389" s="16" t="s">
        <v>471</v>
      </c>
      <c r="F389">
        <v>1</v>
      </c>
      <c r="G389" t="s">
        <v>244</v>
      </c>
      <c r="H389" t="s">
        <v>611</v>
      </c>
    </row>
    <row r="390" spans="2:8" x14ac:dyDescent="0.35">
      <c r="B390" t="s">
        <v>6</v>
      </c>
      <c r="D390" t="s">
        <v>471</v>
      </c>
      <c r="E390" s="16" t="s">
        <v>471</v>
      </c>
      <c r="F390">
        <v>1</v>
      </c>
      <c r="G390" t="s">
        <v>244</v>
      </c>
      <c r="H390" t="s">
        <v>611</v>
      </c>
    </row>
    <row r="391" spans="2:8" x14ac:dyDescent="0.35">
      <c r="B391" t="s">
        <v>687</v>
      </c>
      <c r="D391" t="s">
        <v>232</v>
      </c>
      <c r="E391" s="16" t="s">
        <v>264</v>
      </c>
      <c r="F391">
        <v>1</v>
      </c>
      <c r="G391" t="s">
        <v>612</v>
      </c>
      <c r="H391" t="s">
        <v>613</v>
      </c>
    </row>
    <row r="392" spans="2:8" x14ac:dyDescent="0.35">
      <c r="B392" t="s">
        <v>687</v>
      </c>
      <c r="D392" t="s">
        <v>326</v>
      </c>
      <c r="E392" s="16" t="s">
        <v>264</v>
      </c>
      <c r="F392">
        <v>1</v>
      </c>
      <c r="G392" t="s">
        <v>612</v>
      </c>
      <c r="H392" t="s">
        <v>613</v>
      </c>
    </row>
    <row r="393" spans="2:8" x14ac:dyDescent="0.35">
      <c r="B393" t="s">
        <v>8</v>
      </c>
      <c r="D393" t="s">
        <v>372</v>
      </c>
      <c r="E393" s="16" t="s">
        <v>338</v>
      </c>
      <c r="F393">
        <v>1</v>
      </c>
      <c r="G393" t="s">
        <v>614</v>
      </c>
      <c r="H393" t="s">
        <v>615</v>
      </c>
    </row>
    <row r="394" spans="2:8" x14ac:dyDescent="0.35">
      <c r="B394" t="s">
        <v>6</v>
      </c>
      <c r="D394" t="s">
        <v>471</v>
      </c>
      <c r="E394" s="16" t="s">
        <v>308</v>
      </c>
      <c r="F394">
        <v>1</v>
      </c>
      <c r="G394" t="s">
        <v>616</v>
      </c>
      <c r="H394" t="s">
        <v>617</v>
      </c>
    </row>
    <row r="395" spans="2:8" x14ac:dyDescent="0.35">
      <c r="B395" t="s">
        <v>3</v>
      </c>
      <c r="D395" t="s">
        <v>306</v>
      </c>
      <c r="E395" s="16" t="s">
        <v>308</v>
      </c>
      <c r="F395">
        <v>1</v>
      </c>
      <c r="G395" t="s">
        <v>616</v>
      </c>
      <c r="H395" t="s">
        <v>617</v>
      </c>
    </row>
    <row r="396" spans="2:8" x14ac:dyDescent="0.35">
      <c r="B396" t="s">
        <v>686</v>
      </c>
      <c r="D396" t="s">
        <v>282</v>
      </c>
      <c r="E396" s="16" t="s">
        <v>338</v>
      </c>
      <c r="F396">
        <v>1</v>
      </c>
      <c r="G396" t="s">
        <v>618</v>
      </c>
      <c r="H396" t="s">
        <v>619</v>
      </c>
    </row>
    <row r="397" spans="2:8" x14ac:dyDescent="0.35">
      <c r="B397" t="s">
        <v>6</v>
      </c>
      <c r="D397" t="s">
        <v>262</v>
      </c>
      <c r="E397" s="16" t="s">
        <v>338</v>
      </c>
      <c r="F397">
        <v>1</v>
      </c>
      <c r="G397" t="s">
        <v>618</v>
      </c>
      <c r="H397" t="s">
        <v>619</v>
      </c>
    </row>
    <row r="398" spans="2:8" x14ac:dyDescent="0.35">
      <c r="B398" t="s">
        <v>10</v>
      </c>
      <c r="D398" t="s">
        <v>287</v>
      </c>
      <c r="E398" s="16" t="s">
        <v>268</v>
      </c>
      <c r="F398">
        <v>1</v>
      </c>
      <c r="G398" t="s">
        <v>620</v>
      </c>
      <c r="H398" t="s">
        <v>621</v>
      </c>
    </row>
    <row r="399" spans="2:8" x14ac:dyDescent="0.35">
      <c r="B399" t="s">
        <v>6</v>
      </c>
      <c r="D399" t="s">
        <v>266</v>
      </c>
      <c r="E399" s="16" t="s">
        <v>356</v>
      </c>
      <c r="F399">
        <v>1</v>
      </c>
      <c r="G399" t="s">
        <v>622</v>
      </c>
      <c r="H399" t="s">
        <v>623</v>
      </c>
    </row>
    <row r="400" spans="2:8" x14ac:dyDescent="0.35">
      <c r="B400" t="s">
        <v>10</v>
      </c>
      <c r="D400" t="s">
        <v>287</v>
      </c>
      <c r="E400" s="16" t="s">
        <v>356</v>
      </c>
      <c r="F400">
        <v>1</v>
      </c>
      <c r="G400" t="s">
        <v>622</v>
      </c>
      <c r="H400" t="s">
        <v>623</v>
      </c>
    </row>
    <row r="401" spans="2:8" x14ac:dyDescent="0.35">
      <c r="B401" t="s">
        <v>10</v>
      </c>
      <c r="D401" t="s">
        <v>287</v>
      </c>
      <c r="E401" s="16" t="s">
        <v>268</v>
      </c>
      <c r="F401">
        <v>1</v>
      </c>
      <c r="G401" t="s">
        <v>624</v>
      </c>
      <c r="H401" t="s">
        <v>625</v>
      </c>
    </row>
    <row r="402" spans="2:8" x14ac:dyDescent="0.35">
      <c r="B402" t="s">
        <v>10</v>
      </c>
      <c r="D402" t="s">
        <v>287</v>
      </c>
      <c r="E402" s="16" t="s">
        <v>268</v>
      </c>
      <c r="F402">
        <v>1</v>
      </c>
      <c r="G402" t="s">
        <v>626</v>
      </c>
      <c r="H402" t="s">
        <v>627</v>
      </c>
    </row>
    <row r="403" spans="2:8" x14ac:dyDescent="0.35">
      <c r="B403" t="s">
        <v>10</v>
      </c>
      <c r="D403" t="s">
        <v>287</v>
      </c>
      <c r="E403" s="16" t="s">
        <v>268</v>
      </c>
      <c r="F403">
        <v>1</v>
      </c>
      <c r="G403" t="s">
        <v>628</v>
      </c>
      <c r="H403" t="s">
        <v>629</v>
      </c>
    </row>
    <row r="404" spans="2:8" x14ac:dyDescent="0.35">
      <c r="B404" t="s">
        <v>10</v>
      </c>
      <c r="D404" t="s">
        <v>287</v>
      </c>
      <c r="E404" s="16" t="s">
        <v>268</v>
      </c>
      <c r="F404">
        <v>1</v>
      </c>
      <c r="G404" t="s">
        <v>630</v>
      </c>
      <c r="H404" t="s">
        <v>631</v>
      </c>
    </row>
    <row r="405" spans="2:8" x14ac:dyDescent="0.35">
      <c r="B405" t="s">
        <v>10</v>
      </c>
      <c r="D405" t="s">
        <v>287</v>
      </c>
      <c r="E405" s="16" t="s">
        <v>268</v>
      </c>
      <c r="F405">
        <v>1</v>
      </c>
      <c r="G405" t="s">
        <v>632</v>
      </c>
      <c r="H405" t="s">
        <v>633</v>
      </c>
    </row>
    <row r="406" spans="2:8" x14ac:dyDescent="0.35">
      <c r="B406" t="s">
        <v>6</v>
      </c>
      <c r="D406" t="s">
        <v>344</v>
      </c>
      <c r="E406" s="16" t="s">
        <v>308</v>
      </c>
      <c r="F406">
        <v>1</v>
      </c>
      <c r="G406" t="s">
        <v>634</v>
      </c>
      <c r="H406" t="s">
        <v>635</v>
      </c>
    </row>
    <row r="407" spans="2:8" x14ac:dyDescent="0.35">
      <c r="B407" t="s">
        <v>6</v>
      </c>
      <c r="D407" t="s">
        <v>262</v>
      </c>
      <c r="E407" s="16" t="s">
        <v>308</v>
      </c>
      <c r="F407">
        <v>1</v>
      </c>
      <c r="G407" t="s">
        <v>634</v>
      </c>
      <c r="H407" t="s">
        <v>635</v>
      </c>
    </row>
    <row r="408" spans="2:8" x14ac:dyDescent="0.35">
      <c r="B408" t="s">
        <v>6</v>
      </c>
      <c r="D408" t="s">
        <v>323</v>
      </c>
      <c r="E408" s="16" t="s">
        <v>308</v>
      </c>
      <c r="F408">
        <v>1</v>
      </c>
      <c r="G408" t="s">
        <v>634</v>
      </c>
      <c r="H408" t="s">
        <v>635</v>
      </c>
    </row>
    <row r="409" spans="2:8" x14ac:dyDescent="0.35">
      <c r="B409" t="s">
        <v>6</v>
      </c>
      <c r="D409" t="s">
        <v>344</v>
      </c>
      <c r="E409" s="16" t="s">
        <v>308</v>
      </c>
      <c r="F409">
        <v>1</v>
      </c>
      <c r="G409" t="s">
        <v>636</v>
      </c>
      <c r="H409" t="s">
        <v>637</v>
      </c>
    </row>
    <row r="410" spans="2:8" x14ac:dyDescent="0.35">
      <c r="B410" t="s">
        <v>6</v>
      </c>
      <c r="D410" t="s">
        <v>323</v>
      </c>
      <c r="E410" s="16" t="s">
        <v>308</v>
      </c>
      <c r="F410">
        <v>1</v>
      </c>
      <c r="G410" t="s">
        <v>636</v>
      </c>
      <c r="H410" t="s">
        <v>637</v>
      </c>
    </row>
    <row r="411" spans="2:8" x14ac:dyDescent="0.35">
      <c r="B411" t="s">
        <v>4</v>
      </c>
      <c r="D411" t="s">
        <v>270</v>
      </c>
      <c r="E411" s="16" t="s">
        <v>272</v>
      </c>
      <c r="F411">
        <v>1</v>
      </c>
      <c r="G411" t="s">
        <v>638</v>
      </c>
      <c r="H411" t="s">
        <v>639</v>
      </c>
    </row>
    <row r="412" spans="2:8" x14ac:dyDescent="0.35">
      <c r="B412" t="s">
        <v>4</v>
      </c>
      <c r="D412" t="s">
        <v>237</v>
      </c>
      <c r="E412" s="16" t="s">
        <v>272</v>
      </c>
      <c r="F412">
        <v>1</v>
      </c>
      <c r="G412" t="s">
        <v>638</v>
      </c>
      <c r="H412" t="s">
        <v>639</v>
      </c>
    </row>
    <row r="413" spans="2:8" x14ac:dyDescent="0.35">
      <c r="B413" t="s">
        <v>4</v>
      </c>
      <c r="D413" t="s">
        <v>240</v>
      </c>
      <c r="E413" s="16" t="s">
        <v>272</v>
      </c>
      <c r="F413">
        <v>1</v>
      </c>
      <c r="G413" t="s">
        <v>638</v>
      </c>
      <c r="H413" t="s">
        <v>639</v>
      </c>
    </row>
    <row r="414" spans="2:8" x14ac:dyDescent="0.35">
      <c r="B414" t="s">
        <v>4</v>
      </c>
      <c r="D414" t="s">
        <v>239</v>
      </c>
      <c r="E414" s="16" t="s">
        <v>272</v>
      </c>
      <c r="F414">
        <v>1</v>
      </c>
      <c r="G414" t="s">
        <v>638</v>
      </c>
      <c r="H414" t="s">
        <v>639</v>
      </c>
    </row>
    <row r="415" spans="2:8" x14ac:dyDescent="0.35">
      <c r="B415" t="s">
        <v>4</v>
      </c>
      <c r="D415" t="s">
        <v>242</v>
      </c>
      <c r="E415" s="16" t="s">
        <v>272</v>
      </c>
      <c r="F415">
        <v>1</v>
      </c>
      <c r="G415" t="s">
        <v>638</v>
      </c>
      <c r="H415" t="s">
        <v>639</v>
      </c>
    </row>
    <row r="416" spans="2:8" x14ac:dyDescent="0.35">
      <c r="B416" t="s">
        <v>6</v>
      </c>
      <c r="D416" t="s">
        <v>344</v>
      </c>
      <c r="E416" s="16" t="s">
        <v>338</v>
      </c>
      <c r="F416">
        <v>1</v>
      </c>
      <c r="G416" t="s">
        <v>640</v>
      </c>
      <c r="H416" t="s">
        <v>641</v>
      </c>
    </row>
    <row r="417" spans="2:8" x14ac:dyDescent="0.35">
      <c r="B417" t="s">
        <v>4</v>
      </c>
      <c r="D417" t="s">
        <v>238</v>
      </c>
      <c r="E417" s="16" t="s">
        <v>272</v>
      </c>
      <c r="F417">
        <v>1</v>
      </c>
      <c r="G417" t="s">
        <v>642</v>
      </c>
      <c r="H417" t="s">
        <v>643</v>
      </c>
    </row>
    <row r="418" spans="2:8" x14ac:dyDescent="0.35">
      <c r="B418" t="s">
        <v>4</v>
      </c>
      <c r="D418" t="s">
        <v>237</v>
      </c>
      <c r="E418" s="16" t="s">
        <v>272</v>
      </c>
      <c r="F418">
        <v>1</v>
      </c>
      <c r="G418" t="s">
        <v>642</v>
      </c>
      <c r="H418" t="s">
        <v>643</v>
      </c>
    </row>
    <row r="419" spans="2:8" x14ac:dyDescent="0.35">
      <c r="B419" t="s">
        <v>4</v>
      </c>
      <c r="D419" t="s">
        <v>240</v>
      </c>
      <c r="E419" s="16" t="s">
        <v>272</v>
      </c>
      <c r="F419">
        <v>1</v>
      </c>
      <c r="G419" t="s">
        <v>642</v>
      </c>
      <c r="H419" t="s">
        <v>643</v>
      </c>
    </row>
    <row r="420" spans="2:8" x14ac:dyDescent="0.35">
      <c r="B420" t="s">
        <v>4</v>
      </c>
      <c r="D420" t="s">
        <v>239</v>
      </c>
      <c r="E420" s="16" t="s">
        <v>272</v>
      </c>
      <c r="F420">
        <v>1</v>
      </c>
      <c r="G420" t="s">
        <v>642</v>
      </c>
      <c r="H420" t="s">
        <v>643</v>
      </c>
    </row>
    <row r="421" spans="2:8" x14ac:dyDescent="0.35">
      <c r="B421" t="s">
        <v>4</v>
      </c>
      <c r="D421" t="s">
        <v>242</v>
      </c>
      <c r="E421" s="16" t="s">
        <v>272</v>
      </c>
      <c r="F421">
        <v>1</v>
      </c>
      <c r="G421" t="s">
        <v>642</v>
      </c>
      <c r="H421" t="s">
        <v>643</v>
      </c>
    </row>
    <row r="422" spans="2:8" x14ac:dyDescent="0.35">
      <c r="B422" t="s">
        <v>10</v>
      </c>
      <c r="D422" t="s">
        <v>287</v>
      </c>
      <c r="E422" s="16" t="s">
        <v>381</v>
      </c>
      <c r="F422">
        <v>1</v>
      </c>
      <c r="G422" t="s">
        <v>644</v>
      </c>
      <c r="H422" t="s">
        <v>645</v>
      </c>
    </row>
    <row r="423" spans="2:8" x14ac:dyDescent="0.35">
      <c r="B423" t="s">
        <v>10</v>
      </c>
      <c r="D423" t="s">
        <v>287</v>
      </c>
      <c r="E423" s="16" t="s">
        <v>381</v>
      </c>
      <c r="F423">
        <v>1</v>
      </c>
      <c r="G423" t="s">
        <v>646</v>
      </c>
      <c r="H423" t="s">
        <v>647</v>
      </c>
    </row>
    <row r="424" spans="2:8" x14ac:dyDescent="0.35">
      <c r="B424" t="s">
        <v>12</v>
      </c>
      <c r="D424" t="s">
        <v>472</v>
      </c>
      <c r="E424" s="16" t="s">
        <v>471</v>
      </c>
      <c r="F424">
        <v>1</v>
      </c>
      <c r="G424" t="s">
        <v>249</v>
      </c>
      <c r="H424" t="s">
        <v>648</v>
      </c>
    </row>
    <row r="425" spans="2:8" x14ac:dyDescent="0.35">
      <c r="B425" t="s">
        <v>687</v>
      </c>
      <c r="D425" t="s">
        <v>313</v>
      </c>
      <c r="E425" s="16" t="s">
        <v>264</v>
      </c>
      <c r="F425">
        <v>1</v>
      </c>
      <c r="G425" t="s">
        <v>649</v>
      </c>
      <c r="H425" t="s">
        <v>650</v>
      </c>
    </row>
    <row r="426" spans="2:8" x14ac:dyDescent="0.35">
      <c r="B426" t="s">
        <v>687</v>
      </c>
      <c r="D426" t="s">
        <v>232</v>
      </c>
      <c r="E426" s="16" t="s">
        <v>264</v>
      </c>
      <c r="F426">
        <v>1</v>
      </c>
      <c r="G426" t="s">
        <v>649</v>
      </c>
      <c r="H426" t="s">
        <v>650</v>
      </c>
    </row>
    <row r="427" spans="2:8" x14ac:dyDescent="0.35">
      <c r="B427" t="s">
        <v>6</v>
      </c>
      <c r="D427" t="s">
        <v>652</v>
      </c>
      <c r="E427" s="16" t="s">
        <v>268</v>
      </c>
      <c r="F427">
        <v>1</v>
      </c>
      <c r="G427" t="s">
        <v>651</v>
      </c>
      <c r="H427" t="s">
        <v>653</v>
      </c>
    </row>
    <row r="428" spans="2:8" x14ac:dyDescent="0.35">
      <c r="B428" t="s">
        <v>6</v>
      </c>
      <c r="D428" t="s">
        <v>266</v>
      </c>
      <c r="E428" s="16" t="s">
        <v>268</v>
      </c>
      <c r="F428">
        <v>1</v>
      </c>
      <c r="G428" t="s">
        <v>651</v>
      </c>
      <c r="H428" t="s">
        <v>653</v>
      </c>
    </row>
    <row r="429" spans="2:8" x14ac:dyDescent="0.35">
      <c r="B429" t="s">
        <v>3</v>
      </c>
      <c r="D429" t="s">
        <v>492</v>
      </c>
      <c r="E429" s="16" t="s">
        <v>308</v>
      </c>
      <c r="F429">
        <v>1</v>
      </c>
      <c r="G429" t="s">
        <v>654</v>
      </c>
      <c r="H429" t="s">
        <v>655</v>
      </c>
    </row>
    <row r="430" spans="2:8" x14ac:dyDescent="0.35">
      <c r="B430" t="s">
        <v>3</v>
      </c>
      <c r="D430" t="s">
        <v>492</v>
      </c>
      <c r="E430" s="16" t="s">
        <v>308</v>
      </c>
      <c r="F430">
        <v>1</v>
      </c>
      <c r="G430" t="s">
        <v>656</v>
      </c>
      <c r="H430" t="s">
        <v>657</v>
      </c>
    </row>
    <row r="431" spans="2:8" x14ac:dyDescent="0.35">
      <c r="B431" t="s">
        <v>12</v>
      </c>
      <c r="D431" t="s">
        <v>469</v>
      </c>
      <c r="E431" s="16" t="s">
        <v>471</v>
      </c>
      <c r="F431">
        <v>1</v>
      </c>
      <c r="G431" t="s">
        <v>245</v>
      </c>
      <c r="H431" t="s">
        <v>658</v>
      </c>
    </row>
    <row r="432" spans="2:8" x14ac:dyDescent="0.35">
      <c r="B432" t="s">
        <v>12</v>
      </c>
      <c r="D432" t="s">
        <v>472</v>
      </c>
      <c r="E432" s="16" t="s">
        <v>471</v>
      </c>
      <c r="F432">
        <v>1</v>
      </c>
      <c r="G432" t="s">
        <v>245</v>
      </c>
      <c r="H432" t="s">
        <v>658</v>
      </c>
    </row>
    <row r="433" spans="2:8" x14ac:dyDescent="0.35">
      <c r="B433" t="s">
        <v>6</v>
      </c>
      <c r="D433" t="s">
        <v>471</v>
      </c>
      <c r="E433" s="16" t="s">
        <v>471</v>
      </c>
      <c r="F433">
        <v>1</v>
      </c>
      <c r="G433" t="s">
        <v>245</v>
      </c>
      <c r="H433" t="s">
        <v>658</v>
      </c>
    </row>
    <row r="434" spans="2:8" x14ac:dyDescent="0.35">
      <c r="B434" t="s">
        <v>6</v>
      </c>
      <c r="D434" t="s">
        <v>266</v>
      </c>
      <c r="E434" s="16" t="s">
        <v>356</v>
      </c>
      <c r="F434">
        <v>1</v>
      </c>
      <c r="G434" t="s">
        <v>659</v>
      </c>
      <c r="H434" t="s">
        <v>660</v>
      </c>
    </row>
    <row r="435" spans="2:8" x14ac:dyDescent="0.35">
      <c r="B435" t="s">
        <v>686</v>
      </c>
      <c r="D435" t="s">
        <v>282</v>
      </c>
      <c r="E435" s="16" t="s">
        <v>523</v>
      </c>
      <c r="F435">
        <v>1</v>
      </c>
      <c r="G435" t="s">
        <v>661</v>
      </c>
      <c r="H435" t="s">
        <v>662</v>
      </c>
    </row>
    <row r="436" spans="2:8" x14ac:dyDescent="0.35">
      <c r="B436" t="s">
        <v>6</v>
      </c>
      <c r="D436" t="s">
        <v>250</v>
      </c>
      <c r="E436" s="16" t="s">
        <v>359</v>
      </c>
      <c r="F436">
        <v>1</v>
      </c>
      <c r="G436" t="s">
        <v>663</v>
      </c>
      <c r="H436" t="s">
        <v>664</v>
      </c>
    </row>
    <row r="437" spans="2:8" x14ac:dyDescent="0.35">
      <c r="B437" t="s">
        <v>234</v>
      </c>
      <c r="D437" t="s">
        <v>235</v>
      </c>
      <c r="E437" s="16" t="s">
        <v>523</v>
      </c>
      <c r="F437">
        <v>1</v>
      </c>
      <c r="G437" t="s">
        <v>665</v>
      </c>
      <c r="H437" t="s">
        <v>666</v>
      </c>
    </row>
    <row r="438" spans="2:8" x14ac:dyDescent="0.35">
      <c r="B438" t="s">
        <v>234</v>
      </c>
      <c r="D438" t="s">
        <v>235</v>
      </c>
      <c r="E438" s="16" t="s">
        <v>523</v>
      </c>
      <c r="F438">
        <v>1</v>
      </c>
      <c r="G438" t="s">
        <v>667</v>
      </c>
      <c r="H438" t="s">
        <v>668</v>
      </c>
    </row>
    <row r="439" spans="2:8" x14ac:dyDescent="0.35">
      <c r="B439" t="s">
        <v>234</v>
      </c>
      <c r="D439" t="s">
        <v>235</v>
      </c>
      <c r="E439" s="16" t="s">
        <v>523</v>
      </c>
      <c r="F439">
        <v>1</v>
      </c>
      <c r="G439" t="s">
        <v>669</v>
      </c>
      <c r="H439" t="s">
        <v>670</v>
      </c>
    </row>
    <row r="440" spans="2:8" x14ac:dyDescent="0.35">
      <c r="B440" t="s">
        <v>234</v>
      </c>
      <c r="D440" t="s">
        <v>235</v>
      </c>
      <c r="E440" s="16" t="s">
        <v>523</v>
      </c>
      <c r="F440">
        <v>1</v>
      </c>
      <c r="G440" t="s">
        <v>671</v>
      </c>
      <c r="H440" t="s">
        <v>672</v>
      </c>
    </row>
    <row r="441" spans="2:8" x14ac:dyDescent="0.35">
      <c r="B441" t="s">
        <v>234</v>
      </c>
      <c r="D441" t="s">
        <v>235</v>
      </c>
      <c r="E441" s="16" t="s">
        <v>523</v>
      </c>
      <c r="F441">
        <v>1</v>
      </c>
      <c r="G441" t="s">
        <v>673</v>
      </c>
      <c r="H441" t="s">
        <v>674</v>
      </c>
    </row>
    <row r="442" spans="2:8" x14ac:dyDescent="0.35">
      <c r="B442" t="s">
        <v>234</v>
      </c>
      <c r="D442" t="s">
        <v>235</v>
      </c>
      <c r="E442" s="16" t="s">
        <v>523</v>
      </c>
      <c r="F442">
        <v>1</v>
      </c>
      <c r="G442" t="s">
        <v>675</v>
      </c>
      <c r="H442" t="s">
        <v>676</v>
      </c>
    </row>
    <row r="443" spans="2:8" x14ac:dyDescent="0.35">
      <c r="B443" t="s">
        <v>234</v>
      </c>
      <c r="D443" t="s">
        <v>235</v>
      </c>
      <c r="E443" s="16" t="s">
        <v>523</v>
      </c>
      <c r="F443">
        <v>1</v>
      </c>
      <c r="G443" t="s">
        <v>677</v>
      </c>
      <c r="H443" t="s">
        <v>678</v>
      </c>
    </row>
    <row r="444" spans="2:8" x14ac:dyDescent="0.35">
      <c r="B444" t="s">
        <v>234</v>
      </c>
      <c r="D444" t="s">
        <v>235</v>
      </c>
      <c r="E444" s="16" t="s">
        <v>523</v>
      </c>
      <c r="F444">
        <v>1</v>
      </c>
      <c r="G444" t="s">
        <v>679</v>
      </c>
      <c r="H444" t="s">
        <v>680</v>
      </c>
    </row>
    <row r="445" spans="2:8" x14ac:dyDescent="0.35">
      <c r="B445" t="s">
        <v>234</v>
      </c>
      <c r="D445" t="s">
        <v>235</v>
      </c>
      <c r="E445" s="16" t="s">
        <v>523</v>
      </c>
      <c r="F445">
        <v>1</v>
      </c>
      <c r="G445" t="s">
        <v>681</v>
      </c>
      <c r="H445" t="s">
        <v>682</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G16" sqref="G16"/>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688</v>
      </c>
      <c r="E8" s="18" t="s">
        <v>685</v>
      </c>
      <c r="F8" s="18" t="s">
        <v>689</v>
      </c>
      <c r="G8" s="18" t="s">
        <v>690</v>
      </c>
      <c r="H8" s="18" t="s">
        <v>258</v>
      </c>
      <c r="I8" s="18" t="s">
        <v>691</v>
      </c>
      <c r="J8" s="18" t="s">
        <v>757</v>
      </c>
      <c r="K8" s="18" t="s">
        <v>758</v>
      </c>
      <c r="L8" s="18" t="s">
        <v>219</v>
      </c>
    </row>
    <row r="9" spans="2:12" ht="26" x14ac:dyDescent="0.35">
      <c r="B9" s="1" t="s">
        <v>6</v>
      </c>
      <c r="C9" s="1" t="s">
        <v>755</v>
      </c>
      <c r="D9" s="1" t="s">
        <v>692</v>
      </c>
      <c r="E9" s="19" t="s">
        <v>250</v>
      </c>
      <c r="F9" s="19" t="s">
        <v>693</v>
      </c>
      <c r="G9" s="19"/>
      <c r="H9" s="19" t="s">
        <v>694</v>
      </c>
      <c r="I9" s="19" t="s">
        <v>753</v>
      </c>
      <c r="J9" s="19" t="s">
        <v>759</v>
      </c>
      <c r="K9" s="22">
        <v>44105</v>
      </c>
      <c r="L9" s="19"/>
    </row>
    <row r="10" spans="2:12" ht="26" x14ac:dyDescent="0.35">
      <c r="B10" s="1" t="s">
        <v>6</v>
      </c>
      <c r="C10" s="1" t="s">
        <v>755</v>
      </c>
      <c r="D10" s="1" t="s">
        <v>692</v>
      </c>
      <c r="E10" s="19" t="s">
        <v>250</v>
      </c>
      <c r="F10" s="19" t="s">
        <v>360</v>
      </c>
      <c r="G10" s="19"/>
      <c r="H10" s="19" t="s">
        <v>695</v>
      </c>
      <c r="I10" s="19" t="s">
        <v>753</v>
      </c>
      <c r="J10" s="19" t="s">
        <v>759</v>
      </c>
      <c r="K10" s="22">
        <v>44105</v>
      </c>
      <c r="L10" s="19"/>
    </row>
    <row r="11" spans="2:12" ht="52" x14ac:dyDescent="0.35">
      <c r="B11" s="1" t="s">
        <v>6</v>
      </c>
      <c r="C11" s="1" t="s">
        <v>755</v>
      </c>
      <c r="D11" s="1" t="s">
        <v>692</v>
      </c>
      <c r="E11" s="19" t="s">
        <v>250</v>
      </c>
      <c r="F11" s="19" t="s">
        <v>361</v>
      </c>
      <c r="G11" s="19"/>
      <c r="H11" s="19" t="s">
        <v>584</v>
      </c>
      <c r="I11" s="19" t="s">
        <v>753</v>
      </c>
      <c r="J11" s="19" t="s">
        <v>759</v>
      </c>
      <c r="K11" s="22">
        <v>44105</v>
      </c>
      <c r="L11" s="19"/>
    </row>
    <row r="12" spans="2:12" ht="39" x14ac:dyDescent="0.35">
      <c r="B12" s="1" t="s">
        <v>6</v>
      </c>
      <c r="C12" s="1" t="s">
        <v>755</v>
      </c>
      <c r="D12" s="1" t="s">
        <v>692</v>
      </c>
      <c r="E12" s="19" t="s">
        <v>250</v>
      </c>
      <c r="F12" s="19" t="s">
        <v>361</v>
      </c>
      <c r="G12" s="19"/>
      <c r="H12" s="19" t="s">
        <v>663</v>
      </c>
      <c r="I12" s="19" t="s">
        <v>753</v>
      </c>
      <c r="J12" s="19" t="s">
        <v>760</v>
      </c>
      <c r="K12" s="22">
        <v>44105</v>
      </c>
      <c r="L12" s="19"/>
    </row>
    <row r="13" spans="2:12" ht="26" x14ac:dyDescent="0.35">
      <c r="B13" s="1" t="s">
        <v>6</v>
      </c>
      <c r="C13" s="1" t="s">
        <v>755</v>
      </c>
      <c r="D13" s="1" t="s">
        <v>692</v>
      </c>
      <c r="E13" s="19" t="s">
        <v>250</v>
      </c>
      <c r="F13" s="19" t="s">
        <v>361</v>
      </c>
      <c r="G13" s="19"/>
      <c r="H13" s="19" t="s">
        <v>558</v>
      </c>
      <c r="I13" s="19" t="s">
        <v>753</v>
      </c>
      <c r="J13" s="19" t="s">
        <v>760</v>
      </c>
      <c r="K13" s="22">
        <v>44105</v>
      </c>
      <c r="L13" s="19"/>
    </row>
    <row r="14" spans="2:12" ht="26" x14ac:dyDescent="0.35">
      <c r="B14" s="1" t="s">
        <v>6</v>
      </c>
      <c r="C14" s="1" t="s">
        <v>755</v>
      </c>
      <c r="D14" s="1" t="s">
        <v>692</v>
      </c>
      <c r="E14" s="19" t="s">
        <v>250</v>
      </c>
      <c r="F14" s="19" t="s">
        <v>361</v>
      </c>
      <c r="G14" s="19"/>
      <c r="H14" s="19" t="s">
        <v>550</v>
      </c>
      <c r="I14" s="19" t="s">
        <v>753</v>
      </c>
      <c r="J14" s="19" t="s">
        <v>760</v>
      </c>
      <c r="K14" s="22">
        <v>44119</v>
      </c>
      <c r="L14" s="19"/>
    </row>
    <row r="15" spans="2:12" ht="26" x14ac:dyDescent="0.35">
      <c r="B15" s="1" t="s">
        <v>6</v>
      </c>
      <c r="C15" s="1" t="s">
        <v>755</v>
      </c>
      <c r="D15" s="1" t="s">
        <v>692</v>
      </c>
      <c r="E15" s="19" t="s">
        <v>250</v>
      </c>
      <c r="F15" s="19" t="s">
        <v>361</v>
      </c>
      <c r="G15" s="19"/>
      <c r="H15" s="19" t="s">
        <v>696</v>
      </c>
      <c r="I15" s="19" t="s">
        <v>753</v>
      </c>
      <c r="J15" s="19" t="s">
        <v>760</v>
      </c>
      <c r="K15" s="22">
        <v>44119</v>
      </c>
      <c r="L15" s="19"/>
    </row>
    <row r="16" spans="2:12" ht="26" x14ac:dyDescent="0.35">
      <c r="B16" s="1" t="s">
        <v>6</v>
      </c>
      <c r="C16" s="1" t="s">
        <v>755</v>
      </c>
      <c r="D16" s="1" t="s">
        <v>692</v>
      </c>
      <c r="E16" s="19" t="s">
        <v>250</v>
      </c>
      <c r="F16" s="19" t="s">
        <v>361</v>
      </c>
      <c r="G16" s="19"/>
      <c r="H16" s="19" t="s">
        <v>697</v>
      </c>
      <c r="I16" s="19" t="s">
        <v>753</v>
      </c>
      <c r="J16" s="19" t="s">
        <v>760</v>
      </c>
      <c r="K16" s="22">
        <v>44119</v>
      </c>
      <c r="L16" s="19"/>
    </row>
    <row r="17" spans="2:12" ht="26" x14ac:dyDescent="0.35">
      <c r="B17" s="1" t="s">
        <v>6</v>
      </c>
      <c r="C17" s="1" t="s">
        <v>755</v>
      </c>
      <c r="D17" s="1" t="s">
        <v>692</v>
      </c>
      <c r="E17" s="19" t="s">
        <v>250</v>
      </c>
      <c r="F17" s="19" t="s">
        <v>361</v>
      </c>
      <c r="G17" s="19"/>
      <c r="H17" s="19" t="s">
        <v>698</v>
      </c>
      <c r="I17" s="19" t="s">
        <v>753</v>
      </c>
      <c r="J17" s="19" t="s">
        <v>760</v>
      </c>
      <c r="K17" s="22">
        <v>44119</v>
      </c>
      <c r="L17" s="19"/>
    </row>
    <row r="18" spans="2:12" ht="26" x14ac:dyDescent="0.35">
      <c r="B18" s="1" t="s">
        <v>6</v>
      </c>
      <c r="C18" s="1" t="s">
        <v>755</v>
      </c>
      <c r="D18" s="1" t="s">
        <v>692</v>
      </c>
      <c r="E18" s="19" t="s">
        <v>250</v>
      </c>
      <c r="F18" s="19" t="s">
        <v>361</v>
      </c>
      <c r="G18" s="19"/>
      <c r="H18" s="19" t="s">
        <v>699</v>
      </c>
      <c r="I18" s="19" t="s">
        <v>753</v>
      </c>
      <c r="J18" s="19" t="s">
        <v>760</v>
      </c>
      <c r="K18" s="22">
        <v>44119</v>
      </c>
      <c r="L18" s="19"/>
    </row>
    <row r="19" spans="2:12" ht="26" x14ac:dyDescent="0.35">
      <c r="B19" s="1" t="s">
        <v>6</v>
      </c>
      <c r="C19" s="1" t="s">
        <v>755</v>
      </c>
      <c r="D19" s="1" t="s">
        <v>692</v>
      </c>
      <c r="E19" s="19" t="s">
        <v>250</v>
      </c>
      <c r="F19" s="19" t="s">
        <v>361</v>
      </c>
      <c r="G19" s="19"/>
      <c r="H19" s="19" t="s">
        <v>506</v>
      </c>
      <c r="I19" s="19" t="s">
        <v>753</v>
      </c>
      <c r="J19" s="19" t="s">
        <v>761</v>
      </c>
      <c r="K19" s="22">
        <v>44119</v>
      </c>
      <c r="L19" s="19"/>
    </row>
    <row r="20" spans="2:12" ht="26" x14ac:dyDescent="0.35">
      <c r="B20" s="1" t="s">
        <v>6</v>
      </c>
      <c r="C20" s="1" t="s">
        <v>755</v>
      </c>
      <c r="D20" s="1" t="s">
        <v>692</v>
      </c>
      <c r="E20" s="19" t="s">
        <v>250</v>
      </c>
      <c r="F20" s="19" t="s">
        <v>361</v>
      </c>
      <c r="G20" s="19"/>
      <c r="H20" s="19" t="s">
        <v>700</v>
      </c>
      <c r="I20" s="19" t="s">
        <v>753</v>
      </c>
      <c r="J20" s="19" t="s">
        <v>761</v>
      </c>
      <c r="K20" s="22">
        <v>44124</v>
      </c>
      <c r="L20" s="19"/>
    </row>
    <row r="21" spans="2:12" ht="26" x14ac:dyDescent="0.35">
      <c r="B21" s="1" t="s">
        <v>6</v>
      </c>
      <c r="C21" s="1" t="s">
        <v>755</v>
      </c>
      <c r="D21" s="1" t="s">
        <v>692</v>
      </c>
      <c r="E21" s="19" t="s">
        <v>250</v>
      </c>
      <c r="F21" s="19" t="s">
        <v>361</v>
      </c>
      <c r="G21" s="19"/>
      <c r="H21" s="19" t="s">
        <v>429</v>
      </c>
      <c r="I21" s="19" t="s">
        <v>753</v>
      </c>
      <c r="J21" s="19" t="s">
        <v>761</v>
      </c>
      <c r="K21" s="22">
        <v>44124</v>
      </c>
      <c r="L21" s="19"/>
    </row>
    <row r="22" spans="2:12" ht="26" x14ac:dyDescent="0.35">
      <c r="B22" s="1" t="s">
        <v>6</v>
      </c>
      <c r="C22" s="1" t="s">
        <v>755</v>
      </c>
      <c r="D22" s="1" t="s">
        <v>692</v>
      </c>
      <c r="E22" s="19" t="s">
        <v>250</v>
      </c>
      <c r="F22" s="19" t="s">
        <v>364</v>
      </c>
      <c r="G22" s="19" t="s">
        <v>701</v>
      </c>
      <c r="H22" s="19" t="s">
        <v>453</v>
      </c>
      <c r="I22" s="19" t="s">
        <v>702</v>
      </c>
      <c r="J22" s="19" t="s">
        <v>760</v>
      </c>
      <c r="K22" s="22">
        <v>44124</v>
      </c>
      <c r="L22" s="19"/>
    </row>
    <row r="23" spans="2:12" ht="26" x14ac:dyDescent="0.35">
      <c r="B23" s="1" t="s">
        <v>6</v>
      </c>
      <c r="C23" s="1" t="s">
        <v>755</v>
      </c>
      <c r="D23" s="1" t="s">
        <v>692</v>
      </c>
      <c r="E23" s="19" t="s">
        <v>250</v>
      </c>
      <c r="F23" s="19" t="s">
        <v>364</v>
      </c>
      <c r="G23" s="19" t="s">
        <v>701</v>
      </c>
      <c r="H23" s="19" t="s">
        <v>534</v>
      </c>
      <c r="I23" s="19" t="s">
        <v>702</v>
      </c>
      <c r="J23" s="19" t="s">
        <v>760</v>
      </c>
      <c r="K23" s="22">
        <v>44124</v>
      </c>
      <c r="L23" s="19"/>
    </row>
    <row r="24" spans="2:12" ht="26" x14ac:dyDescent="0.35">
      <c r="B24" s="1" t="s">
        <v>6</v>
      </c>
      <c r="C24" s="1" t="s">
        <v>755</v>
      </c>
      <c r="D24" s="1" t="s">
        <v>692</v>
      </c>
      <c r="E24" s="19" t="s">
        <v>250</v>
      </c>
      <c r="F24" s="19" t="s">
        <v>364</v>
      </c>
      <c r="G24" s="19" t="s">
        <v>701</v>
      </c>
      <c r="H24" s="19" t="s">
        <v>532</v>
      </c>
      <c r="I24" s="19" t="s">
        <v>702</v>
      </c>
      <c r="J24" s="19" t="s">
        <v>760</v>
      </c>
      <c r="K24" s="22">
        <v>44124</v>
      </c>
      <c r="L24" s="19"/>
    </row>
    <row r="25" spans="2:12" ht="26" x14ac:dyDescent="0.35">
      <c r="B25" s="1" t="s">
        <v>6</v>
      </c>
      <c r="C25" s="1" t="s">
        <v>755</v>
      </c>
      <c r="D25" s="1" t="s">
        <v>692</v>
      </c>
      <c r="E25" s="19" t="s">
        <v>250</v>
      </c>
      <c r="F25" s="19" t="s">
        <v>364</v>
      </c>
      <c r="G25" s="19" t="s">
        <v>701</v>
      </c>
      <c r="H25" s="19" t="s">
        <v>363</v>
      </c>
      <c r="I25" s="19" t="s">
        <v>702</v>
      </c>
      <c r="J25" s="19" t="s">
        <v>760</v>
      </c>
      <c r="K25" s="22">
        <v>44124</v>
      </c>
      <c r="L25" s="19"/>
    </row>
    <row r="26" spans="2:12" ht="26" x14ac:dyDescent="0.35">
      <c r="B26" s="1" t="s">
        <v>6</v>
      </c>
      <c r="C26" s="1" t="s">
        <v>755</v>
      </c>
      <c r="D26" s="1" t="s">
        <v>692</v>
      </c>
      <c r="E26" s="19" t="s">
        <v>250</v>
      </c>
      <c r="F26" s="19" t="s">
        <v>364</v>
      </c>
      <c r="G26" s="19" t="s">
        <v>701</v>
      </c>
      <c r="H26" s="19" t="s">
        <v>367</v>
      </c>
      <c r="I26" s="19" t="s">
        <v>702</v>
      </c>
      <c r="J26" s="19" t="s">
        <v>759</v>
      </c>
      <c r="K26" s="22">
        <v>44124</v>
      </c>
      <c r="L26" s="19"/>
    </row>
    <row r="27" spans="2:12" ht="26" x14ac:dyDescent="0.35">
      <c r="B27" s="1" t="s">
        <v>6</v>
      </c>
      <c r="C27" s="1" t="s">
        <v>755</v>
      </c>
      <c r="D27" s="1" t="s">
        <v>692</v>
      </c>
      <c r="E27" s="19" t="s">
        <v>250</v>
      </c>
      <c r="F27" s="19" t="s">
        <v>364</v>
      </c>
      <c r="G27" s="19" t="s">
        <v>701</v>
      </c>
      <c r="H27" s="19" t="s">
        <v>419</v>
      </c>
      <c r="I27" s="19" t="s">
        <v>702</v>
      </c>
      <c r="J27" s="19" t="s">
        <v>759</v>
      </c>
      <c r="K27" s="22">
        <v>44124</v>
      </c>
      <c r="L27" s="19"/>
    </row>
    <row r="28" spans="2:12" ht="26" x14ac:dyDescent="0.35">
      <c r="B28" s="1" t="s">
        <v>6</v>
      </c>
      <c r="C28" s="1" t="s">
        <v>755</v>
      </c>
      <c r="D28" s="1" t="s">
        <v>692</v>
      </c>
      <c r="E28" s="19" t="s">
        <v>250</v>
      </c>
      <c r="F28" s="19" t="s">
        <v>364</v>
      </c>
      <c r="G28" s="19" t="s">
        <v>701</v>
      </c>
      <c r="H28" s="19" t="s">
        <v>604</v>
      </c>
      <c r="I28" s="19" t="s">
        <v>702</v>
      </c>
      <c r="J28" s="19" t="s">
        <v>759</v>
      </c>
      <c r="K28" s="22">
        <v>44124</v>
      </c>
      <c r="L28" s="19"/>
    </row>
    <row r="29" spans="2:12" ht="26" x14ac:dyDescent="0.35">
      <c r="B29" s="1" t="s">
        <v>6</v>
      </c>
      <c r="C29" s="1" t="s">
        <v>755</v>
      </c>
      <c r="D29" s="1" t="s">
        <v>692</v>
      </c>
      <c r="E29" s="19" t="s">
        <v>250</v>
      </c>
      <c r="F29" s="19" t="s">
        <v>364</v>
      </c>
      <c r="G29" s="19" t="s">
        <v>701</v>
      </c>
      <c r="H29" s="19" t="s">
        <v>483</v>
      </c>
      <c r="I29" s="19" t="s">
        <v>702</v>
      </c>
      <c r="J29" s="19" t="s">
        <v>759</v>
      </c>
      <c r="K29" s="22">
        <v>44124</v>
      </c>
      <c r="L29" s="19"/>
    </row>
    <row r="30" spans="2:12" ht="26" x14ac:dyDescent="0.35">
      <c r="B30" s="1" t="s">
        <v>6</v>
      </c>
      <c r="C30" s="1" t="s">
        <v>755</v>
      </c>
      <c r="D30" s="1" t="s">
        <v>692</v>
      </c>
      <c r="E30" s="19" t="s">
        <v>250</v>
      </c>
      <c r="F30" s="19" t="s">
        <v>364</v>
      </c>
      <c r="G30" s="19" t="s">
        <v>703</v>
      </c>
      <c r="H30" s="19" t="s">
        <v>423</v>
      </c>
      <c r="I30" s="19" t="s">
        <v>702</v>
      </c>
      <c r="J30" s="19" t="s">
        <v>759</v>
      </c>
      <c r="K30" s="22">
        <v>44124</v>
      </c>
      <c r="L30" s="19"/>
    </row>
    <row r="31" spans="2:12" ht="26" x14ac:dyDescent="0.35">
      <c r="B31" s="1" t="s">
        <v>6</v>
      </c>
      <c r="C31" s="1" t="s">
        <v>755</v>
      </c>
      <c r="D31" s="1" t="s">
        <v>692</v>
      </c>
      <c r="E31" s="19" t="s">
        <v>250</v>
      </c>
      <c r="F31" s="19" t="s">
        <v>364</v>
      </c>
      <c r="G31" s="19" t="s">
        <v>703</v>
      </c>
      <c r="H31" s="19" t="s">
        <v>425</v>
      </c>
      <c r="I31" s="19" t="s">
        <v>702</v>
      </c>
      <c r="J31" s="19" t="s">
        <v>761</v>
      </c>
      <c r="K31" s="22">
        <v>44124</v>
      </c>
      <c r="L31" s="19"/>
    </row>
    <row r="32" spans="2:12" ht="26" x14ac:dyDescent="0.35">
      <c r="B32" s="1" t="s">
        <v>6</v>
      </c>
      <c r="C32" s="1" t="s">
        <v>755</v>
      </c>
      <c r="D32" s="1" t="s">
        <v>692</v>
      </c>
      <c r="E32" s="19" t="s">
        <v>250</v>
      </c>
      <c r="F32" s="19" t="s">
        <v>364</v>
      </c>
      <c r="G32" s="19" t="s">
        <v>703</v>
      </c>
      <c r="H32" s="19" t="s">
        <v>421</v>
      </c>
      <c r="I32" s="19" t="s">
        <v>702</v>
      </c>
      <c r="J32" s="19" t="s">
        <v>761</v>
      </c>
      <c r="K32" s="22">
        <v>44124</v>
      </c>
      <c r="L32" s="19"/>
    </row>
    <row r="33" spans="2:12" ht="26" x14ac:dyDescent="0.35">
      <c r="B33" s="1" t="s">
        <v>6</v>
      </c>
      <c r="C33" s="1" t="s">
        <v>755</v>
      </c>
      <c r="D33" s="1" t="s">
        <v>692</v>
      </c>
      <c r="E33" s="19" t="s">
        <v>250</v>
      </c>
      <c r="F33" s="19" t="s">
        <v>364</v>
      </c>
      <c r="G33" s="19" t="s">
        <v>703</v>
      </c>
      <c r="H33" s="20" t="s">
        <v>459</v>
      </c>
      <c r="I33" s="19" t="s">
        <v>702</v>
      </c>
      <c r="J33" s="19" t="s">
        <v>761</v>
      </c>
      <c r="K33" s="22">
        <v>44124</v>
      </c>
      <c r="L33" s="19"/>
    </row>
    <row r="34" spans="2:12" ht="26" x14ac:dyDescent="0.35">
      <c r="B34" s="1" t="s">
        <v>6</v>
      </c>
      <c r="C34" s="1" t="s">
        <v>756</v>
      </c>
      <c r="D34" s="1" t="s">
        <v>704</v>
      </c>
      <c r="E34" s="21" t="s">
        <v>705</v>
      </c>
      <c r="F34" s="19" t="s">
        <v>323</v>
      </c>
      <c r="G34" s="19"/>
      <c r="H34" s="19" t="s">
        <v>576</v>
      </c>
      <c r="I34" s="19" t="s">
        <v>706</v>
      </c>
      <c r="J34" s="19" t="s">
        <v>761</v>
      </c>
      <c r="K34" s="22">
        <v>44124</v>
      </c>
      <c r="L34" s="19"/>
    </row>
    <row r="35" spans="2:12" ht="26" x14ac:dyDescent="0.35">
      <c r="B35" s="1" t="s">
        <v>6</v>
      </c>
      <c r="C35" s="1" t="s">
        <v>756</v>
      </c>
      <c r="D35" s="1" t="s">
        <v>704</v>
      </c>
      <c r="E35" s="21" t="s">
        <v>705</v>
      </c>
      <c r="F35" s="19" t="s">
        <v>323</v>
      </c>
      <c r="G35" s="19"/>
      <c r="H35" s="19" t="s">
        <v>463</v>
      </c>
      <c r="I35" s="19" t="s">
        <v>706</v>
      </c>
      <c r="J35" s="19" t="s">
        <v>760</v>
      </c>
      <c r="K35" s="22">
        <v>44126</v>
      </c>
      <c r="L35" s="19"/>
    </row>
    <row r="36" spans="2:12" ht="26" x14ac:dyDescent="0.35">
      <c r="B36" s="1" t="s">
        <v>6</v>
      </c>
      <c r="C36" s="1" t="s">
        <v>756</v>
      </c>
      <c r="D36" s="1" t="s">
        <v>704</v>
      </c>
      <c r="E36" s="21" t="s">
        <v>705</v>
      </c>
      <c r="F36" s="19" t="s">
        <v>323</v>
      </c>
      <c r="G36" s="19"/>
      <c r="H36" s="19" t="s">
        <v>707</v>
      </c>
      <c r="I36" s="19" t="s">
        <v>706</v>
      </c>
      <c r="J36" s="19" t="s">
        <v>760</v>
      </c>
      <c r="K36" s="22">
        <v>44126</v>
      </c>
      <c r="L36" s="19"/>
    </row>
    <row r="37" spans="2:12" ht="26" x14ac:dyDescent="0.35">
      <c r="B37" s="1" t="s">
        <v>6</v>
      </c>
      <c r="C37" s="1" t="s">
        <v>756</v>
      </c>
      <c r="D37" s="1" t="s">
        <v>704</v>
      </c>
      <c r="E37" s="21" t="s">
        <v>705</v>
      </c>
      <c r="F37" s="19" t="s">
        <v>323</v>
      </c>
      <c r="G37" s="19"/>
      <c r="H37" s="19"/>
      <c r="I37" s="19"/>
      <c r="J37" s="19" t="s">
        <v>760</v>
      </c>
      <c r="K37" s="22">
        <v>44126</v>
      </c>
      <c r="L37" s="19"/>
    </row>
    <row r="38" spans="2:12" ht="26" x14ac:dyDescent="0.35">
      <c r="B38" s="1" t="s">
        <v>6</v>
      </c>
      <c r="C38" s="1" t="s">
        <v>756</v>
      </c>
      <c r="D38" s="1" t="s">
        <v>704</v>
      </c>
      <c r="E38" s="21" t="s">
        <v>705</v>
      </c>
      <c r="F38" s="19" t="s">
        <v>323</v>
      </c>
      <c r="G38" s="19"/>
      <c r="H38" s="19" t="s">
        <v>609</v>
      </c>
      <c r="I38" s="19" t="s">
        <v>708</v>
      </c>
      <c r="J38" s="19" t="s">
        <v>760</v>
      </c>
      <c r="K38" s="22">
        <v>44126</v>
      </c>
      <c r="L38" s="19"/>
    </row>
    <row r="39" spans="2:12" ht="26" x14ac:dyDescent="0.35">
      <c r="B39" s="1" t="s">
        <v>6</v>
      </c>
      <c r="C39" s="1" t="s">
        <v>756</v>
      </c>
      <c r="D39" s="1" t="s">
        <v>704</v>
      </c>
      <c r="E39" s="21" t="s">
        <v>705</v>
      </c>
      <c r="F39" s="19" t="s">
        <v>323</v>
      </c>
      <c r="G39" s="19"/>
      <c r="H39" s="19" t="s">
        <v>546</v>
      </c>
      <c r="I39" s="19" t="s">
        <v>706</v>
      </c>
      <c r="J39" s="19" t="s">
        <v>759</v>
      </c>
      <c r="K39" s="22">
        <v>44126</v>
      </c>
      <c r="L39" s="19"/>
    </row>
    <row r="40" spans="2:12" ht="39" x14ac:dyDescent="0.35">
      <c r="B40" s="1" t="s">
        <v>6</v>
      </c>
      <c r="C40" s="1" t="s">
        <v>756</v>
      </c>
      <c r="D40" s="1" t="s">
        <v>704</v>
      </c>
      <c r="E40" s="21" t="s">
        <v>705</v>
      </c>
      <c r="F40" s="19" t="s">
        <v>323</v>
      </c>
      <c r="G40" s="19"/>
      <c r="H40" s="19" t="s">
        <v>709</v>
      </c>
      <c r="I40" s="19" t="s">
        <v>710</v>
      </c>
      <c r="J40" s="19" t="s">
        <v>759</v>
      </c>
      <c r="K40" s="22">
        <v>44126</v>
      </c>
      <c r="L40" s="19"/>
    </row>
    <row r="41" spans="2:12" ht="26" x14ac:dyDescent="0.35">
      <c r="B41" s="1" t="s">
        <v>6</v>
      </c>
      <c r="C41" s="1" t="s">
        <v>756</v>
      </c>
      <c r="D41" s="1" t="s">
        <v>704</v>
      </c>
      <c r="E41" s="21" t="s">
        <v>705</v>
      </c>
      <c r="F41" s="19" t="s">
        <v>323</v>
      </c>
      <c r="G41" s="19"/>
      <c r="H41" s="19" t="s">
        <v>711</v>
      </c>
      <c r="I41" s="19" t="s">
        <v>710</v>
      </c>
      <c r="J41" s="19" t="s">
        <v>759</v>
      </c>
      <c r="K41" s="22">
        <v>44126</v>
      </c>
      <c r="L41" s="19"/>
    </row>
    <row r="42" spans="2:12" ht="26" x14ac:dyDescent="0.35">
      <c r="B42" s="1" t="s">
        <v>6</v>
      </c>
      <c r="C42" s="1" t="s">
        <v>756</v>
      </c>
      <c r="D42" s="1" t="s">
        <v>704</v>
      </c>
      <c r="E42" s="21" t="s">
        <v>705</v>
      </c>
      <c r="F42" s="19" t="s">
        <v>262</v>
      </c>
      <c r="G42" s="19"/>
      <c r="H42" s="19" t="s">
        <v>712</v>
      </c>
      <c r="I42" s="19" t="s">
        <v>713</v>
      </c>
      <c r="J42" s="19" t="s">
        <v>759</v>
      </c>
      <c r="K42" s="22">
        <v>44126</v>
      </c>
      <c r="L42" s="19"/>
    </row>
    <row r="43" spans="2:12" ht="26" x14ac:dyDescent="0.35">
      <c r="B43" s="1" t="s">
        <v>6</v>
      </c>
      <c r="C43" s="1" t="s">
        <v>756</v>
      </c>
      <c r="D43" s="1" t="s">
        <v>704</v>
      </c>
      <c r="E43" s="21" t="s">
        <v>705</v>
      </c>
      <c r="F43" s="19" t="s">
        <v>262</v>
      </c>
      <c r="G43" s="19"/>
      <c r="H43" s="19" t="s">
        <v>261</v>
      </c>
      <c r="I43" s="19"/>
      <c r="J43" s="19" t="s">
        <v>759</v>
      </c>
      <c r="K43" s="22">
        <v>44126</v>
      </c>
      <c r="L43" s="19"/>
    </row>
    <row r="44" spans="2:12" ht="26" x14ac:dyDescent="0.35">
      <c r="B44" s="1" t="s">
        <v>6</v>
      </c>
      <c r="C44" s="1" t="s">
        <v>756</v>
      </c>
      <c r="D44" s="1" t="s">
        <v>704</v>
      </c>
      <c r="E44" s="21" t="s">
        <v>705</v>
      </c>
      <c r="F44" s="19" t="s">
        <v>262</v>
      </c>
      <c r="G44" s="19"/>
      <c r="H44" s="19" t="s">
        <v>281</v>
      </c>
      <c r="I44" s="19"/>
      <c r="J44" s="19" t="s">
        <v>761</v>
      </c>
      <c r="K44" s="22">
        <v>44126</v>
      </c>
      <c r="L44" s="19"/>
    </row>
    <row r="45" spans="2:12" ht="26" x14ac:dyDescent="0.35">
      <c r="B45" s="1" t="s">
        <v>6</v>
      </c>
      <c r="C45" s="1" t="s">
        <v>756</v>
      </c>
      <c r="D45" s="1" t="s">
        <v>704</v>
      </c>
      <c r="E45" s="21" t="s">
        <v>705</v>
      </c>
      <c r="F45" s="19" t="s">
        <v>262</v>
      </c>
      <c r="G45" s="19"/>
      <c r="H45" s="19" t="s">
        <v>321</v>
      </c>
      <c r="I45" s="19"/>
      <c r="J45" s="19" t="s">
        <v>761</v>
      </c>
      <c r="K45" s="22">
        <v>44126</v>
      </c>
      <c r="L45" s="19"/>
    </row>
    <row r="46" spans="2:12" ht="26" x14ac:dyDescent="0.35">
      <c r="B46" s="1" t="s">
        <v>6</v>
      </c>
      <c r="C46" s="1" t="s">
        <v>756</v>
      </c>
      <c r="D46" s="1" t="s">
        <v>704</v>
      </c>
      <c r="E46" s="21" t="s">
        <v>705</v>
      </c>
      <c r="F46" s="19" t="s">
        <v>262</v>
      </c>
      <c r="G46" s="19"/>
      <c r="H46" s="19" t="s">
        <v>590</v>
      </c>
      <c r="I46" s="19"/>
      <c r="J46" s="19" t="s">
        <v>761</v>
      </c>
      <c r="K46" s="22">
        <v>44126</v>
      </c>
      <c r="L46" s="19"/>
    </row>
    <row r="47" spans="2:12" ht="26" x14ac:dyDescent="0.35">
      <c r="B47" s="1" t="s">
        <v>6</v>
      </c>
      <c r="C47" s="1" t="s">
        <v>756</v>
      </c>
      <c r="D47" s="1" t="s">
        <v>704</v>
      </c>
      <c r="E47" s="21" t="s">
        <v>705</v>
      </c>
      <c r="F47" s="19" t="s">
        <v>262</v>
      </c>
      <c r="G47" s="19"/>
      <c r="H47" s="19" t="s">
        <v>618</v>
      </c>
      <c r="I47" s="19"/>
      <c r="J47" s="19" t="s">
        <v>760</v>
      </c>
      <c r="K47" s="22">
        <v>44126</v>
      </c>
      <c r="L47" s="19"/>
    </row>
    <row r="48" spans="2:12" ht="26" x14ac:dyDescent="0.35">
      <c r="B48" s="1" t="s">
        <v>6</v>
      </c>
      <c r="C48" s="1" t="s">
        <v>756</v>
      </c>
      <c r="D48" s="1" t="s">
        <v>704</v>
      </c>
      <c r="E48" s="21" t="s">
        <v>705</v>
      </c>
      <c r="F48" s="19" t="s">
        <v>262</v>
      </c>
      <c r="G48" s="19"/>
      <c r="H48" s="19" t="s">
        <v>457</v>
      </c>
      <c r="I48" s="19"/>
      <c r="J48" s="19" t="s">
        <v>760</v>
      </c>
      <c r="K48" s="22">
        <v>44126</v>
      </c>
      <c r="L48" s="19"/>
    </row>
    <row r="49" spans="2:12" ht="26" x14ac:dyDescent="0.35">
      <c r="B49" s="1" t="s">
        <v>6</v>
      </c>
      <c r="C49" s="1" t="s">
        <v>756</v>
      </c>
      <c r="D49" s="1" t="s">
        <v>704</v>
      </c>
      <c r="E49" s="21" t="s">
        <v>705</v>
      </c>
      <c r="F49" s="19" t="s">
        <v>262</v>
      </c>
      <c r="G49" s="19"/>
      <c r="H49" s="19" t="s">
        <v>714</v>
      </c>
      <c r="I49" s="19"/>
      <c r="J49" s="19" t="s">
        <v>760</v>
      </c>
      <c r="K49" s="22">
        <v>44126</v>
      </c>
      <c r="L49" s="19"/>
    </row>
    <row r="50" spans="2:12" ht="26" x14ac:dyDescent="0.35">
      <c r="B50" s="1" t="s">
        <v>6</v>
      </c>
      <c r="C50" s="1" t="s">
        <v>756</v>
      </c>
      <c r="D50" s="1" t="s">
        <v>704</v>
      </c>
      <c r="E50" s="21" t="s">
        <v>705</v>
      </c>
      <c r="F50" s="19" t="s">
        <v>262</v>
      </c>
      <c r="G50" s="19"/>
      <c r="H50" s="19" t="s">
        <v>455</v>
      </c>
      <c r="I50" s="19"/>
      <c r="J50" s="19" t="s">
        <v>760</v>
      </c>
      <c r="K50" s="22">
        <v>44126</v>
      </c>
      <c r="L50" s="19"/>
    </row>
    <row r="51" spans="2:12" ht="26" x14ac:dyDescent="0.35">
      <c r="B51" s="1" t="s">
        <v>6</v>
      </c>
      <c r="C51" s="1" t="s">
        <v>756</v>
      </c>
      <c r="D51" s="1" t="s">
        <v>704</v>
      </c>
      <c r="E51" s="21" t="s">
        <v>705</v>
      </c>
      <c r="F51" s="19" t="s">
        <v>376</v>
      </c>
      <c r="G51" s="19"/>
      <c r="H51" s="19" t="s">
        <v>374</v>
      </c>
      <c r="I51" s="19" t="s">
        <v>706</v>
      </c>
      <c r="J51" s="19" t="s">
        <v>759</v>
      </c>
      <c r="K51" s="22">
        <v>44126</v>
      </c>
      <c r="L51" s="19"/>
    </row>
    <row r="52" spans="2:12" x14ac:dyDescent="0.35">
      <c r="B52" s="1" t="s">
        <v>6</v>
      </c>
      <c r="C52" s="1" t="s">
        <v>756</v>
      </c>
      <c r="D52" s="1" t="s">
        <v>704</v>
      </c>
      <c r="E52" s="21" t="s">
        <v>705</v>
      </c>
      <c r="F52" s="19" t="s">
        <v>376</v>
      </c>
      <c r="G52" s="19"/>
      <c r="H52" s="19" t="s">
        <v>476</v>
      </c>
      <c r="I52" s="19" t="s">
        <v>706</v>
      </c>
      <c r="J52" s="19" t="s">
        <v>759</v>
      </c>
      <c r="K52" s="22">
        <v>44126</v>
      </c>
      <c r="L52" s="19"/>
    </row>
    <row r="53" spans="2:12" ht="26" x14ac:dyDescent="0.35">
      <c r="B53" s="1" t="s">
        <v>6</v>
      </c>
      <c r="C53" s="1" t="s">
        <v>756</v>
      </c>
      <c r="D53" s="1" t="s">
        <v>704</v>
      </c>
      <c r="E53" s="21" t="s">
        <v>705</v>
      </c>
      <c r="F53" s="19" t="s">
        <v>652</v>
      </c>
      <c r="G53" s="19"/>
      <c r="H53" s="19" t="s">
        <v>715</v>
      </c>
      <c r="I53" s="19" t="s">
        <v>753</v>
      </c>
      <c r="J53" s="19" t="s">
        <v>759</v>
      </c>
      <c r="K53" s="22">
        <v>44126</v>
      </c>
      <c r="L53" s="19"/>
    </row>
    <row r="54" spans="2:12" ht="78" x14ac:dyDescent="0.35">
      <c r="B54" s="1" t="s">
        <v>6</v>
      </c>
      <c r="C54" s="1" t="s">
        <v>756</v>
      </c>
      <c r="D54" s="1" t="s">
        <v>704</v>
      </c>
      <c r="E54" s="21" t="s">
        <v>705</v>
      </c>
      <c r="F54" s="19" t="s">
        <v>266</v>
      </c>
      <c r="G54" s="19" t="s">
        <v>716</v>
      </c>
      <c r="H54" s="19" t="s">
        <v>717</v>
      </c>
      <c r="I54" s="19"/>
      <c r="J54" s="19" t="s">
        <v>759</v>
      </c>
      <c r="K54" s="22">
        <v>44126</v>
      </c>
      <c r="L54" s="19"/>
    </row>
    <row r="55" spans="2:12" ht="65" x14ac:dyDescent="0.35">
      <c r="B55" s="1" t="s">
        <v>6</v>
      </c>
      <c r="C55" s="1" t="s">
        <v>756</v>
      </c>
      <c r="D55" s="1" t="s">
        <v>704</v>
      </c>
      <c r="E55" s="21" t="s">
        <v>705</v>
      </c>
      <c r="F55" s="19" t="s">
        <v>266</v>
      </c>
      <c r="G55" s="19" t="s">
        <v>716</v>
      </c>
      <c r="H55" s="19" t="s">
        <v>718</v>
      </c>
      <c r="I55" s="19"/>
      <c r="J55" s="19" t="s">
        <v>759</v>
      </c>
      <c r="K55" s="22">
        <v>44126</v>
      </c>
      <c r="L55" s="19"/>
    </row>
    <row r="56" spans="2:12" ht="26" x14ac:dyDescent="0.35">
      <c r="B56" s="1" t="s">
        <v>6</v>
      </c>
      <c r="C56" s="1" t="s">
        <v>756</v>
      </c>
      <c r="D56" s="1" t="s">
        <v>704</v>
      </c>
      <c r="E56" s="21" t="s">
        <v>705</v>
      </c>
      <c r="F56" s="19" t="s">
        <v>266</v>
      </c>
      <c r="G56" s="19" t="s">
        <v>716</v>
      </c>
      <c r="H56" s="19" t="s">
        <v>384</v>
      </c>
      <c r="I56" s="19"/>
      <c r="J56" s="19" t="s">
        <v>761</v>
      </c>
      <c r="K56" s="22">
        <v>44126</v>
      </c>
      <c r="L56" s="19"/>
    </row>
    <row r="57" spans="2:12" ht="39" x14ac:dyDescent="0.35">
      <c r="B57" s="1" t="s">
        <v>6</v>
      </c>
      <c r="C57" s="1" t="s">
        <v>756</v>
      </c>
      <c r="D57" s="1" t="s">
        <v>704</v>
      </c>
      <c r="E57" s="21" t="s">
        <v>705</v>
      </c>
      <c r="F57" s="19" t="s">
        <v>266</v>
      </c>
      <c r="G57" s="19" t="s">
        <v>716</v>
      </c>
      <c r="H57" s="19" t="s">
        <v>719</v>
      </c>
      <c r="I57" s="19" t="s">
        <v>720</v>
      </c>
      <c r="J57" s="19" t="s">
        <v>761</v>
      </c>
      <c r="K57" s="22">
        <v>44126</v>
      </c>
      <c r="L57" s="19"/>
    </row>
    <row r="58" spans="2:12" ht="52" x14ac:dyDescent="0.35">
      <c r="B58" s="1" t="s">
        <v>6</v>
      </c>
      <c r="C58" s="1" t="s">
        <v>756</v>
      </c>
      <c r="D58" s="1" t="s">
        <v>704</v>
      </c>
      <c r="E58" s="21" t="s">
        <v>705</v>
      </c>
      <c r="F58" s="19" t="s">
        <v>266</v>
      </c>
      <c r="G58" s="19" t="s">
        <v>716</v>
      </c>
      <c r="H58" s="19" t="s">
        <v>586</v>
      </c>
      <c r="I58" s="19" t="s">
        <v>721</v>
      </c>
      <c r="J58" s="19" t="s">
        <v>761</v>
      </c>
      <c r="K58" s="22">
        <v>44126</v>
      </c>
      <c r="L58" s="19"/>
    </row>
    <row r="59" spans="2:12" ht="39" x14ac:dyDescent="0.35">
      <c r="B59" s="1" t="s">
        <v>6</v>
      </c>
      <c r="C59" s="1" t="s">
        <v>756</v>
      </c>
      <c r="D59" s="1" t="s">
        <v>704</v>
      </c>
      <c r="E59" s="21" t="s">
        <v>705</v>
      </c>
      <c r="F59" s="19" t="s">
        <v>266</v>
      </c>
      <c r="G59" s="19" t="s">
        <v>722</v>
      </c>
      <c r="H59" s="19" t="s">
        <v>723</v>
      </c>
      <c r="I59" s="19"/>
      <c r="J59" s="19" t="s">
        <v>760</v>
      </c>
      <c r="K59" s="22">
        <v>44126</v>
      </c>
      <c r="L59" s="19"/>
    </row>
    <row r="60" spans="2:12" ht="39" x14ac:dyDescent="0.35">
      <c r="B60" s="1" t="s">
        <v>6</v>
      </c>
      <c r="C60" s="1" t="s">
        <v>756</v>
      </c>
      <c r="D60" s="1" t="s">
        <v>704</v>
      </c>
      <c r="E60" s="21" t="s">
        <v>705</v>
      </c>
      <c r="F60" s="19" t="s">
        <v>266</v>
      </c>
      <c r="G60" s="19" t="s">
        <v>722</v>
      </c>
      <c r="H60" s="19" t="s">
        <v>724</v>
      </c>
      <c r="I60" s="19"/>
      <c r="J60" s="19" t="s">
        <v>760</v>
      </c>
      <c r="K60" s="22">
        <v>44126</v>
      </c>
      <c r="L60" s="19"/>
    </row>
    <row r="61" spans="2:12" ht="39" x14ac:dyDescent="0.35">
      <c r="B61" s="1" t="s">
        <v>6</v>
      </c>
      <c r="C61" s="1" t="s">
        <v>756</v>
      </c>
      <c r="D61" s="1" t="s">
        <v>704</v>
      </c>
      <c r="E61" s="21" t="s">
        <v>705</v>
      </c>
      <c r="F61" s="19" t="s">
        <v>266</v>
      </c>
      <c r="G61" s="19" t="s">
        <v>722</v>
      </c>
      <c r="H61" s="19" t="s">
        <v>377</v>
      </c>
      <c r="I61" s="19"/>
      <c r="J61" s="19" t="s">
        <v>760</v>
      </c>
      <c r="K61" s="22">
        <v>44126</v>
      </c>
      <c r="L61" s="19"/>
    </row>
    <row r="62" spans="2:12" ht="26" x14ac:dyDescent="0.35">
      <c r="B62" s="1" t="s">
        <v>6</v>
      </c>
      <c r="C62" s="1" t="s">
        <v>756</v>
      </c>
      <c r="D62" s="1" t="s">
        <v>704</v>
      </c>
      <c r="E62" s="21" t="s">
        <v>705</v>
      </c>
      <c r="F62" s="19" t="s">
        <v>266</v>
      </c>
      <c r="G62" s="19" t="s">
        <v>725</v>
      </c>
      <c r="H62" s="19" t="s">
        <v>354</v>
      </c>
      <c r="I62" s="19"/>
      <c r="J62" s="19" t="s">
        <v>760</v>
      </c>
      <c r="K62" s="22">
        <v>44126</v>
      </c>
      <c r="L62" s="19"/>
    </row>
    <row r="63" spans="2:12" ht="26" x14ac:dyDescent="0.35">
      <c r="B63" s="1" t="s">
        <v>6</v>
      </c>
      <c r="C63" s="1" t="s">
        <v>756</v>
      </c>
      <c r="D63" s="1" t="s">
        <v>704</v>
      </c>
      <c r="E63" s="21" t="s">
        <v>705</v>
      </c>
      <c r="F63" s="19" t="s">
        <v>266</v>
      </c>
      <c r="G63" s="19" t="s">
        <v>725</v>
      </c>
      <c r="H63" s="19" t="s">
        <v>622</v>
      </c>
      <c r="I63" s="19"/>
      <c r="J63" s="19" t="s">
        <v>759</v>
      </c>
      <c r="K63" s="22">
        <v>44126</v>
      </c>
      <c r="L63" s="19"/>
    </row>
    <row r="64" spans="2:12" ht="26" x14ac:dyDescent="0.35">
      <c r="B64" s="1" t="s">
        <v>6</v>
      </c>
      <c r="C64" s="1" t="s">
        <v>756</v>
      </c>
      <c r="D64" s="1" t="s">
        <v>704</v>
      </c>
      <c r="E64" s="21" t="s">
        <v>705</v>
      </c>
      <c r="F64" s="19" t="s">
        <v>266</v>
      </c>
      <c r="G64" s="19" t="s">
        <v>725</v>
      </c>
      <c r="H64" s="19" t="s">
        <v>386</v>
      </c>
      <c r="I64" s="19"/>
      <c r="J64" s="19" t="s">
        <v>759</v>
      </c>
      <c r="K64" s="22">
        <v>44126</v>
      </c>
      <c r="L64" s="19"/>
    </row>
    <row r="65" spans="2:12" ht="26" x14ac:dyDescent="0.35">
      <c r="B65" s="1" t="s">
        <v>6</v>
      </c>
      <c r="C65" s="1" t="s">
        <v>756</v>
      </c>
      <c r="D65" s="1" t="s">
        <v>704</v>
      </c>
      <c r="E65" s="21" t="s">
        <v>705</v>
      </c>
      <c r="F65" s="19" t="s">
        <v>266</v>
      </c>
      <c r="G65" s="19" t="s">
        <v>725</v>
      </c>
      <c r="H65" s="19" t="s">
        <v>659</v>
      </c>
      <c r="I65" s="19"/>
      <c r="J65" s="19" t="s">
        <v>759</v>
      </c>
      <c r="K65" s="22">
        <v>44126</v>
      </c>
      <c r="L65" s="19"/>
    </row>
    <row r="66" spans="2:12" ht="26" x14ac:dyDescent="0.35">
      <c r="B66" s="1" t="s">
        <v>6</v>
      </c>
      <c r="C66" s="1" t="s">
        <v>756</v>
      </c>
      <c r="D66" s="1" t="s">
        <v>704</v>
      </c>
      <c r="E66" s="21" t="s">
        <v>705</v>
      </c>
      <c r="F66" s="19" t="s">
        <v>266</v>
      </c>
      <c r="G66" s="19" t="s">
        <v>725</v>
      </c>
      <c r="H66" s="19" t="s">
        <v>295</v>
      </c>
      <c r="I66" s="19"/>
      <c r="J66" s="19" t="s">
        <v>759</v>
      </c>
      <c r="K66" s="22">
        <v>44126</v>
      </c>
      <c r="L66" s="19"/>
    </row>
    <row r="67" spans="2:12" ht="26" x14ac:dyDescent="0.35">
      <c r="B67" s="1" t="s">
        <v>6</v>
      </c>
      <c r="C67" s="1" t="s">
        <v>756</v>
      </c>
      <c r="D67" s="1" t="s">
        <v>704</v>
      </c>
      <c r="E67" s="21" t="s">
        <v>705</v>
      </c>
      <c r="F67" s="19" t="s">
        <v>266</v>
      </c>
      <c r="G67" s="19" t="s">
        <v>726</v>
      </c>
      <c r="H67" s="19" t="s">
        <v>727</v>
      </c>
      <c r="I67" s="19"/>
      <c r="J67" s="19" t="s">
        <v>759</v>
      </c>
      <c r="K67" s="22">
        <v>44126</v>
      </c>
      <c r="L67" s="19"/>
    </row>
    <row r="68" spans="2:12" ht="26" x14ac:dyDescent="0.35">
      <c r="B68" s="1" t="s">
        <v>6</v>
      </c>
      <c r="C68" s="1" t="s">
        <v>756</v>
      </c>
      <c r="D68" s="1" t="s">
        <v>704</v>
      </c>
      <c r="E68" s="21" t="s">
        <v>705</v>
      </c>
      <c r="F68" s="19" t="s">
        <v>266</v>
      </c>
      <c r="G68" s="19" t="s">
        <v>726</v>
      </c>
      <c r="H68" s="19" t="s">
        <v>728</v>
      </c>
      <c r="I68" s="19"/>
      <c r="J68" s="19" t="s">
        <v>761</v>
      </c>
      <c r="K68" s="22">
        <v>44126</v>
      </c>
      <c r="L68" s="19"/>
    </row>
    <row r="69" spans="2:12" ht="26" x14ac:dyDescent="0.35">
      <c r="B69" s="1" t="s">
        <v>6</v>
      </c>
      <c r="C69" s="1" t="s">
        <v>756</v>
      </c>
      <c r="D69" s="1" t="s">
        <v>704</v>
      </c>
      <c r="E69" s="21" t="s">
        <v>705</v>
      </c>
      <c r="F69" s="19" t="s">
        <v>344</v>
      </c>
      <c r="G69" s="19" t="s">
        <v>729</v>
      </c>
      <c r="H69" s="19" t="s">
        <v>730</v>
      </c>
      <c r="I69" s="19"/>
      <c r="J69" s="19" t="s">
        <v>761</v>
      </c>
      <c r="K69" s="22">
        <v>44126</v>
      </c>
      <c r="L69" s="19"/>
    </row>
    <row r="70" spans="2:12" ht="26" x14ac:dyDescent="0.35">
      <c r="B70" s="1" t="s">
        <v>6</v>
      </c>
      <c r="C70" s="1" t="s">
        <v>756</v>
      </c>
      <c r="D70" s="1" t="s">
        <v>704</v>
      </c>
      <c r="E70" s="21" t="s">
        <v>705</v>
      </c>
      <c r="F70" s="19" t="s">
        <v>344</v>
      </c>
      <c r="G70" s="19" t="s">
        <v>729</v>
      </c>
      <c r="H70" s="19" t="s">
        <v>731</v>
      </c>
      <c r="I70" s="19"/>
      <c r="J70" s="19" t="s">
        <v>761</v>
      </c>
      <c r="K70" s="22">
        <v>44126</v>
      </c>
      <c r="L70" s="19"/>
    </row>
    <row r="71" spans="2:12" ht="26" x14ac:dyDescent="0.35">
      <c r="B71" s="1" t="s">
        <v>6</v>
      </c>
      <c r="C71" s="1" t="s">
        <v>756</v>
      </c>
      <c r="D71" s="1" t="s">
        <v>704</v>
      </c>
      <c r="E71" s="21" t="s">
        <v>705</v>
      </c>
      <c r="F71" s="19" t="s">
        <v>344</v>
      </c>
      <c r="G71" s="19" t="s">
        <v>729</v>
      </c>
      <c r="H71" s="19" t="s">
        <v>480</v>
      </c>
      <c r="I71" s="19"/>
      <c r="J71" s="19" t="s">
        <v>760</v>
      </c>
      <c r="K71" s="22">
        <v>44126</v>
      </c>
      <c r="L71" s="19"/>
    </row>
    <row r="72" spans="2:12" ht="39" x14ac:dyDescent="0.35">
      <c r="B72" s="1" t="s">
        <v>6</v>
      </c>
      <c r="C72" s="1" t="s">
        <v>756</v>
      </c>
      <c r="D72" s="1" t="s">
        <v>704</v>
      </c>
      <c r="E72" s="21" t="s">
        <v>705</v>
      </c>
      <c r="F72" s="19" t="s">
        <v>344</v>
      </c>
      <c r="G72" s="19" t="s">
        <v>729</v>
      </c>
      <c r="H72" s="19" t="s">
        <v>732</v>
      </c>
      <c r="I72" s="19" t="s">
        <v>754</v>
      </c>
      <c r="J72" s="19" t="s">
        <v>760</v>
      </c>
      <c r="K72" s="22">
        <v>44129</v>
      </c>
      <c r="L72" s="19"/>
    </row>
    <row r="73" spans="2:12" ht="26" x14ac:dyDescent="0.35">
      <c r="B73" s="1" t="s">
        <v>6</v>
      </c>
      <c r="C73" s="1" t="s">
        <v>756</v>
      </c>
      <c r="D73" s="1" t="s">
        <v>704</v>
      </c>
      <c r="E73" s="21" t="s">
        <v>705</v>
      </c>
      <c r="F73" s="19" t="s">
        <v>344</v>
      </c>
      <c r="G73" s="19" t="s">
        <v>733</v>
      </c>
      <c r="H73" s="19" t="s">
        <v>478</v>
      </c>
      <c r="I73" s="19"/>
      <c r="J73" s="19" t="s">
        <v>760</v>
      </c>
      <c r="K73" s="22">
        <v>44129</v>
      </c>
      <c r="L73" s="19"/>
    </row>
    <row r="74" spans="2:12" ht="39" x14ac:dyDescent="0.35">
      <c r="B74" s="1" t="s">
        <v>6</v>
      </c>
      <c r="C74" s="1" t="s">
        <v>756</v>
      </c>
      <c r="D74" s="1" t="s">
        <v>704</v>
      </c>
      <c r="E74" s="21" t="s">
        <v>705</v>
      </c>
      <c r="F74" s="19" t="s">
        <v>344</v>
      </c>
      <c r="G74" s="19" t="s">
        <v>733</v>
      </c>
      <c r="H74" s="19" t="s">
        <v>494</v>
      </c>
      <c r="I74" s="19"/>
      <c r="J74" s="19" t="s">
        <v>760</v>
      </c>
      <c r="K74" s="22">
        <v>44129</v>
      </c>
      <c r="L74" s="19"/>
    </row>
    <row r="75" spans="2:12" ht="26" x14ac:dyDescent="0.35">
      <c r="B75" s="1" t="s">
        <v>6</v>
      </c>
      <c r="C75" s="1" t="s">
        <v>756</v>
      </c>
      <c r="D75" s="1" t="s">
        <v>704</v>
      </c>
      <c r="E75" s="21" t="s">
        <v>705</v>
      </c>
      <c r="F75" s="19" t="s">
        <v>344</v>
      </c>
      <c r="G75" s="19" t="s">
        <v>733</v>
      </c>
      <c r="H75" s="19" t="s">
        <v>343</v>
      </c>
      <c r="I75" s="19"/>
      <c r="J75" s="19" t="s">
        <v>759</v>
      </c>
      <c r="K75" s="22">
        <v>44129</v>
      </c>
      <c r="L75" s="19"/>
    </row>
    <row r="76" spans="2:12" ht="26" x14ac:dyDescent="0.35">
      <c r="B76" s="1" t="s">
        <v>6</v>
      </c>
      <c r="C76" s="1" t="s">
        <v>756</v>
      </c>
      <c r="D76" s="1" t="s">
        <v>704</v>
      </c>
      <c r="E76" s="21" t="s">
        <v>705</v>
      </c>
      <c r="F76" s="19" t="s">
        <v>344</v>
      </c>
      <c r="G76" s="19" t="s">
        <v>734</v>
      </c>
      <c r="H76" s="19" t="s">
        <v>735</v>
      </c>
      <c r="I76" s="19"/>
      <c r="J76" s="19" t="s">
        <v>759</v>
      </c>
      <c r="K76" s="22">
        <v>44129</v>
      </c>
      <c r="L76" s="19"/>
    </row>
    <row r="77" spans="2:12" ht="26" x14ac:dyDescent="0.35">
      <c r="B77" s="1" t="s">
        <v>6</v>
      </c>
      <c r="C77" s="1" t="s">
        <v>756</v>
      </c>
      <c r="D77" s="1" t="s">
        <v>704</v>
      </c>
      <c r="E77" s="21" t="s">
        <v>705</v>
      </c>
      <c r="F77" s="19" t="s">
        <v>344</v>
      </c>
      <c r="G77" s="19" t="s">
        <v>734</v>
      </c>
      <c r="H77" s="19" t="s">
        <v>736</v>
      </c>
      <c r="I77" s="19"/>
      <c r="J77" s="19" t="s">
        <v>759</v>
      </c>
      <c r="K77" s="22">
        <v>44129</v>
      </c>
      <c r="L77" s="19"/>
    </row>
    <row r="78" spans="2:12" ht="26" x14ac:dyDescent="0.35">
      <c r="B78" s="1" t="s">
        <v>6</v>
      </c>
      <c r="C78" s="1" t="s">
        <v>756</v>
      </c>
      <c r="D78" s="1" t="s">
        <v>704</v>
      </c>
      <c r="E78" s="21" t="s">
        <v>705</v>
      </c>
      <c r="F78" s="19" t="s">
        <v>344</v>
      </c>
      <c r="G78" s="19" t="s">
        <v>734</v>
      </c>
      <c r="H78" s="19" t="s">
        <v>737</v>
      </c>
      <c r="I78" s="19"/>
      <c r="J78" s="19" t="s">
        <v>759</v>
      </c>
      <c r="K78" s="22">
        <v>44129</v>
      </c>
      <c r="L78" s="19"/>
    </row>
    <row r="79" spans="2:12" ht="26" x14ac:dyDescent="0.35">
      <c r="B79" s="1" t="s">
        <v>6</v>
      </c>
      <c r="C79" s="1" t="s">
        <v>756</v>
      </c>
      <c r="D79" s="1" t="s">
        <v>704</v>
      </c>
      <c r="E79" s="21" t="s">
        <v>705</v>
      </c>
      <c r="F79" s="19" t="s">
        <v>344</v>
      </c>
      <c r="G79" s="19" t="s">
        <v>734</v>
      </c>
      <c r="H79" s="19" t="s">
        <v>738</v>
      </c>
      <c r="I79" s="19"/>
      <c r="J79" s="19" t="s">
        <v>759</v>
      </c>
      <c r="K79" s="22">
        <v>44129</v>
      </c>
      <c r="L79" s="19"/>
    </row>
    <row r="80" spans="2:12" ht="39" x14ac:dyDescent="0.35">
      <c r="B80" s="1" t="s">
        <v>6</v>
      </c>
      <c r="C80" s="1" t="s">
        <v>756</v>
      </c>
      <c r="D80" s="1" t="s">
        <v>704</v>
      </c>
      <c r="E80" s="21" t="s">
        <v>705</v>
      </c>
      <c r="F80" s="19" t="s">
        <v>344</v>
      </c>
      <c r="G80" s="19" t="s">
        <v>734</v>
      </c>
      <c r="H80" s="19" t="s">
        <v>739</v>
      </c>
      <c r="I80" s="19"/>
      <c r="J80" s="19" t="s">
        <v>761</v>
      </c>
      <c r="K80" s="22">
        <v>44129</v>
      </c>
      <c r="L80" s="19"/>
    </row>
    <row r="81" spans="2:12" ht="26" x14ac:dyDescent="0.35">
      <c r="B81" s="1" t="s">
        <v>6</v>
      </c>
      <c r="C81" s="1" t="s">
        <v>756</v>
      </c>
      <c r="D81" s="1" t="s">
        <v>704</v>
      </c>
      <c r="E81" s="21" t="s">
        <v>705</v>
      </c>
      <c r="F81" s="19" t="s">
        <v>344</v>
      </c>
      <c r="G81" s="19" t="s">
        <v>740</v>
      </c>
      <c r="H81" s="19" t="s">
        <v>741</v>
      </c>
      <c r="I81" s="19"/>
      <c r="J81" s="19" t="s">
        <v>761</v>
      </c>
      <c r="K81" s="22">
        <v>44129</v>
      </c>
      <c r="L81" s="19"/>
    </row>
    <row r="82" spans="2:12" ht="26" x14ac:dyDescent="0.35">
      <c r="B82" s="1" t="s">
        <v>6</v>
      </c>
      <c r="C82" s="1" t="s">
        <v>756</v>
      </c>
      <c r="D82" s="1" t="s">
        <v>704</v>
      </c>
      <c r="E82" s="21" t="s">
        <v>705</v>
      </c>
      <c r="F82" s="19" t="s">
        <v>344</v>
      </c>
      <c r="G82" s="19" t="s">
        <v>740</v>
      </c>
      <c r="H82" s="19" t="s">
        <v>742</v>
      </c>
      <c r="I82" s="19"/>
      <c r="J82" s="19" t="s">
        <v>761</v>
      </c>
      <c r="K82" s="22">
        <v>44129</v>
      </c>
      <c r="L82" s="19"/>
    </row>
    <row r="83" spans="2:12" ht="39" x14ac:dyDescent="0.35">
      <c r="B83" s="1" t="s">
        <v>6</v>
      </c>
      <c r="C83" s="1" t="s">
        <v>756</v>
      </c>
      <c r="D83" s="1" t="s">
        <v>704</v>
      </c>
      <c r="E83" s="21" t="s">
        <v>705</v>
      </c>
      <c r="F83" s="19" t="s">
        <v>344</v>
      </c>
      <c r="G83" s="19" t="s">
        <v>740</v>
      </c>
      <c r="H83" s="19" t="s">
        <v>572</v>
      </c>
      <c r="I83" s="19"/>
      <c r="J83" s="19" t="s">
        <v>760</v>
      </c>
      <c r="K83" s="22">
        <v>44129</v>
      </c>
      <c r="L83" s="19"/>
    </row>
    <row r="84" spans="2:12" ht="26" x14ac:dyDescent="0.35">
      <c r="B84" s="1" t="s">
        <v>6</v>
      </c>
      <c r="C84" s="1" t="s">
        <v>756</v>
      </c>
      <c r="D84" s="1" t="s">
        <v>704</v>
      </c>
      <c r="E84" s="21" t="s">
        <v>705</v>
      </c>
      <c r="F84" s="19" t="s">
        <v>344</v>
      </c>
      <c r="G84" s="19" t="s">
        <v>740</v>
      </c>
      <c r="H84" s="19" t="s">
        <v>640</v>
      </c>
      <c r="I84" s="19"/>
      <c r="J84" s="19" t="s">
        <v>760</v>
      </c>
      <c r="K84" s="22">
        <v>44129</v>
      </c>
      <c r="L84" s="19"/>
    </row>
    <row r="85" spans="2:12" ht="26" x14ac:dyDescent="0.35">
      <c r="B85" s="1" t="s">
        <v>6</v>
      </c>
      <c r="C85" s="1" t="s">
        <v>756</v>
      </c>
      <c r="D85" s="1" t="s">
        <v>704</v>
      </c>
      <c r="E85" s="21" t="s">
        <v>705</v>
      </c>
      <c r="F85" s="19" t="s">
        <v>344</v>
      </c>
      <c r="G85" s="19" t="s">
        <v>740</v>
      </c>
      <c r="H85" s="19" t="s">
        <v>743</v>
      </c>
      <c r="I85" s="19"/>
      <c r="J85" s="19" t="s">
        <v>760</v>
      </c>
      <c r="K85" s="22">
        <v>44129</v>
      </c>
      <c r="L85" s="19"/>
    </row>
    <row r="86" spans="2:12" ht="39" x14ac:dyDescent="0.35">
      <c r="B86" s="1" t="s">
        <v>6</v>
      </c>
      <c r="C86" s="1" t="s">
        <v>756</v>
      </c>
      <c r="D86" s="1" t="s">
        <v>704</v>
      </c>
      <c r="E86" s="21" t="s">
        <v>705</v>
      </c>
      <c r="F86" s="19" t="s">
        <v>344</v>
      </c>
      <c r="G86" s="19" t="s">
        <v>740</v>
      </c>
      <c r="H86" s="19" t="s">
        <v>744</v>
      </c>
      <c r="I86" s="19"/>
      <c r="J86" s="19" t="s">
        <v>760</v>
      </c>
      <c r="K86" s="22">
        <v>44129</v>
      </c>
      <c r="L86" s="19"/>
    </row>
    <row r="87" spans="2:12" ht="26" x14ac:dyDescent="0.35">
      <c r="B87" s="1" t="s">
        <v>6</v>
      </c>
      <c r="C87" s="1" t="s">
        <v>756</v>
      </c>
      <c r="D87" s="1" t="s">
        <v>704</v>
      </c>
      <c r="E87" s="21" t="s">
        <v>705</v>
      </c>
      <c r="F87" s="19" t="s">
        <v>745</v>
      </c>
      <c r="G87" s="19" t="s">
        <v>740</v>
      </c>
      <c r="H87" s="19" t="s">
        <v>746</v>
      </c>
      <c r="I87" s="19"/>
      <c r="J87" s="19" t="s">
        <v>760</v>
      </c>
      <c r="K87" s="22">
        <v>44129</v>
      </c>
      <c r="L87" s="19"/>
    </row>
    <row r="88" spans="2:12" ht="26" x14ac:dyDescent="0.35">
      <c r="B88" s="1" t="s">
        <v>6</v>
      </c>
      <c r="C88" s="1" t="s">
        <v>756</v>
      </c>
      <c r="D88" s="1" t="s">
        <v>704</v>
      </c>
      <c r="E88" s="21" t="s">
        <v>705</v>
      </c>
      <c r="F88" s="19" t="s">
        <v>745</v>
      </c>
      <c r="G88" s="19" t="s">
        <v>740</v>
      </c>
      <c r="H88" s="19" t="s">
        <v>747</v>
      </c>
      <c r="I88" s="19"/>
      <c r="J88" s="19" t="s">
        <v>759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O74"/>
  <sheetViews>
    <sheetView workbookViewId="0">
      <selection activeCell="E11" sqref="E11"/>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884</v>
      </c>
      <c r="J7" s="33" t="s">
        <v>885</v>
      </c>
      <c r="K7" s="33" t="s">
        <v>886</v>
      </c>
      <c r="L7" s="33" t="s">
        <v>887</v>
      </c>
      <c r="M7" s="33" t="s">
        <v>888</v>
      </c>
      <c r="N7" s="33" t="s">
        <v>889</v>
      </c>
      <c r="O7" s="33" t="s">
        <v>890</v>
      </c>
      <c r="P7" s="14" t="s">
        <v>38</v>
      </c>
      <c r="Q7" s="34" t="s">
        <v>891</v>
      </c>
      <c r="R7" s="33" t="s">
        <v>892</v>
      </c>
      <c r="S7" s="33" t="s">
        <v>893</v>
      </c>
      <c r="T7" s="33" t="s">
        <v>894</v>
      </c>
      <c r="U7" s="33" t="s">
        <v>895</v>
      </c>
      <c r="V7" s="35" t="s">
        <v>896</v>
      </c>
      <c r="W7" s="35" t="s">
        <v>39</v>
      </c>
      <c r="X7" s="35" t="s">
        <v>211</v>
      </c>
      <c r="Y7" s="35" t="s">
        <v>213</v>
      </c>
      <c r="Z7" s="35" t="s">
        <v>204</v>
      </c>
      <c r="AA7" s="35" t="s">
        <v>202</v>
      </c>
      <c r="AB7" s="35" t="s">
        <v>897</v>
      </c>
      <c r="AC7" s="35" t="s">
        <v>898</v>
      </c>
      <c r="AD7" s="35" t="s">
        <v>899</v>
      </c>
      <c r="AE7" s="35" t="s">
        <v>900</v>
      </c>
      <c r="AF7" s="36" t="s">
        <v>901</v>
      </c>
      <c r="AG7" s="36" t="s">
        <v>902</v>
      </c>
      <c r="AH7" s="36" t="s">
        <v>903</v>
      </c>
      <c r="AI7" s="36" t="s">
        <v>904</v>
      </c>
      <c r="AJ7" s="37" t="s">
        <v>905</v>
      </c>
      <c r="AK7" s="14" t="s">
        <v>180</v>
      </c>
      <c r="AL7" s="14" t="s">
        <v>34</v>
      </c>
      <c r="AM7" s="14" t="s">
        <v>1</v>
      </c>
      <c r="AN7" s="15" t="s">
        <v>219</v>
      </c>
      <c r="AO7" s="15" t="s">
        <v>221</v>
      </c>
    </row>
    <row r="8" spans="1:41" ht="63" x14ac:dyDescent="0.35">
      <c r="A8" s="2" t="str">
        <f>+VLOOKUP(C8,'[2]DATA`S'!$B$8:$C$31,2,0)</f>
        <v>0012</v>
      </c>
      <c r="B8" s="9" t="s">
        <v>91</v>
      </c>
      <c r="C8" s="2" t="s">
        <v>13</v>
      </c>
      <c r="D8" s="9" t="str">
        <f>+A8&amp;"-"&amp;B8</f>
        <v>0012-00001</v>
      </c>
      <c r="E8" s="2" t="s">
        <v>906</v>
      </c>
      <c r="F8" s="2" t="s">
        <v>218</v>
      </c>
      <c r="G8" s="2" t="s">
        <v>146</v>
      </c>
      <c r="H8" s="2" t="s">
        <v>148</v>
      </c>
      <c r="I8" s="2"/>
      <c r="J8" s="2" t="s">
        <v>206</v>
      </c>
      <c r="K8" s="2">
        <v>20000</v>
      </c>
      <c r="L8" s="2" t="s">
        <v>1005</v>
      </c>
      <c r="M8" s="2">
        <v>10000</v>
      </c>
      <c r="N8" s="2" t="s">
        <v>1006</v>
      </c>
      <c r="O8" s="2">
        <v>5000</v>
      </c>
      <c r="P8" s="7" t="s">
        <v>44</v>
      </c>
      <c r="Q8" s="7" t="s">
        <v>1007</v>
      </c>
      <c r="R8" s="7" t="s">
        <v>205</v>
      </c>
      <c r="S8" s="7" t="s">
        <v>207</v>
      </c>
      <c r="T8" s="7" t="s">
        <v>907</v>
      </c>
      <c r="U8" s="7" t="str">
        <f>SHOPIFY[[#This Row],[Data]]</f>
        <v>DATARIESGO</v>
      </c>
      <c r="V8" s="2" t="str">
        <f>PRODUCTOS[[#This Row],[Tecnología]]</f>
        <v>POWER BI</v>
      </c>
      <c r="W8" s="2" t="s">
        <v>45</v>
      </c>
      <c r="X8" s="2" t="s">
        <v>212</v>
      </c>
      <c r="Y8" s="2"/>
      <c r="Z8" s="2" t="s">
        <v>205</v>
      </c>
      <c r="AA8" s="2" t="s">
        <v>206</v>
      </c>
      <c r="AB8" s="2" t="s">
        <v>207</v>
      </c>
      <c r="AC8" s="2" t="s">
        <v>908</v>
      </c>
      <c r="AD8" s="2" t="s">
        <v>909</v>
      </c>
      <c r="AE8" s="7" t="s">
        <v>46</v>
      </c>
      <c r="AF8" s="7" t="s">
        <v>910</v>
      </c>
      <c r="AG8" s="7" t="s">
        <v>911</v>
      </c>
      <c r="AH8" s="2" t="s">
        <v>220</v>
      </c>
      <c r="AI8" s="2">
        <v>1</v>
      </c>
      <c r="AJ8" s="2" t="s">
        <v>912</v>
      </c>
      <c r="AK8" s="12" t="s">
        <v>182</v>
      </c>
      <c r="AL8" s="12" t="s">
        <v>152</v>
      </c>
      <c r="AM8" s="13" t="s">
        <v>26</v>
      </c>
      <c r="AN8" s="7"/>
      <c r="AO8" s="13" t="s">
        <v>222</v>
      </c>
    </row>
    <row r="9" spans="1:41" ht="72" x14ac:dyDescent="0.35">
      <c r="A9" s="2" t="str">
        <f>+VLOOKUP(C9,'[2]DATA`S'!$B$8:$C$31,2,0)</f>
        <v>0012</v>
      </c>
      <c r="B9" s="9" t="s">
        <v>92</v>
      </c>
      <c r="C9" s="2" t="s">
        <v>13</v>
      </c>
      <c r="D9" s="9" t="str">
        <f t="shared" ref="D9:D16" si="0">+A9&amp;"-"&amp;B9</f>
        <v>0012-00002</v>
      </c>
      <c r="E9" s="2" t="s">
        <v>48</v>
      </c>
      <c r="F9" s="2" t="s">
        <v>214</v>
      </c>
      <c r="G9" s="2" t="s">
        <v>173</v>
      </c>
      <c r="H9" s="2" t="s">
        <v>148</v>
      </c>
      <c r="I9" s="2"/>
      <c r="J9" s="2" t="s">
        <v>206</v>
      </c>
      <c r="K9" s="2">
        <v>20000</v>
      </c>
      <c r="L9" s="2" t="s">
        <v>1005</v>
      </c>
      <c r="M9" s="2">
        <v>10000</v>
      </c>
      <c r="N9" s="2" t="s">
        <v>1006</v>
      </c>
      <c r="O9" s="2">
        <v>5000</v>
      </c>
      <c r="P9" s="7" t="s">
        <v>49</v>
      </c>
      <c r="Q9" s="7" t="s">
        <v>1007</v>
      </c>
      <c r="R9" s="7" t="s">
        <v>205</v>
      </c>
      <c r="S9" s="7" t="s">
        <v>207</v>
      </c>
      <c r="T9" s="7" t="s">
        <v>907</v>
      </c>
      <c r="U9" s="7" t="str">
        <f>SHOPIFY[[#This Row],[Data]]</f>
        <v>DATARIESGO</v>
      </c>
      <c r="V9" s="2" t="str">
        <f>PRODUCTOS[[#This Row],[Tecnología]]</f>
        <v>POWER BI</v>
      </c>
      <c r="W9" s="2" t="s">
        <v>45</v>
      </c>
      <c r="X9" s="2" t="s">
        <v>212</v>
      </c>
      <c r="Y9" s="2"/>
      <c r="Z9" s="2"/>
      <c r="AA9" s="2"/>
      <c r="AB9" s="2"/>
      <c r="AC9" s="2" t="s">
        <v>908</v>
      </c>
      <c r="AD9" s="2" t="s">
        <v>909</v>
      </c>
      <c r="AE9" s="7" t="s">
        <v>46</v>
      </c>
      <c r="AF9" s="7" t="s">
        <v>910</v>
      </c>
      <c r="AG9" s="7" t="s">
        <v>911</v>
      </c>
      <c r="AH9" s="2" t="s">
        <v>220</v>
      </c>
      <c r="AI9" s="2">
        <v>1</v>
      </c>
      <c r="AJ9" s="2" t="s">
        <v>912</v>
      </c>
      <c r="AN9" s="7"/>
      <c r="AO9" s="13"/>
    </row>
    <row r="10" spans="1:41" ht="60" x14ac:dyDescent="0.35">
      <c r="A10" s="2" t="str">
        <f>+VLOOKUP(C10,'[2]DATA`S'!$B$8:$C$31,2,0)</f>
        <v>0012</v>
      </c>
      <c r="B10" s="9" t="s">
        <v>93</v>
      </c>
      <c r="C10" s="2" t="s">
        <v>13</v>
      </c>
      <c r="D10" s="9" t="str">
        <f t="shared" si="0"/>
        <v>0012-00003</v>
      </c>
      <c r="E10" s="2" t="s">
        <v>50</v>
      </c>
      <c r="F10" s="2" t="s">
        <v>170</v>
      </c>
      <c r="G10" s="2" t="s">
        <v>138</v>
      </c>
      <c r="H10" s="2" t="s">
        <v>138</v>
      </c>
      <c r="I10" s="2"/>
      <c r="J10" s="2" t="s">
        <v>206</v>
      </c>
      <c r="K10" s="2">
        <v>20000</v>
      </c>
      <c r="L10" s="2" t="s">
        <v>1005</v>
      </c>
      <c r="M10" s="2">
        <v>10000</v>
      </c>
      <c r="N10" s="2" t="s">
        <v>1006</v>
      </c>
      <c r="O10" s="2">
        <v>5000</v>
      </c>
      <c r="P10" s="7" t="s">
        <v>51</v>
      </c>
      <c r="Q10" s="7" t="s">
        <v>1007</v>
      </c>
      <c r="R10" s="7" t="s">
        <v>205</v>
      </c>
      <c r="S10" s="7" t="s">
        <v>207</v>
      </c>
      <c r="T10" s="7" t="s">
        <v>907</v>
      </c>
      <c r="U10" s="7" t="str">
        <f>SHOPIFY[[#This Row],[Data]]</f>
        <v>DATARIESGO</v>
      </c>
      <c r="V10" s="2" t="str">
        <f>PRODUCTOS[[#This Row],[Tecnología]]</f>
        <v>ARCGIS Online</v>
      </c>
      <c r="W10" s="2" t="s">
        <v>45</v>
      </c>
      <c r="X10" s="2" t="s">
        <v>212</v>
      </c>
      <c r="Y10" s="2"/>
      <c r="Z10" s="2"/>
      <c r="AA10" s="2"/>
      <c r="AB10" s="2"/>
      <c r="AC10" s="2" t="s">
        <v>908</v>
      </c>
      <c r="AD10" s="2" t="s">
        <v>909</v>
      </c>
      <c r="AE10" s="7" t="s">
        <v>46</v>
      </c>
      <c r="AF10" s="7" t="s">
        <v>910</v>
      </c>
      <c r="AG10" s="7" t="s">
        <v>911</v>
      </c>
      <c r="AH10" s="2" t="s">
        <v>220</v>
      </c>
      <c r="AI10" s="2">
        <v>1</v>
      </c>
      <c r="AJ10" s="2" t="s">
        <v>912</v>
      </c>
      <c r="AN10" s="7"/>
      <c r="AO10" s="13"/>
    </row>
    <row r="11" spans="1:41" ht="60" x14ac:dyDescent="0.35">
      <c r="A11" s="2" t="str">
        <f>+VLOOKUP(C11,'[2]DATA`S'!$B$8:$C$31,2,0)</f>
        <v>0012</v>
      </c>
      <c r="B11" s="9" t="s">
        <v>94</v>
      </c>
      <c r="C11" s="2" t="s">
        <v>13</v>
      </c>
      <c r="D11" s="9" t="str">
        <f t="shared" si="0"/>
        <v>0012-00004</v>
      </c>
      <c r="E11" s="2" t="s">
        <v>54</v>
      </c>
      <c r="F11" s="2" t="s">
        <v>214</v>
      </c>
      <c r="G11" s="2" t="s">
        <v>173</v>
      </c>
      <c r="H11" s="2" t="s">
        <v>148</v>
      </c>
      <c r="I11" s="2"/>
      <c r="J11" s="2" t="s">
        <v>206</v>
      </c>
      <c r="K11" s="2">
        <v>20000</v>
      </c>
      <c r="L11" s="2" t="s">
        <v>1005</v>
      </c>
      <c r="M11" s="2">
        <v>10000</v>
      </c>
      <c r="N11" s="2" t="s">
        <v>1006</v>
      </c>
      <c r="O11" s="2">
        <v>5000</v>
      </c>
      <c r="P11" s="7" t="s">
        <v>55</v>
      </c>
      <c r="Q11" s="7" t="s">
        <v>1007</v>
      </c>
      <c r="R11" s="7" t="s">
        <v>205</v>
      </c>
      <c r="S11" s="7" t="s">
        <v>207</v>
      </c>
      <c r="T11" s="7" t="s">
        <v>907</v>
      </c>
      <c r="U11" s="7" t="str">
        <f>SHOPIFY[[#This Row],[Data]]</f>
        <v>DATARIESGO</v>
      </c>
      <c r="V11" s="2" t="str">
        <f>PRODUCTOS[[#This Row],[Tecnología]]</f>
        <v>Flourish</v>
      </c>
      <c r="W11" s="2" t="s">
        <v>45</v>
      </c>
      <c r="X11" s="2" t="s">
        <v>212</v>
      </c>
      <c r="Y11" s="2"/>
      <c r="Z11" s="2"/>
      <c r="AA11" s="2"/>
      <c r="AB11" s="2"/>
      <c r="AC11" s="2" t="s">
        <v>908</v>
      </c>
      <c r="AD11" s="2" t="s">
        <v>909</v>
      </c>
      <c r="AE11" s="7" t="s">
        <v>46</v>
      </c>
      <c r="AF11" s="7" t="s">
        <v>910</v>
      </c>
      <c r="AG11" s="7" t="s">
        <v>911</v>
      </c>
      <c r="AH11" s="2" t="s">
        <v>220</v>
      </c>
      <c r="AI11" s="2">
        <v>1</v>
      </c>
      <c r="AJ11" s="2" t="s">
        <v>912</v>
      </c>
      <c r="AN11" s="7"/>
      <c r="AO11" s="13"/>
    </row>
    <row r="12" spans="1:41" ht="36" x14ac:dyDescent="0.35">
      <c r="A12" s="2" t="str">
        <f>+VLOOKUP(C12,'[2]DATA`S'!$B$8:$C$31,2,0)</f>
        <v>0012</v>
      </c>
      <c r="B12" s="9" t="s">
        <v>95</v>
      </c>
      <c r="C12" s="2" t="s">
        <v>13</v>
      </c>
      <c r="D12" s="9" t="str">
        <f t="shared" si="0"/>
        <v>0012-00005</v>
      </c>
      <c r="E12" s="2" t="s">
        <v>59</v>
      </c>
      <c r="F12" s="2" t="s">
        <v>214</v>
      </c>
      <c r="G12" s="2" t="s">
        <v>173</v>
      </c>
      <c r="H12" s="2" t="s">
        <v>148</v>
      </c>
      <c r="I12" s="2"/>
      <c r="J12" s="2" t="s">
        <v>206</v>
      </c>
      <c r="K12" s="2">
        <v>20000</v>
      </c>
      <c r="L12" s="2" t="s">
        <v>1005</v>
      </c>
      <c r="M12" s="2">
        <v>10000</v>
      </c>
      <c r="N12" s="2" t="s">
        <v>1006</v>
      </c>
      <c r="O12" s="2">
        <v>5000</v>
      </c>
      <c r="P12" s="7" t="s">
        <v>60</v>
      </c>
      <c r="Q12" s="7" t="s">
        <v>1007</v>
      </c>
      <c r="R12" s="7" t="s">
        <v>205</v>
      </c>
      <c r="S12" s="7" t="s">
        <v>207</v>
      </c>
      <c r="T12" s="7" t="s">
        <v>907</v>
      </c>
      <c r="U12" s="7" t="str">
        <f>SHOPIFY[[#This Row],[Data]]</f>
        <v>DATARIESGO</v>
      </c>
      <c r="V12" s="2" t="str">
        <f>PRODUCTOS[[#This Row],[Tecnología]]</f>
        <v>Flourish</v>
      </c>
      <c r="W12" s="2" t="s">
        <v>45</v>
      </c>
      <c r="X12" s="2" t="s">
        <v>212</v>
      </c>
      <c r="Y12" s="2"/>
      <c r="Z12" s="2"/>
      <c r="AA12" s="2"/>
      <c r="AB12" s="2"/>
      <c r="AC12" s="2"/>
      <c r="AD12" s="2"/>
      <c r="AE12" s="2"/>
      <c r="AF12" s="2"/>
      <c r="AG12" s="2"/>
      <c r="AH12" s="2"/>
      <c r="AI12" s="2"/>
      <c r="AJ12" s="2"/>
      <c r="AN12" s="7"/>
      <c r="AO12" s="13"/>
    </row>
    <row r="13" spans="1:41" ht="58" x14ac:dyDescent="0.35">
      <c r="A13" s="2" t="str">
        <f>+VLOOKUP(C13,'[2]DATA`S'!$B$8:$C$31,2,0)</f>
        <v>0012</v>
      </c>
      <c r="B13" s="9" t="s">
        <v>96</v>
      </c>
      <c r="C13" s="2" t="s">
        <v>13</v>
      </c>
      <c r="D13" s="9" t="str">
        <f t="shared" si="0"/>
        <v>0012-00006</v>
      </c>
      <c r="E13" s="2" t="s">
        <v>62</v>
      </c>
      <c r="F13" s="2" t="s">
        <v>214</v>
      </c>
      <c r="G13" s="2" t="s">
        <v>173</v>
      </c>
      <c r="H13" s="2" t="s">
        <v>148</v>
      </c>
      <c r="I13" s="2"/>
      <c r="J13" s="2" t="s">
        <v>206</v>
      </c>
      <c r="K13" s="2">
        <v>20000</v>
      </c>
      <c r="L13" s="2" t="s">
        <v>1005</v>
      </c>
      <c r="M13" s="2">
        <v>10000</v>
      </c>
      <c r="N13" s="2" t="s">
        <v>1006</v>
      </c>
      <c r="O13" s="2">
        <v>5000</v>
      </c>
      <c r="P13" s="7" t="s">
        <v>63</v>
      </c>
      <c r="Q13" s="7"/>
      <c r="R13" s="7"/>
      <c r="S13" s="7"/>
      <c r="T13" s="7"/>
      <c r="U13" s="7" t="str">
        <f>SHOPIFY[[#This Row],[Data]]</f>
        <v>DATARIESGO</v>
      </c>
      <c r="V13" s="2" t="str">
        <f>PRODUCTOS[[#This Row],[Tecnología]]</f>
        <v>ARCGIS Online</v>
      </c>
      <c r="W13" s="2" t="s">
        <v>45</v>
      </c>
      <c r="X13" s="2" t="s">
        <v>212</v>
      </c>
      <c r="Y13" s="2"/>
      <c r="Z13" s="2"/>
      <c r="AA13" s="2"/>
      <c r="AB13" s="2"/>
      <c r="AC13" s="2"/>
      <c r="AD13" s="2"/>
      <c r="AE13" s="2"/>
      <c r="AF13" s="2"/>
      <c r="AG13" s="2"/>
      <c r="AH13" s="2"/>
      <c r="AI13" s="2"/>
      <c r="AJ13" s="2"/>
      <c r="AN13" s="7"/>
      <c r="AO13" s="13"/>
    </row>
    <row r="14" spans="1:41" ht="42" x14ac:dyDescent="0.35">
      <c r="A14" s="2" t="str">
        <f>+VLOOKUP(C14,'[2]DATA`S'!$B$8:$C$31,2,0)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5">
      <c r="A15" s="2" t="str">
        <f>+VLOOKUP(C15,'[2]DATA`S'!$B$8:$C$31,2,0)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x14ac:dyDescent="0.35">
      <c r="A16" s="2" t="str">
        <f>+VLOOKUP(C16,'[2]DATA`S'!$B$8:$C$31,2,0)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212</v>
      </c>
      <c r="Y16" s="2"/>
      <c r="Z16" s="2"/>
      <c r="AA16" s="2"/>
      <c r="AB16" s="2"/>
      <c r="AC16" s="2"/>
      <c r="AD16" s="2"/>
      <c r="AE16" s="2"/>
      <c r="AF16" s="2"/>
      <c r="AG16" s="2"/>
      <c r="AH16" s="2"/>
      <c r="AI16" s="2"/>
      <c r="AJ16" s="2"/>
      <c r="AN16" s="7"/>
      <c r="AO16" s="13"/>
    </row>
    <row r="17" spans="1:41" ht="42" x14ac:dyDescent="0.35">
      <c r="A17" s="2" t="str">
        <f>+VLOOKUP(C17,'[2]DATA`S'!$B$8:$C$31,2,0)</f>
        <v>0004</v>
      </c>
      <c r="B17" s="9" t="s">
        <v>748</v>
      </c>
      <c r="C17" s="2" t="s">
        <v>6</v>
      </c>
      <c r="D17" s="2" t="str">
        <f>+A17&amp;"-"&amp;B17</f>
        <v>0004-00010</v>
      </c>
      <c r="E17" s="2" t="s">
        <v>250</v>
      </c>
      <c r="F17" s="2" t="s">
        <v>170</v>
      </c>
      <c r="G17" s="2" t="s">
        <v>750</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752</v>
      </c>
    </row>
    <row r="18" spans="1:41" ht="42" x14ac:dyDescent="0.35">
      <c r="A18" s="2" t="str">
        <f>+VLOOKUP(C18,'[2]DATA`S'!$B$8:$C$31,2,0)</f>
        <v>0004</v>
      </c>
      <c r="B18" s="9" t="s">
        <v>749</v>
      </c>
      <c r="C18" s="2" t="s">
        <v>6</v>
      </c>
      <c r="D18" s="2" t="str">
        <f>+A18&amp;"-"&amp;B18</f>
        <v>0004-00011</v>
      </c>
      <c r="E18" s="2" t="s">
        <v>705</v>
      </c>
      <c r="F18" s="2" t="s">
        <v>170</v>
      </c>
      <c r="G18" s="2" t="s">
        <v>750</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752</v>
      </c>
    </row>
    <row r="19" spans="1:41" x14ac:dyDescent="0.35">
      <c r="A19" s="2" t="str">
        <f>+VLOOKUP(C19,'[2]DATA`S'!$B$8:$C$31,2,0)</f>
        <v>0011</v>
      </c>
      <c r="B19" s="9" t="s">
        <v>913</v>
      </c>
      <c r="C19" s="2" t="s">
        <v>12</v>
      </c>
      <c r="D19" s="2" t="str">
        <f>+A19&amp;"-"&amp;B19</f>
        <v>0011-00012</v>
      </c>
      <c r="E19" t="s">
        <v>914</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x14ac:dyDescent="0.35">
      <c r="A20" s="2" t="str">
        <f>+VLOOKUP(C20,'[2]DATA`S'!$B$8:$C$31,2,0)</f>
        <v>0010</v>
      </c>
      <c r="B20" s="9" t="s">
        <v>915</v>
      </c>
      <c r="C20" s="2" t="s">
        <v>11</v>
      </c>
      <c r="D20" s="2" t="str">
        <f>+A20&amp;"-"&amp;B20</f>
        <v>0010-00013</v>
      </c>
      <c r="E20" s="2" t="s">
        <v>326</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x14ac:dyDescent="0.35">
      <c r="A21" s="2" t="str">
        <f>+VLOOKUP(C21,'[2]DATA`S'!$B$8:$C$31,2,0)</f>
        <v>0010</v>
      </c>
      <c r="B21" s="9" t="s">
        <v>916</v>
      </c>
      <c r="C21" s="2" t="s">
        <v>11</v>
      </c>
      <c r="D21" s="2" t="str">
        <f t="shared" ref="D21:D74" si="1">+A21&amp;"-"&amp;B21</f>
        <v>0010-00014</v>
      </c>
      <c r="E21" s="2" t="s">
        <v>232</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x14ac:dyDescent="0.35">
      <c r="A22" s="2" t="str">
        <f>+VLOOKUP(C22,'[2]DATA`S'!$B$8:$C$31,2,0)</f>
        <v>0010</v>
      </c>
      <c r="B22" s="9" t="s">
        <v>917</v>
      </c>
      <c r="C22" s="2" t="s">
        <v>11</v>
      </c>
      <c r="D22" s="2" t="str">
        <f t="shared" si="1"/>
        <v>0010-00015</v>
      </c>
      <c r="E22" s="2" t="s">
        <v>313</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x14ac:dyDescent="0.35">
      <c r="A23" s="2" t="str">
        <f>+VLOOKUP(C23,'[2]DATA`S'!$B$8:$C$31,2,0)</f>
        <v>0010</v>
      </c>
      <c r="B23" s="9" t="s">
        <v>918</v>
      </c>
      <c r="C23" s="2" t="s">
        <v>11</v>
      </c>
      <c r="D23" s="2" t="str">
        <f t="shared" si="1"/>
        <v>0010-00016</v>
      </c>
      <c r="E23" s="2" t="s">
        <v>919</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x14ac:dyDescent="0.35">
      <c r="A24" s="2" t="str">
        <f>+VLOOKUP(C24,'[2]DATA`S'!$B$8:$C$31,2,0)</f>
        <v>0013</v>
      </c>
      <c r="B24" s="9" t="s">
        <v>920</v>
      </c>
      <c r="C24" s="2" t="s">
        <v>14</v>
      </c>
      <c r="D24" s="2" t="str">
        <f t="shared" si="1"/>
        <v>0013-00017</v>
      </c>
      <c r="E24" s="2" t="s">
        <v>299</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x14ac:dyDescent="0.35">
      <c r="A25" s="2" t="str">
        <f>+VLOOKUP(C25,'[2]DATA`S'!$B$8:$C$31,2,0)</f>
        <v>0013</v>
      </c>
      <c r="B25" s="9" t="s">
        <v>921</v>
      </c>
      <c r="C25" s="2" t="s">
        <v>14</v>
      </c>
      <c r="D25" s="2" t="str">
        <f t="shared" si="1"/>
        <v>0013-00018</v>
      </c>
      <c r="E25" s="2" t="s">
        <v>238</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x14ac:dyDescent="0.35">
      <c r="A26" s="2" t="str">
        <f>+VLOOKUP(C26,'[2]DATA`S'!$B$8:$C$31,2,0)</f>
        <v>0013</v>
      </c>
      <c r="B26" s="9" t="s">
        <v>922</v>
      </c>
      <c r="C26" s="2" t="s">
        <v>14</v>
      </c>
      <c r="D26" s="2" t="str">
        <f t="shared" si="1"/>
        <v>0013-00019</v>
      </c>
      <c r="E26" s="2" t="s">
        <v>270</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x14ac:dyDescent="0.35">
      <c r="A27" s="2" t="str">
        <f>+VLOOKUP(C27,'[2]DATA`S'!$B$8:$C$31,2,0)</f>
        <v>0013</v>
      </c>
      <c r="B27" s="9" t="s">
        <v>923</v>
      </c>
      <c r="C27" s="2" t="s">
        <v>14</v>
      </c>
      <c r="D27" s="2" t="str">
        <f t="shared" si="1"/>
        <v>0013-00020</v>
      </c>
      <c r="E27" s="2" t="s">
        <v>236</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x14ac:dyDescent="0.35">
      <c r="A28" s="2" t="str">
        <f>+VLOOKUP(C28,'[2]DATA`S'!$B$8:$C$31,2,0)</f>
        <v>0013</v>
      </c>
      <c r="B28" s="9" t="s">
        <v>924</v>
      </c>
      <c r="C28" s="2" t="s">
        <v>14</v>
      </c>
      <c r="D28" s="2" t="str">
        <f t="shared" si="1"/>
        <v>0013-00021</v>
      </c>
      <c r="E28" s="2" t="s">
        <v>243</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x14ac:dyDescent="0.35">
      <c r="A29" s="2" t="str">
        <f>+VLOOKUP(C29,'[2]DATA`S'!$B$8:$C$31,2,0)</f>
        <v>0013</v>
      </c>
      <c r="B29" s="9" t="s">
        <v>925</v>
      </c>
      <c r="C29" s="2" t="s">
        <v>14</v>
      </c>
      <c r="D29" s="2" t="str">
        <f t="shared" si="1"/>
        <v>0013-00022</v>
      </c>
      <c r="E29" s="2" t="s">
        <v>926</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x14ac:dyDescent="0.35">
      <c r="A30" s="2" t="str">
        <f>+VLOOKUP(C30,'[2]DATA`S'!$B$8:$C$31,2,0)</f>
        <v>0001</v>
      </c>
      <c r="B30" s="9" t="s">
        <v>927</v>
      </c>
      <c r="C30" s="2" t="s">
        <v>3</v>
      </c>
      <c r="D30" s="2" t="str">
        <f t="shared" si="1"/>
        <v>0001-00023</v>
      </c>
      <c r="E30" s="2" t="s">
        <v>928</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x14ac:dyDescent="0.35">
      <c r="A31" s="2" t="str">
        <f>+VLOOKUP(C31,'[2]DATA`S'!$B$8:$C$31,2,0)</f>
        <v>0001</v>
      </c>
      <c r="B31" s="9" t="s">
        <v>929</v>
      </c>
      <c r="C31" s="2" t="s">
        <v>3</v>
      </c>
      <c r="D31" s="2" t="str">
        <f t="shared" si="1"/>
        <v>0001-00024</v>
      </c>
      <c r="E31" s="2" t="s">
        <v>930</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+VLOOKUP(C32,'[2]DATA`S'!$B$8:$C$31,2,0)</f>
        <v>0020</v>
      </c>
      <c r="B32" s="9" t="s">
        <v>931</v>
      </c>
      <c r="C32" s="2" t="s">
        <v>932</v>
      </c>
      <c r="D32" s="2" t="str">
        <f t="shared" si="1"/>
        <v>0020-00025</v>
      </c>
      <c r="E32" s="2" t="s">
        <v>933</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+VLOOKUP(C33,'[2]DATA`S'!$B$8:$C$31,2,0)</f>
        <v>0020</v>
      </c>
      <c r="B33" s="9" t="s">
        <v>934</v>
      </c>
      <c r="C33" s="2" t="s">
        <v>932</v>
      </c>
      <c r="D33" s="2" t="str">
        <f t="shared" si="1"/>
        <v>0020-00026</v>
      </c>
      <c r="E33" s="2" t="s">
        <v>935</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+VLOOKUP(C34,'[2]DATA`S'!$B$8:$C$31,2,0)</f>
        <v>0020</v>
      </c>
      <c r="B34" s="9" t="s">
        <v>936</v>
      </c>
      <c r="C34" s="2" t="s">
        <v>932</v>
      </c>
      <c r="D34" s="2" t="str">
        <f t="shared" si="1"/>
        <v>0020-00027</v>
      </c>
      <c r="E34" s="2" t="s">
        <v>937</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+VLOOKUP(C35,'[2]DATA`S'!$B$8:$C$31,2,0)</f>
        <v>0020</v>
      </c>
      <c r="B35" s="9" t="s">
        <v>938</v>
      </c>
      <c r="C35" s="2" t="s">
        <v>932</v>
      </c>
      <c r="D35" s="2" t="str">
        <f t="shared" si="1"/>
        <v>0020-00028</v>
      </c>
      <c r="E35" s="2" t="s">
        <v>939</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x14ac:dyDescent="0.35">
      <c r="A36" s="2" t="str">
        <f>+VLOOKUP(C36,'[2]DATA`S'!$B$8:$C$31,2,0)</f>
        <v>0017</v>
      </c>
      <c r="B36" s="9" t="s">
        <v>940</v>
      </c>
      <c r="C36" s="2" t="s">
        <v>20</v>
      </c>
      <c r="D36" s="2" t="str">
        <f t="shared" si="1"/>
        <v>0017-00029</v>
      </c>
      <c r="E36" s="2" t="s">
        <v>941</v>
      </c>
      <c r="F36" s="2"/>
      <c r="G36" s="2"/>
      <c r="H36" s="2"/>
      <c r="I36" s="2"/>
      <c r="J36" s="2"/>
      <c r="K36" s="2"/>
      <c r="L36" s="2"/>
      <c r="M36" s="2"/>
      <c r="N36" s="2"/>
      <c r="O36" s="2"/>
      <c r="P36" s="7"/>
      <c r="Q36" s="7"/>
      <c r="R36" s="7"/>
      <c r="S36" s="7"/>
      <c r="T36" s="7"/>
      <c r="U36" s="7" t="str">
        <f>SHOPIFY[[#This Row],[Data]]</f>
        <v>DATAELECCCIONES</v>
      </c>
      <c r="V36" s="2" t="str">
        <f>PRODUCTOS[[#This Row],[Tecnología]]</f>
        <v>POWER BI</v>
      </c>
      <c r="W36" s="2"/>
      <c r="X36" s="2"/>
      <c r="Y36" s="2"/>
      <c r="Z36" s="2"/>
      <c r="AA36" s="2"/>
      <c r="AB36" s="2"/>
      <c r="AC36" s="2"/>
      <c r="AD36" s="2"/>
      <c r="AE36" s="2"/>
      <c r="AF36" s="2"/>
      <c r="AG36" s="2"/>
      <c r="AH36" s="2"/>
      <c r="AI36" s="2"/>
      <c r="AJ36" s="2"/>
      <c r="AN36" s="7"/>
      <c r="AO36" s="38"/>
    </row>
    <row r="37" spans="1:41" ht="29" x14ac:dyDescent="0.35">
      <c r="A37" s="2" t="str">
        <f>+VLOOKUP(C37,'[2]DATA`S'!$B$8:$C$31,2,0)</f>
        <v>0016</v>
      </c>
      <c r="B37" s="9" t="s">
        <v>942</v>
      </c>
      <c r="C37" s="2" t="s">
        <v>18</v>
      </c>
      <c r="D37" s="2" t="str">
        <f t="shared" si="1"/>
        <v>0016-00030</v>
      </c>
      <c r="E37" s="2" t="s">
        <v>350</v>
      </c>
      <c r="F37" s="2"/>
      <c r="G37" s="2"/>
      <c r="H37" s="2"/>
      <c r="I37" s="2"/>
      <c r="J37" s="2"/>
      <c r="K37" s="2"/>
      <c r="L37" s="2"/>
      <c r="M37" s="2"/>
      <c r="N37" s="2"/>
      <c r="O37" s="2"/>
      <c r="P37" s="7"/>
      <c r="Q37" s="7"/>
      <c r="R37" s="7"/>
      <c r="S37" s="7"/>
      <c r="T37" s="7"/>
      <c r="U37" s="7" t="str">
        <f>SHOPIFY[[#This Row],[Data]]</f>
        <v>DATADELITO</v>
      </c>
      <c r="V37" s="2" t="str">
        <f>PRODUCTOS[[#This Row],[Tecnología]]</f>
        <v>GOOGLE EARTH ENGINE</v>
      </c>
      <c r="W37" s="2"/>
      <c r="X37" s="2"/>
      <c r="Y37" s="2"/>
      <c r="Z37" s="2"/>
      <c r="AA37" s="2"/>
      <c r="AB37" s="2"/>
      <c r="AC37" s="2"/>
      <c r="AD37" s="2"/>
      <c r="AE37" s="2"/>
      <c r="AF37" s="2"/>
      <c r="AG37" s="2"/>
      <c r="AH37" s="2"/>
      <c r="AI37" s="2"/>
      <c r="AJ37" s="2"/>
      <c r="AN37" s="7"/>
      <c r="AO37" s="38"/>
    </row>
    <row r="38" spans="1:41" ht="29" x14ac:dyDescent="0.35">
      <c r="A38" s="2" t="str">
        <f>+VLOOKUP(C38,'[2]DATA`S'!$B$8:$C$31,2,0)</f>
        <v>0016</v>
      </c>
      <c r="B38" s="9" t="s">
        <v>943</v>
      </c>
      <c r="C38" s="2" t="s">
        <v>18</v>
      </c>
      <c r="D38" s="2" t="str">
        <f t="shared" si="1"/>
        <v>0016-00031</v>
      </c>
      <c r="E38" s="2" t="s">
        <v>227</v>
      </c>
      <c r="F38" s="2"/>
      <c r="G38" s="2"/>
      <c r="H38" s="2"/>
      <c r="I38" s="2"/>
      <c r="J38" s="2"/>
      <c r="K38" s="2"/>
      <c r="L38" s="2"/>
      <c r="M38" s="2"/>
      <c r="N38" s="2"/>
      <c r="O38" s="2"/>
      <c r="P38" s="7"/>
      <c r="Q38" s="7"/>
      <c r="R38" s="7"/>
      <c r="S38" s="7"/>
      <c r="T38" s="7"/>
      <c r="U38" s="7" t="str">
        <f>SHOPIFY[[#This Row],[Data]]</f>
        <v>DATADELITO</v>
      </c>
      <c r="V38" s="2" t="str">
        <f>PRODUCTOS[[#This Row],[Tecnología]]</f>
        <v>POWER BI</v>
      </c>
      <c r="W38" s="2"/>
      <c r="X38" s="2"/>
      <c r="Y38" s="2"/>
      <c r="Z38" s="2"/>
      <c r="AA38" s="2"/>
      <c r="AB38" s="2"/>
      <c r="AC38" s="2"/>
      <c r="AD38" s="2"/>
      <c r="AE38" s="2"/>
      <c r="AF38" s="2"/>
      <c r="AG38" s="2"/>
      <c r="AH38" s="2"/>
      <c r="AI38" s="2"/>
      <c r="AJ38" s="2"/>
      <c r="AN38" s="7"/>
      <c r="AO38" s="38"/>
    </row>
    <row r="39" spans="1:41" x14ac:dyDescent="0.35">
      <c r="A39" s="2" t="str">
        <f>+VLOOKUP(C39,'[2]DATA`S'!$B$8:$C$31,2,0)</f>
        <v>0016</v>
      </c>
      <c r="B39" s="9" t="s">
        <v>944</v>
      </c>
      <c r="C39" s="2" t="s">
        <v>18</v>
      </c>
      <c r="D39" s="2" t="str">
        <f t="shared" si="1"/>
        <v>0016-00032</v>
      </c>
      <c r="E39" s="2" t="s">
        <v>229</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x14ac:dyDescent="0.35">
      <c r="A40" s="2" t="str">
        <f>+VLOOKUP(C40,'[2]DATA`S'!$B$8:$C$31,2,0)</f>
        <v>0003</v>
      </c>
      <c r="B40" s="9" t="s">
        <v>945</v>
      </c>
      <c r="C40" s="2" t="s">
        <v>5</v>
      </c>
      <c r="D40" s="2" t="str">
        <f t="shared" si="1"/>
        <v>0003-00033</v>
      </c>
      <c r="E40" s="2" t="s">
        <v>946</v>
      </c>
      <c r="F40" s="2"/>
      <c r="G40" s="2"/>
      <c r="H40" s="2"/>
      <c r="I40" s="2"/>
      <c r="J40" s="2"/>
      <c r="K40" s="2"/>
      <c r="L40" s="2"/>
      <c r="M40" s="2"/>
      <c r="N40" s="2"/>
      <c r="O40" s="2"/>
      <c r="P40" s="7"/>
      <c r="Q40" s="7"/>
      <c r="R40" s="7"/>
      <c r="S40" s="7"/>
      <c r="T40" s="7"/>
      <c r="U40" s="7" t="str">
        <f>SHOPIFY[[#This Row],[Data]]</f>
        <v>DATAAGRO</v>
      </c>
      <c r="V40" s="2">
        <f>PRODUCTOS[[#This Row],[Tecnología]]</f>
        <v>0</v>
      </c>
      <c r="W40" s="2"/>
      <c r="X40" s="2"/>
      <c r="Y40" s="2"/>
      <c r="Z40" s="2"/>
      <c r="AA40" s="2"/>
      <c r="AB40" s="2"/>
      <c r="AC40" s="2"/>
      <c r="AD40" s="2"/>
      <c r="AE40" s="2"/>
      <c r="AF40" s="2"/>
      <c r="AG40" s="2"/>
      <c r="AH40" s="2"/>
      <c r="AI40" s="2"/>
      <c r="AJ40" s="2"/>
      <c r="AN40" s="7"/>
      <c r="AO40" s="38"/>
    </row>
    <row r="41" spans="1:41" ht="29" x14ac:dyDescent="0.35">
      <c r="A41" s="2" t="str">
        <f>+VLOOKUP(C41,'[2]DATA`S'!$B$8:$C$31,2,0)</f>
        <v>0003</v>
      </c>
      <c r="B41" s="9" t="s">
        <v>947</v>
      </c>
      <c r="C41" s="2" t="s">
        <v>5</v>
      </c>
      <c r="D41" s="2" t="str">
        <f t="shared" si="1"/>
        <v>0003-00034</v>
      </c>
      <c r="E41" s="2" t="s">
        <v>948</v>
      </c>
      <c r="F41" s="2"/>
      <c r="G41" s="2"/>
      <c r="H41" s="2"/>
      <c r="I41" s="2"/>
      <c r="J41" s="2"/>
      <c r="K41" s="2"/>
      <c r="L41" s="2"/>
      <c r="M41" s="2"/>
      <c r="N41" s="2"/>
      <c r="O41" s="2"/>
      <c r="P41" s="7"/>
      <c r="Q41" s="7"/>
      <c r="R41" s="7"/>
      <c r="S41" s="7"/>
      <c r="T41" s="7"/>
      <c r="U41" s="7" t="str">
        <f>SHOPIFY[[#This Row],[Data]]</f>
        <v>DATAAGRO</v>
      </c>
      <c r="V41" s="2">
        <f>PRODUCTOS[[#This Row],[Tecnología]]</f>
        <v>0</v>
      </c>
      <c r="W41" s="2"/>
      <c r="X41" s="2"/>
      <c r="Y41" s="2"/>
      <c r="Z41" s="2"/>
      <c r="AA41" s="2"/>
      <c r="AB41" s="2"/>
      <c r="AC41" s="2"/>
      <c r="AD41" s="2"/>
      <c r="AE41" s="2"/>
      <c r="AF41" s="2"/>
      <c r="AG41" s="2"/>
      <c r="AH41" s="2"/>
      <c r="AI41" s="2"/>
      <c r="AJ41" s="2"/>
      <c r="AN41" s="7"/>
      <c r="AO41" s="38"/>
    </row>
    <row r="42" spans="1:41" ht="29" x14ac:dyDescent="0.35">
      <c r="A42" s="2" t="str">
        <f>+VLOOKUP(C42,'[2]DATA`S'!$B$8:$C$31,2,0)</f>
        <v>0003</v>
      </c>
      <c r="B42" s="9" t="s">
        <v>949</v>
      </c>
      <c r="C42" s="2" t="s">
        <v>5</v>
      </c>
      <c r="D42" s="2" t="str">
        <f t="shared" si="1"/>
        <v>0003-00035</v>
      </c>
      <c r="E42" s="2" t="s">
        <v>950</v>
      </c>
      <c r="F42" s="2"/>
      <c r="G42" s="2"/>
      <c r="H42" s="2"/>
      <c r="I42" s="2"/>
      <c r="J42" s="2"/>
      <c r="K42" s="2"/>
      <c r="L42" s="2"/>
      <c r="M42" s="2"/>
      <c r="N42" s="2"/>
      <c r="O42" s="2"/>
      <c r="P42" s="7"/>
      <c r="Q42" s="7"/>
      <c r="R42" s="7"/>
      <c r="S42" s="7"/>
      <c r="T42" s="7"/>
      <c r="U42" s="7" t="str">
        <f>SHOPIFY[[#This Row],[Data]]</f>
        <v>DATAAGRO</v>
      </c>
      <c r="V42" s="2">
        <f>PRODUCTOS[[#This Row],[Tecnología]]</f>
        <v>0</v>
      </c>
      <c r="W42" s="2"/>
      <c r="X42" s="2"/>
      <c r="Y42" s="2"/>
      <c r="Z42" s="2"/>
      <c r="AA42" s="2"/>
      <c r="AB42" s="2"/>
      <c r="AC42" s="2"/>
      <c r="AD42" s="2"/>
      <c r="AE42" s="2"/>
      <c r="AF42" s="2"/>
      <c r="AG42" s="2"/>
      <c r="AH42" s="2"/>
      <c r="AI42" s="2"/>
      <c r="AJ42" s="2"/>
      <c r="AN42" s="7"/>
      <c r="AO42" s="38"/>
    </row>
    <row r="43" spans="1:41" ht="29" x14ac:dyDescent="0.35">
      <c r="A43" s="2" t="str">
        <f>+VLOOKUP(C43,'[2]DATA`S'!$B$8:$C$31,2,0)</f>
        <v>0011</v>
      </c>
      <c r="B43" s="9" t="s">
        <v>951</v>
      </c>
      <c r="C43" s="2" t="s">
        <v>12</v>
      </c>
      <c r="D43" s="2" t="str">
        <f t="shared" si="1"/>
        <v>0011-00036</v>
      </c>
      <c r="E43" s="2" t="s">
        <v>244</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x14ac:dyDescent="0.35">
      <c r="A44" s="2" t="str">
        <f>+VLOOKUP(C44,'[2]DATA`S'!$B$8:$C$31,2,0)</f>
        <v>0011</v>
      </c>
      <c r="B44" s="9" t="s">
        <v>952</v>
      </c>
      <c r="C44" s="2" t="s">
        <v>12</v>
      </c>
      <c r="D44" s="2" t="str">
        <f t="shared" si="1"/>
        <v>0011-00037</v>
      </c>
      <c r="E44" s="2" t="s">
        <v>247</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x14ac:dyDescent="0.35">
      <c r="A45" s="2" t="str">
        <f>+VLOOKUP(C45,'[2]DATA`S'!$B$8:$C$31,2,0)</f>
        <v>0011</v>
      </c>
      <c r="B45" s="9" t="s">
        <v>953</v>
      </c>
      <c r="C45" s="2" t="s">
        <v>12</v>
      </c>
      <c r="D45" s="2" t="str">
        <f t="shared" si="1"/>
        <v>0011-00038</v>
      </c>
      <c r="E45" s="2" t="s">
        <v>246</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x14ac:dyDescent="0.35">
      <c r="A46" s="2" t="str">
        <f>+VLOOKUP(C46,'[2]DATA`S'!$B$8:$C$31,2,0)</f>
        <v>0011</v>
      </c>
      <c r="B46" s="9" t="s">
        <v>954</v>
      </c>
      <c r="C46" s="2" t="s">
        <v>12</v>
      </c>
      <c r="D46" s="2" t="str">
        <f t="shared" si="1"/>
        <v>0011-00039</v>
      </c>
      <c r="E46" s="2" t="s">
        <v>249</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x14ac:dyDescent="0.35">
      <c r="A47" s="2" t="str">
        <f>+VLOOKUP(C47,'[2]DATA`S'!$B$8:$C$31,2,0)</f>
        <v>0005</v>
      </c>
      <c r="B47" s="9" t="s">
        <v>955</v>
      </c>
      <c r="C47" s="2" t="s">
        <v>31</v>
      </c>
      <c r="D47" s="2" t="str">
        <f t="shared" si="1"/>
        <v>0005-00040</v>
      </c>
      <c r="E47" s="2" t="s">
        <v>956</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x14ac:dyDescent="0.35">
      <c r="A48" s="2" t="str">
        <f>+VLOOKUP(C48,'[2]DATA`S'!$B$8:$C$31,2,0)</f>
        <v>0005</v>
      </c>
      <c r="B48" s="9" t="s">
        <v>957</v>
      </c>
      <c r="C48" s="2" t="s">
        <v>31</v>
      </c>
      <c r="D48" s="2" t="str">
        <f t="shared" si="1"/>
        <v>0005-00041</v>
      </c>
      <c r="E48" s="2" t="s">
        <v>958</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x14ac:dyDescent="0.35">
      <c r="A49" s="2" t="str">
        <f>+VLOOKUP(C49,'[2]DATA`S'!$B$8:$C$31,2,0)</f>
        <v>0005</v>
      </c>
      <c r="B49" s="9" t="s">
        <v>959</v>
      </c>
      <c r="C49" s="2" t="s">
        <v>31</v>
      </c>
      <c r="D49" s="2" t="str">
        <f t="shared" si="1"/>
        <v>0005-00042</v>
      </c>
      <c r="E49" s="2" t="s">
        <v>960</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x14ac:dyDescent="0.35">
      <c r="A50" s="2" t="str">
        <f>+VLOOKUP(C50,'[2]DATA`S'!$B$8:$C$31,2,0)</f>
        <v>0005</v>
      </c>
      <c r="B50" s="9" t="s">
        <v>961</v>
      </c>
      <c r="C50" s="2" t="s">
        <v>31</v>
      </c>
      <c r="D50" s="2" t="str">
        <f t="shared" si="1"/>
        <v>0005-00043</v>
      </c>
      <c r="E50" s="2" t="s">
        <v>962</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x14ac:dyDescent="0.35">
      <c r="A51" s="2" t="str">
        <f>+VLOOKUP(C51,'[2]DATA`S'!$B$8:$C$31,2,0)</f>
        <v>0005</v>
      </c>
      <c r="B51" s="9" t="s">
        <v>963</v>
      </c>
      <c r="C51" s="2" t="s">
        <v>31</v>
      </c>
      <c r="D51" s="2" t="str">
        <f t="shared" si="1"/>
        <v>0005-00044</v>
      </c>
      <c r="E51" s="2" t="s">
        <v>964</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x14ac:dyDescent="0.35">
      <c r="A52" s="2" t="str">
        <f>+VLOOKUP(C52,'[2]DATA`S'!$B$8:$C$31,2,0)</f>
        <v>0019</v>
      </c>
      <c r="B52" s="9" t="s">
        <v>965</v>
      </c>
      <c r="C52" s="2" t="s">
        <v>193</v>
      </c>
      <c r="D52" s="2" t="str">
        <f t="shared" si="1"/>
        <v>0019-00045</v>
      </c>
      <c r="E52" s="2" t="s">
        <v>966</v>
      </c>
      <c r="F52" s="2"/>
      <c r="G52" s="2"/>
      <c r="H52" s="2"/>
      <c r="I52" s="2"/>
      <c r="J52" s="2"/>
      <c r="K52" s="2"/>
      <c r="L52" s="2"/>
      <c r="M52" s="2"/>
      <c r="N52" s="2"/>
      <c r="O52" s="2"/>
      <c r="P52" s="7"/>
      <c r="Q52" s="7"/>
      <c r="R52" s="7"/>
      <c r="S52" s="7"/>
      <c r="T52" s="7"/>
      <c r="U52" s="7" t="str">
        <f>SHOPIFY[[#This Row],[Data]]</f>
        <v>DATAINDÍGENAS</v>
      </c>
      <c r="V52" s="2">
        <f>PRODUCTOS[[#This Row],[Tecnología]]</f>
        <v>0</v>
      </c>
      <c r="W52" s="2"/>
      <c r="X52" s="2"/>
      <c r="Y52" s="2"/>
      <c r="Z52" s="2"/>
      <c r="AA52" s="2"/>
      <c r="AB52" s="2"/>
      <c r="AC52" s="2"/>
      <c r="AD52" s="2"/>
      <c r="AE52" s="2"/>
      <c r="AF52" s="2"/>
      <c r="AG52" s="2"/>
      <c r="AH52" s="2"/>
      <c r="AI52" s="2"/>
      <c r="AJ52" s="2"/>
      <c r="AN52" s="7"/>
      <c r="AO52" s="38"/>
    </row>
    <row r="53" spans="1:41" x14ac:dyDescent="0.35">
      <c r="A53" s="2" t="str">
        <f>+VLOOKUP(C53,'[2]DATA`S'!$B$8:$C$31,2,0)</f>
        <v>0019</v>
      </c>
      <c r="B53" s="9" t="s">
        <v>967</v>
      </c>
      <c r="C53" s="2" t="s">
        <v>193</v>
      </c>
      <c r="D53" s="2" t="str">
        <f t="shared" si="1"/>
        <v>0019-00046</v>
      </c>
      <c r="E53" s="2" t="s">
        <v>968</v>
      </c>
      <c r="F53" s="2"/>
      <c r="G53" s="2"/>
      <c r="H53" s="2"/>
      <c r="I53" s="2"/>
      <c r="J53" s="2"/>
      <c r="K53" s="2"/>
      <c r="L53" s="2"/>
      <c r="M53" s="2"/>
      <c r="N53" s="2"/>
      <c r="O53" s="2"/>
      <c r="P53" s="7"/>
      <c r="Q53" s="7"/>
      <c r="R53" s="7"/>
      <c r="S53" s="7"/>
      <c r="T53" s="7"/>
      <c r="U53" s="7" t="str">
        <f>SHOPIFY[[#This Row],[Data]]</f>
        <v>DATAINDÍGENAS</v>
      </c>
      <c r="V53" s="2">
        <f>PRODUCTOS[[#This Row],[Tecnología]]</f>
        <v>0</v>
      </c>
      <c r="W53" s="2"/>
      <c r="X53" s="2"/>
      <c r="Y53" s="2"/>
      <c r="Z53" s="2"/>
      <c r="AA53" s="2"/>
      <c r="AB53" s="2"/>
      <c r="AC53" s="2"/>
      <c r="AD53" s="2"/>
      <c r="AE53" s="2"/>
      <c r="AF53" s="2"/>
      <c r="AG53" s="2"/>
      <c r="AH53" s="2"/>
      <c r="AI53" s="2"/>
      <c r="AJ53" s="2"/>
      <c r="AN53" s="7"/>
      <c r="AO53" s="38"/>
    </row>
    <row r="54" spans="1:41" x14ac:dyDescent="0.35">
      <c r="A54" s="2" t="str">
        <f>+VLOOKUP(C54,'[2]DATA`S'!$B$8:$C$31,2,0)</f>
        <v>0004</v>
      </c>
      <c r="B54" s="9" t="s">
        <v>969</v>
      </c>
      <c r="C54" s="2" t="s">
        <v>6</v>
      </c>
      <c r="D54" s="2" t="str">
        <f t="shared" si="1"/>
        <v>0004-00047</v>
      </c>
      <c r="E54" s="2" t="s">
        <v>360</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x14ac:dyDescent="0.35">
      <c r="A55" s="2" t="str">
        <f>+VLOOKUP(C55,'[2]DATA`S'!$B$8:$C$31,2,0)</f>
        <v>0004</v>
      </c>
      <c r="B55" s="9" t="s">
        <v>970</v>
      </c>
      <c r="C55" s="2" t="s">
        <v>6</v>
      </c>
      <c r="D55" s="2" t="str">
        <f t="shared" si="1"/>
        <v>0004-00048</v>
      </c>
      <c r="E55" s="2" t="s">
        <v>971</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x14ac:dyDescent="0.35">
      <c r="A56" s="2" t="str">
        <f>+VLOOKUP(C56,'[2]DATA`S'!$B$8:$C$31,2,0)</f>
        <v>0004</v>
      </c>
      <c r="B56" s="9" t="s">
        <v>972</v>
      </c>
      <c r="C56" s="2" t="s">
        <v>6</v>
      </c>
      <c r="D56" s="2" t="str">
        <f t="shared" si="1"/>
        <v>0004-00049</v>
      </c>
      <c r="E56" s="2" t="s">
        <v>973</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x14ac:dyDescent="0.35">
      <c r="A57" s="2" t="str">
        <f>+VLOOKUP(C57,'[2]DATA`S'!$B$8:$C$31,2,0)</f>
        <v>0004</v>
      </c>
      <c r="B57" s="9" t="s">
        <v>974</v>
      </c>
      <c r="C57" s="2" t="s">
        <v>6</v>
      </c>
      <c r="D57" s="2" t="str">
        <f t="shared" si="1"/>
        <v>0004-00050</v>
      </c>
      <c r="E57" s="2" t="s">
        <v>975</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x14ac:dyDescent="0.35">
      <c r="A58" s="2" t="str">
        <f>+VLOOKUP(C58,'[2]DATA`S'!$B$8:$C$31,2,0)</f>
        <v>0004</v>
      </c>
      <c r="B58" s="9" t="s">
        <v>976</v>
      </c>
      <c r="C58" s="2" t="s">
        <v>6</v>
      </c>
      <c r="D58" s="2" t="str">
        <f t="shared" si="1"/>
        <v>0004-00051</v>
      </c>
      <c r="E58" s="2" t="s">
        <v>977</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x14ac:dyDescent="0.35">
      <c r="A59" s="2" t="str">
        <f>+VLOOKUP(C59,'[2]DATA`S'!$B$8:$C$31,2,0)</f>
        <v>0004</v>
      </c>
      <c r="B59" s="9" t="s">
        <v>978</v>
      </c>
      <c r="C59" s="2" t="s">
        <v>6</v>
      </c>
      <c r="D59" s="2" t="str">
        <f t="shared" si="1"/>
        <v>0004-00052</v>
      </c>
      <c r="E59" s="2" t="s">
        <v>979</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x14ac:dyDescent="0.35">
      <c r="A60" s="2" t="str">
        <f>+VLOOKUP(C60,'[2]DATA`S'!$B$8:$C$31,2,0)</f>
        <v>0004</v>
      </c>
      <c r="B60" s="9" t="s">
        <v>980</v>
      </c>
      <c r="C60" s="2" t="s">
        <v>6</v>
      </c>
      <c r="D60" s="2" t="str">
        <f t="shared" si="1"/>
        <v>0004-00053</v>
      </c>
      <c r="E60" s="2" t="s">
        <v>981</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x14ac:dyDescent="0.35">
      <c r="A61" s="2" t="str">
        <f>+VLOOKUP(C61,'[2]DATA`S'!$B$8:$C$31,2,0)</f>
        <v>0004</v>
      </c>
      <c r="B61" s="9" t="s">
        <v>982</v>
      </c>
      <c r="C61" s="2" t="s">
        <v>6</v>
      </c>
      <c r="D61" s="2" t="str">
        <f t="shared" si="1"/>
        <v>0004-00054</v>
      </c>
      <c r="E61" s="2" t="s">
        <v>361</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x14ac:dyDescent="0.35">
      <c r="A62" s="2" t="str">
        <f>+VLOOKUP(C62,'[2]DATA`S'!$B$8:$C$31,2,0)</f>
        <v>0004</v>
      </c>
      <c r="B62" s="9" t="s">
        <v>983</v>
      </c>
      <c r="C62" s="2" t="s">
        <v>6</v>
      </c>
      <c r="D62" s="2" t="str">
        <f t="shared" si="1"/>
        <v>0004-00055</v>
      </c>
      <c r="E62" s="2" t="s">
        <v>984</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x14ac:dyDescent="0.35">
      <c r="A63" s="2" t="str">
        <f>+VLOOKUP(C63,'[2]DATA`S'!$B$8:$C$31,2,0)</f>
        <v>0004</v>
      </c>
      <c r="B63" s="9" t="s">
        <v>985</v>
      </c>
      <c r="C63" s="2" t="s">
        <v>6</v>
      </c>
      <c r="D63" s="2" t="str">
        <f t="shared" si="1"/>
        <v>0004-00056</v>
      </c>
      <c r="E63" s="2" t="s">
        <v>986</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x14ac:dyDescent="0.35">
      <c r="A64" s="2" t="str">
        <f>+VLOOKUP(C64,'[2]DATA`S'!$B$8:$C$31,2,0)</f>
        <v>0007</v>
      </c>
      <c r="B64" s="9" t="s">
        <v>987</v>
      </c>
      <c r="C64" s="2" t="s">
        <v>8</v>
      </c>
      <c r="D64" s="2" t="str">
        <f t="shared" si="1"/>
        <v>0007-00057</v>
      </c>
      <c r="E64" s="2" t="s">
        <v>988</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x14ac:dyDescent="0.35">
      <c r="A65" s="2" t="str">
        <f>+VLOOKUP(C65,'[2]DATA`S'!$B$8:$C$31,2,0)</f>
        <v>0024</v>
      </c>
      <c r="B65" s="9" t="s">
        <v>989</v>
      </c>
      <c r="C65" s="2" t="s">
        <v>990</v>
      </c>
      <c r="D65" s="2" t="str">
        <f t="shared" si="1"/>
        <v>0024-00058</v>
      </c>
      <c r="E65" s="2" t="s">
        <v>991</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x14ac:dyDescent="0.35">
      <c r="A66" s="2" t="str">
        <f>+VLOOKUP(C66,'[2]DATA`S'!$B$8:$C$31,2,0)</f>
        <v>0024</v>
      </c>
      <c r="B66" s="9" t="s">
        <v>992</v>
      </c>
      <c r="C66" s="2" t="s">
        <v>990</v>
      </c>
      <c r="D66" s="2" t="str">
        <f t="shared" si="1"/>
        <v>0024-00059</v>
      </c>
      <c r="E66" s="2" t="s">
        <v>993</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x14ac:dyDescent="0.35">
      <c r="A67" s="2" t="str">
        <f>+VLOOKUP(C67,'[2]DATA`S'!$B$8:$C$31,2,0)</f>
        <v>0024</v>
      </c>
      <c r="B67" s="9" t="s">
        <v>994</v>
      </c>
      <c r="C67" s="2" t="s">
        <v>990</v>
      </c>
      <c r="D67" s="2" t="str">
        <f t="shared" si="1"/>
        <v>0024-00060</v>
      </c>
      <c r="E67" s="2" t="s">
        <v>995</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x14ac:dyDescent="0.35">
      <c r="A68" s="2" t="str">
        <f>+VLOOKUP(C68,'[2]DATA`S'!$B$8:$C$31,2,0)</f>
        <v>0024</v>
      </c>
      <c r="B68" s="9" t="s">
        <v>996</v>
      </c>
      <c r="C68" s="2" t="s">
        <v>990</v>
      </c>
      <c r="D68" s="2" t="str">
        <f t="shared" si="1"/>
        <v>0024-00061</v>
      </c>
      <c r="E68" s="2" t="s">
        <v>997</v>
      </c>
      <c r="F68" s="2"/>
      <c r="G68" s="2"/>
      <c r="H68" s="2"/>
      <c r="I68" s="2"/>
      <c r="J68" s="2"/>
      <c r="K68" s="2"/>
      <c r="L68" s="2"/>
      <c r="M68" s="2"/>
      <c r="N68" s="2"/>
      <c r="O68" s="2"/>
      <c r="P68" s="7"/>
      <c r="Q68" s="7"/>
      <c r="R68" s="7"/>
      <c r="S68" s="7"/>
      <c r="T68" s="7"/>
      <c r="U68" s="7" t="str">
        <f>SHOPIFY[[#This Row],[Data]]</f>
        <v>DATAEIACC</v>
      </c>
      <c r="V68" s="2" t="e">
        <f>PRODUCTOS[[#This Row],[Tecnología]]</f>
        <v>#VALUE!</v>
      </c>
      <c r="W68" s="2"/>
      <c r="X68" s="2"/>
      <c r="Y68" s="2"/>
      <c r="Z68" s="2"/>
      <c r="AA68" s="2"/>
      <c r="AB68" s="2"/>
      <c r="AC68" s="2"/>
      <c r="AD68" s="2"/>
      <c r="AE68" s="2"/>
      <c r="AF68" s="2"/>
      <c r="AG68" s="2"/>
      <c r="AH68" s="2"/>
      <c r="AI68" s="2"/>
      <c r="AJ68" s="2"/>
      <c r="AN68" s="7"/>
      <c r="AO68" s="38"/>
    </row>
    <row r="69" spans="1:41" x14ac:dyDescent="0.35">
      <c r="A69" s="2" t="str">
        <f>+VLOOKUP(C69,'[2]DATA`S'!$B$8:$C$31,2,0)</f>
        <v>0006</v>
      </c>
      <c r="B69" s="9" t="s">
        <v>998</v>
      </c>
      <c r="C69" s="2" t="s">
        <v>7</v>
      </c>
      <c r="D69" s="2" t="str">
        <f t="shared" si="1"/>
        <v>0006-00062</v>
      </c>
      <c r="E69" s="2" t="s">
        <v>999</v>
      </c>
      <c r="F69" s="2"/>
      <c r="G69" s="2"/>
      <c r="H69" s="2"/>
      <c r="I69" s="2"/>
      <c r="J69" s="2"/>
      <c r="K69" s="2"/>
      <c r="L69" s="2"/>
      <c r="M69" s="2"/>
      <c r="N69" s="2"/>
      <c r="O69" s="2"/>
      <c r="P69" s="7"/>
      <c r="Q69" s="7"/>
      <c r="R69" s="7"/>
      <c r="S69" s="7"/>
      <c r="T69" s="7"/>
      <c r="U69" s="7" t="str">
        <f>SHOPIFY[[#This Row],[Data]]</f>
        <v>DATAGLOBAL</v>
      </c>
      <c r="V69" s="2" t="e">
        <f>PRODUCTOS[[#This Row],[Tecnología]]</f>
        <v>#VALUE!</v>
      </c>
      <c r="W69" s="2"/>
      <c r="X69" s="2"/>
      <c r="Y69" s="2"/>
      <c r="Z69" s="2"/>
      <c r="AA69" s="2"/>
      <c r="AB69" s="2"/>
      <c r="AC69" s="2"/>
      <c r="AD69" s="2"/>
      <c r="AE69" s="2"/>
      <c r="AF69" s="2"/>
      <c r="AG69" s="2"/>
      <c r="AH69" s="2"/>
      <c r="AI69" s="2"/>
      <c r="AJ69" s="2"/>
      <c r="AN69" s="7"/>
      <c r="AO69" s="13"/>
    </row>
    <row r="70" spans="1:41" x14ac:dyDescent="0.35">
      <c r="A70" s="2" t="str">
        <f>+VLOOKUP(C70,'[2]DATA`S'!$B$8:$C$31,2,0)</f>
        <v>0006</v>
      </c>
      <c r="B70" s="9" t="s">
        <v>1000</v>
      </c>
      <c r="C70" s="2" t="s">
        <v>7</v>
      </c>
      <c r="D70" s="2" t="str">
        <f t="shared" si="1"/>
        <v>0006-00063</v>
      </c>
      <c r="E70" s="2" t="s">
        <v>1001</v>
      </c>
      <c r="F70" s="2"/>
      <c r="G70" s="2"/>
      <c r="H70" s="2"/>
      <c r="I70" s="2"/>
      <c r="J70" s="2"/>
      <c r="K70" s="2"/>
      <c r="L70" s="2"/>
      <c r="M70" s="2"/>
      <c r="N70" s="2"/>
      <c r="O70" s="2"/>
      <c r="P70" s="7"/>
      <c r="Q70" s="7"/>
      <c r="R70" s="7"/>
      <c r="S70" s="7"/>
      <c r="T70" s="7"/>
      <c r="U70" s="7" t="str">
        <f>SHOPIFY[[#This Row],[Data]]</f>
        <v>DATAGLOBAL</v>
      </c>
      <c r="V70" s="2" t="e">
        <f>PRODUCTOS[[#This Row],[Tecnología]]</f>
        <v>#VALUE!</v>
      </c>
      <c r="W70" s="2"/>
      <c r="X70" s="2"/>
      <c r="Y70" s="2"/>
      <c r="Z70" s="2"/>
      <c r="AA70" s="2"/>
      <c r="AB70" s="2"/>
      <c r="AC70" s="2"/>
      <c r="AD70" s="2"/>
      <c r="AE70" s="2"/>
      <c r="AF70" s="2"/>
      <c r="AG70" s="2"/>
      <c r="AH70" s="2"/>
      <c r="AI70" s="2"/>
      <c r="AJ70" s="2"/>
      <c r="AN70" s="7"/>
      <c r="AO70" s="38"/>
    </row>
    <row r="71" spans="1:41" x14ac:dyDescent="0.35">
      <c r="A71" s="2" t="str">
        <f>+VLOOKUP(C71,'[2]DATA`S'!$B$8:$C$31,2,0)</f>
        <v>0003</v>
      </c>
      <c r="B71" s="9" t="s">
        <v>1002</v>
      </c>
      <c r="C71" s="2" t="s">
        <v>5</v>
      </c>
      <c r="D71" s="2" t="str">
        <f t="shared" si="1"/>
        <v>0003-00064</v>
      </c>
      <c r="E71" s="2" t="s">
        <v>1003</v>
      </c>
      <c r="F71" s="2"/>
      <c r="G71" s="2"/>
      <c r="H71" s="2"/>
      <c r="I71" s="2"/>
      <c r="J71" s="2"/>
      <c r="K71" s="2"/>
      <c r="L71" s="2"/>
      <c r="M71" s="2"/>
      <c r="N71" s="2"/>
      <c r="O71" s="2"/>
      <c r="P71" s="7"/>
      <c r="Q71" s="7"/>
      <c r="R71" s="7"/>
      <c r="S71" s="7"/>
      <c r="T71" s="7"/>
      <c r="U71" s="7" t="str">
        <f>SHOPIFY[[#This Row],[Data]]</f>
        <v>DATAAGRO</v>
      </c>
      <c r="V71" s="2" t="e">
        <f>PRODUCTOS[[#This Row],[Tecnología]]</f>
        <v>#VALUE!</v>
      </c>
      <c r="W71" s="2"/>
      <c r="X71" s="2"/>
      <c r="Y71" s="2"/>
      <c r="Z71" s="2"/>
      <c r="AA71" s="2"/>
      <c r="AB71" s="2"/>
      <c r="AC71" s="2"/>
      <c r="AD71" s="2"/>
      <c r="AE71" s="2"/>
      <c r="AF71" s="2"/>
      <c r="AG71" s="2"/>
      <c r="AH71" s="2"/>
      <c r="AI71" s="2"/>
      <c r="AJ71" s="2"/>
      <c r="AN71" s="7"/>
      <c r="AO71" s="38"/>
    </row>
    <row r="72" spans="1:41" x14ac:dyDescent="0.35">
      <c r="A72" s="2" t="e">
        <f>+VLOOKUP(C72,'[2]DATA`S'!$B$8:$C$31,2,0)</f>
        <v>#N/A</v>
      </c>
      <c r="B72" s="9"/>
      <c r="C72" s="2"/>
      <c r="D72" s="2" t="e">
        <f t="shared" si="1"/>
        <v>#N/A</v>
      </c>
      <c r="E72" s="2"/>
      <c r="F72" s="2"/>
      <c r="G72" s="2"/>
      <c r="H72" s="2"/>
      <c r="I72" s="2"/>
      <c r="J72" s="2"/>
      <c r="K72" s="2"/>
      <c r="L72" s="2"/>
      <c r="M72" s="2"/>
      <c r="N72" s="2"/>
      <c r="O72" s="2"/>
      <c r="P72" s="7"/>
      <c r="Q72" s="7"/>
      <c r="R72" s="7"/>
      <c r="S72" s="7"/>
      <c r="T72" s="7"/>
      <c r="U72" s="7">
        <f>SHOPIFY[[#This Row],[Data]]</f>
        <v>0</v>
      </c>
      <c r="V72" s="2" t="e">
        <f>PRODUCTOS[[#This Row],[Tecnología]]</f>
        <v>#VALUE!</v>
      </c>
      <c r="W72" s="2"/>
      <c r="X72" s="2"/>
      <c r="Y72" s="2"/>
      <c r="Z72" s="2"/>
      <c r="AA72" s="2"/>
      <c r="AB72" s="2"/>
      <c r="AC72" s="2"/>
      <c r="AD72" s="2"/>
      <c r="AE72" s="2"/>
      <c r="AF72" s="2"/>
      <c r="AG72" s="2"/>
      <c r="AH72" s="2"/>
      <c r="AI72" s="2"/>
      <c r="AJ72" s="2"/>
      <c r="AN72" s="7"/>
      <c r="AO72" s="38"/>
    </row>
    <row r="73" spans="1:41" x14ac:dyDescent="0.35">
      <c r="A73" s="2" t="e">
        <f>+VLOOKUP(C73,'[2]DATA`S'!$B$8:$C$31,2,0)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x14ac:dyDescent="0.35">
      <c r="A74" s="2" t="e">
        <f>+VLOOKUP(C74,'[2]DATA`S'!$B$8:$C$31,2,0)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O108"/>
  <sheetViews>
    <sheetView showGridLines="0" workbookViewId="0">
      <pane ySplit="11" topLeftCell="A12" activePane="bottomLeft" state="frozen"/>
      <selection activeCell="I8" sqref="I8"/>
      <selection pane="bottomLeft" activeCell="C23" sqref="C23"/>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778</v>
      </c>
      <c r="D11" s="30" t="s">
        <v>764</v>
      </c>
      <c r="E11" s="30" t="s">
        <v>204</v>
      </c>
      <c r="F11" s="31" t="s">
        <v>768</v>
      </c>
      <c r="G11" s="30" t="s">
        <v>763</v>
      </c>
      <c r="H11" s="30" t="s">
        <v>101</v>
      </c>
      <c r="I11" s="30" t="s">
        <v>762</v>
      </c>
      <c r="J11" s="30" t="s">
        <v>215</v>
      </c>
      <c r="K11" s="30" t="s">
        <v>216</v>
      </c>
      <c r="L11" s="30" t="s">
        <v>765</v>
      </c>
      <c r="M11" s="32" t="s">
        <v>198</v>
      </c>
      <c r="N11" s="32" t="s">
        <v>766</v>
      </c>
      <c r="O11" s="32" t="s">
        <v>767</v>
      </c>
    </row>
    <row r="12" spans="2:15" ht="24" hidden="1" x14ac:dyDescent="0.35">
      <c r="B12" s="27" t="s">
        <v>5</v>
      </c>
      <c r="C12" s="24" t="s">
        <v>803</v>
      </c>
      <c r="D12" s="23">
        <v>1</v>
      </c>
      <c r="E12" s="23" t="s">
        <v>205</v>
      </c>
      <c r="F12" s="23" t="s">
        <v>769</v>
      </c>
      <c r="G12" s="23"/>
      <c r="H12" s="29" t="s">
        <v>170</v>
      </c>
      <c r="I12" s="25">
        <v>0.6</v>
      </c>
      <c r="J12" s="24" t="s">
        <v>146</v>
      </c>
      <c r="K12" s="24" t="s">
        <v>132</v>
      </c>
      <c r="L12" s="24" t="s">
        <v>828</v>
      </c>
      <c r="M12" s="26" t="s">
        <v>199</v>
      </c>
      <c r="N12" s="28"/>
      <c r="O12" s="28">
        <v>44133</v>
      </c>
    </row>
    <row r="13" spans="2:15" ht="24" hidden="1" x14ac:dyDescent="0.35">
      <c r="B13" s="27" t="s">
        <v>5</v>
      </c>
      <c r="C13" s="24" t="s">
        <v>804</v>
      </c>
      <c r="D13" s="23">
        <v>2</v>
      </c>
      <c r="E13" s="23" t="s">
        <v>205</v>
      </c>
      <c r="F13" s="23" t="s">
        <v>770</v>
      </c>
      <c r="G13" s="23"/>
      <c r="H13" s="29" t="s">
        <v>170</v>
      </c>
      <c r="I13" s="25">
        <v>0.4</v>
      </c>
      <c r="J13" s="24" t="s">
        <v>146</v>
      </c>
      <c r="K13" s="24" t="s">
        <v>132</v>
      </c>
      <c r="L13" s="24" t="s">
        <v>828</v>
      </c>
      <c r="M13" s="26" t="s">
        <v>199</v>
      </c>
      <c r="N13" s="28"/>
      <c r="O13" s="28">
        <v>44133</v>
      </c>
    </row>
    <row r="14" spans="2:15" ht="24" hidden="1" x14ac:dyDescent="0.35">
      <c r="B14" s="27" t="s">
        <v>5</v>
      </c>
      <c r="C14" s="24" t="s">
        <v>805</v>
      </c>
      <c r="D14" s="23">
        <v>3</v>
      </c>
      <c r="E14" s="23" t="s">
        <v>205</v>
      </c>
      <c r="F14" s="23" t="s">
        <v>770</v>
      </c>
      <c r="G14" s="23"/>
      <c r="H14" s="29" t="s">
        <v>170</v>
      </c>
      <c r="I14" s="25">
        <v>0.3</v>
      </c>
      <c r="J14" s="24" t="s">
        <v>146</v>
      </c>
      <c r="K14" s="24" t="s">
        <v>132</v>
      </c>
      <c r="L14" s="24" t="s">
        <v>828</v>
      </c>
      <c r="M14" s="26" t="s">
        <v>199</v>
      </c>
      <c r="N14" s="28"/>
      <c r="O14" s="28">
        <v>44133</v>
      </c>
    </row>
    <row r="15" spans="2:15" ht="24" hidden="1" x14ac:dyDescent="0.35">
      <c r="B15" s="27" t="s">
        <v>5</v>
      </c>
      <c r="C15" s="24" t="s">
        <v>806</v>
      </c>
      <c r="D15" s="23">
        <v>4</v>
      </c>
      <c r="E15" s="23" t="s">
        <v>807</v>
      </c>
      <c r="F15" s="23" t="s">
        <v>769</v>
      </c>
      <c r="G15" s="23"/>
      <c r="H15" s="29" t="s">
        <v>170</v>
      </c>
      <c r="I15" s="25">
        <v>0.8</v>
      </c>
      <c r="J15" s="24" t="s">
        <v>138</v>
      </c>
      <c r="K15" s="24" t="s">
        <v>132</v>
      </c>
      <c r="L15" s="24" t="s">
        <v>827</v>
      </c>
      <c r="M15" s="26" t="s">
        <v>771</v>
      </c>
      <c r="N15" s="28"/>
      <c r="O15" s="28">
        <v>44133</v>
      </c>
    </row>
    <row r="16" spans="2:15" hidden="1" x14ac:dyDescent="0.35">
      <c r="B16" s="27" t="s">
        <v>5</v>
      </c>
      <c r="C16" s="24" t="s">
        <v>803</v>
      </c>
      <c r="D16" s="23">
        <v>5</v>
      </c>
      <c r="E16" s="23" t="s">
        <v>789</v>
      </c>
      <c r="F16" s="23" t="s">
        <v>770</v>
      </c>
      <c r="G16" s="23"/>
      <c r="H16" s="29" t="s">
        <v>170</v>
      </c>
      <c r="I16" s="25">
        <v>0.5</v>
      </c>
      <c r="J16" s="24" t="s">
        <v>146</v>
      </c>
      <c r="K16" s="24" t="s">
        <v>132</v>
      </c>
      <c r="L16" s="24" t="s">
        <v>829</v>
      </c>
      <c r="M16" s="26" t="s">
        <v>199</v>
      </c>
      <c r="N16" s="28"/>
      <c r="O16" s="28">
        <v>44133</v>
      </c>
    </row>
    <row r="17" spans="2:15" ht="24" hidden="1" x14ac:dyDescent="0.35">
      <c r="B17" s="27" t="s">
        <v>4</v>
      </c>
      <c r="C17" s="24" t="s">
        <v>808</v>
      </c>
      <c r="D17" s="23">
        <v>1</v>
      </c>
      <c r="E17" s="23" t="s">
        <v>205</v>
      </c>
      <c r="F17" s="23" t="s">
        <v>769</v>
      </c>
      <c r="G17" s="23"/>
      <c r="H17" s="29" t="s">
        <v>170</v>
      </c>
      <c r="I17" s="25">
        <v>0.4</v>
      </c>
      <c r="J17" s="24" t="s">
        <v>146</v>
      </c>
      <c r="K17" s="24" t="s">
        <v>108</v>
      </c>
      <c r="L17" s="24" t="s">
        <v>830</v>
      </c>
      <c r="M17" s="26" t="s">
        <v>199</v>
      </c>
      <c r="N17" s="28"/>
      <c r="O17" s="28">
        <v>44133</v>
      </c>
    </row>
    <row r="18" spans="2:15" hidden="1" x14ac:dyDescent="0.35">
      <c r="B18" s="27" t="s">
        <v>4</v>
      </c>
      <c r="C18" s="24" t="s">
        <v>809</v>
      </c>
      <c r="D18" s="23">
        <v>2</v>
      </c>
      <c r="E18" s="23" t="s">
        <v>205</v>
      </c>
      <c r="F18" s="23" t="s">
        <v>770</v>
      </c>
      <c r="G18" s="23"/>
      <c r="H18" s="29" t="s">
        <v>170</v>
      </c>
      <c r="I18" s="25">
        <v>0.3</v>
      </c>
      <c r="J18" s="24" t="s">
        <v>146</v>
      </c>
      <c r="K18" s="24" t="s">
        <v>108</v>
      </c>
      <c r="L18" s="24" t="s">
        <v>831</v>
      </c>
      <c r="M18" s="26" t="s">
        <v>199</v>
      </c>
      <c r="N18" s="28"/>
      <c r="O18" s="28">
        <v>44133</v>
      </c>
    </row>
    <row r="19" spans="2:15" hidden="1" x14ac:dyDescent="0.35">
      <c r="B19" s="27" t="s">
        <v>4</v>
      </c>
      <c r="C19" s="24" t="s">
        <v>1015</v>
      </c>
      <c r="D19" s="23">
        <v>3</v>
      </c>
      <c r="E19" s="23" t="s">
        <v>807</v>
      </c>
      <c r="F19" s="23" t="s">
        <v>769</v>
      </c>
      <c r="G19" s="23"/>
      <c r="H19" s="29" t="s">
        <v>170</v>
      </c>
      <c r="I19" s="25">
        <v>0.9</v>
      </c>
      <c r="J19" s="24" t="s">
        <v>138</v>
      </c>
      <c r="K19" s="24" t="s">
        <v>108</v>
      </c>
      <c r="L19" s="24" t="s">
        <v>832</v>
      </c>
      <c r="M19" s="26" t="s">
        <v>771</v>
      </c>
      <c r="N19" s="28"/>
      <c r="O19" s="28">
        <v>44133</v>
      </c>
    </row>
    <row r="20" spans="2:15" hidden="1" x14ac:dyDescent="0.35">
      <c r="B20" s="27" t="s">
        <v>4</v>
      </c>
      <c r="C20" s="24" t="s">
        <v>810</v>
      </c>
      <c r="D20" s="23">
        <v>4</v>
      </c>
      <c r="E20" s="23" t="s">
        <v>807</v>
      </c>
      <c r="F20" s="23" t="s">
        <v>770</v>
      </c>
      <c r="G20" s="23"/>
      <c r="H20" s="29" t="s">
        <v>170</v>
      </c>
      <c r="I20" s="25">
        <v>0.5</v>
      </c>
      <c r="J20" s="24" t="s">
        <v>138</v>
      </c>
      <c r="K20" s="24" t="s">
        <v>138</v>
      </c>
      <c r="L20" s="24" t="s">
        <v>833</v>
      </c>
      <c r="M20" s="26" t="s">
        <v>771</v>
      </c>
      <c r="N20" s="28"/>
      <c r="O20" s="28">
        <v>44133</v>
      </c>
    </row>
    <row r="21" spans="2:15" x14ac:dyDescent="0.35">
      <c r="B21" s="27" t="s">
        <v>18</v>
      </c>
      <c r="C21" s="24" t="s">
        <v>852</v>
      </c>
      <c r="D21" s="23">
        <v>1</v>
      </c>
      <c r="E21" s="23" t="s">
        <v>205</v>
      </c>
      <c r="F21" s="23" t="s">
        <v>769</v>
      </c>
      <c r="G21" s="23"/>
      <c r="H21" s="29" t="s">
        <v>218</v>
      </c>
      <c r="I21" s="25">
        <v>1</v>
      </c>
      <c r="J21" s="24" t="s">
        <v>146</v>
      </c>
      <c r="K21" s="24" t="s">
        <v>853</v>
      </c>
      <c r="L21" s="24" t="s">
        <v>854</v>
      </c>
      <c r="M21" s="26" t="s">
        <v>199</v>
      </c>
      <c r="N21" s="28"/>
      <c r="O21" s="28">
        <v>44133</v>
      </c>
    </row>
    <row r="22" spans="2:15" ht="24" x14ac:dyDescent="0.35">
      <c r="B22" s="27" t="s">
        <v>18</v>
      </c>
      <c r="C22" s="24" t="s">
        <v>856</v>
      </c>
      <c r="D22" s="23">
        <v>2</v>
      </c>
      <c r="E22" s="23" t="s">
        <v>205</v>
      </c>
      <c r="F22" s="23" t="s">
        <v>770</v>
      </c>
      <c r="G22" s="23"/>
      <c r="H22" s="29" t="s">
        <v>170</v>
      </c>
      <c r="I22" s="25">
        <v>0.4</v>
      </c>
      <c r="J22" s="24" t="s">
        <v>146</v>
      </c>
      <c r="K22" s="24" t="s">
        <v>122</v>
      </c>
      <c r="L22" s="24" t="s">
        <v>857</v>
      </c>
      <c r="M22" s="26" t="s">
        <v>199</v>
      </c>
      <c r="N22" s="28"/>
      <c r="O22" s="28">
        <v>44133</v>
      </c>
    </row>
    <row r="23" spans="2:15" ht="24" x14ac:dyDescent="0.35">
      <c r="B23" s="27" t="s">
        <v>18</v>
      </c>
      <c r="C23" s="24" t="s">
        <v>858</v>
      </c>
      <c r="D23" s="23">
        <v>3</v>
      </c>
      <c r="E23" s="23" t="s">
        <v>205</v>
      </c>
      <c r="F23" s="23" t="s">
        <v>770</v>
      </c>
      <c r="G23" s="23"/>
      <c r="H23" s="29" t="s">
        <v>170</v>
      </c>
      <c r="I23" s="25">
        <v>0.3</v>
      </c>
      <c r="J23" s="24" t="s">
        <v>146</v>
      </c>
      <c r="K23" s="24" t="s">
        <v>853</v>
      </c>
      <c r="L23" s="24" t="s">
        <v>855</v>
      </c>
      <c r="M23" s="26" t="s">
        <v>199</v>
      </c>
      <c r="N23" s="28"/>
      <c r="O23" s="28">
        <v>44133</v>
      </c>
    </row>
    <row r="24" spans="2:15" ht="24" x14ac:dyDescent="0.35">
      <c r="B24" s="27" t="s">
        <v>18</v>
      </c>
      <c r="C24" s="24" t="s">
        <v>859</v>
      </c>
      <c r="D24" s="23">
        <v>4</v>
      </c>
      <c r="E24" s="23" t="s">
        <v>205</v>
      </c>
      <c r="F24" s="23" t="s">
        <v>770</v>
      </c>
      <c r="G24" s="23"/>
      <c r="H24" s="29" t="s">
        <v>171</v>
      </c>
      <c r="I24" s="25">
        <v>0</v>
      </c>
      <c r="J24" s="24" t="s">
        <v>774</v>
      </c>
      <c r="K24" s="24" t="s">
        <v>853</v>
      </c>
      <c r="L24" s="24" t="s">
        <v>860</v>
      </c>
      <c r="M24" s="26" t="s">
        <v>790</v>
      </c>
      <c r="N24" s="28"/>
      <c r="O24" s="28">
        <v>44133</v>
      </c>
    </row>
    <row r="25" spans="2:15" hidden="1" x14ac:dyDescent="0.35">
      <c r="B25" s="27" t="s">
        <v>11</v>
      </c>
      <c r="C25" s="24" t="s">
        <v>797</v>
      </c>
      <c r="D25" s="23">
        <v>1</v>
      </c>
      <c r="E25" s="23" t="s">
        <v>205</v>
      </c>
      <c r="F25" s="23" t="s">
        <v>769</v>
      </c>
      <c r="G25" s="23"/>
      <c r="H25" s="29" t="s">
        <v>218</v>
      </c>
      <c r="I25" s="25">
        <v>0.9</v>
      </c>
      <c r="J25" s="24" t="s">
        <v>146</v>
      </c>
      <c r="K25" s="24" t="s">
        <v>178</v>
      </c>
      <c r="L25" s="24" t="s">
        <v>826</v>
      </c>
      <c r="M25" s="26" t="s">
        <v>199</v>
      </c>
      <c r="N25" s="28"/>
      <c r="O25" s="28">
        <v>44133</v>
      </c>
    </row>
    <row r="26" spans="2:15" ht="24" hidden="1" x14ac:dyDescent="0.35">
      <c r="B26" s="27" t="s">
        <v>11</v>
      </c>
      <c r="C26" s="24" t="s">
        <v>798</v>
      </c>
      <c r="D26" s="23">
        <v>2</v>
      </c>
      <c r="E26" s="23" t="s">
        <v>205</v>
      </c>
      <c r="F26" s="23" t="s">
        <v>770</v>
      </c>
      <c r="G26" s="23"/>
      <c r="H26" s="29" t="s">
        <v>170</v>
      </c>
      <c r="I26" s="25">
        <v>0.7</v>
      </c>
      <c r="J26" s="24" t="s">
        <v>146</v>
      </c>
      <c r="K26" s="24" t="s">
        <v>178</v>
      </c>
      <c r="L26" s="24" t="s">
        <v>825</v>
      </c>
      <c r="M26" s="26" t="s">
        <v>199</v>
      </c>
      <c r="N26" s="28"/>
      <c r="O26" s="28">
        <v>44133</v>
      </c>
    </row>
    <row r="27" spans="2:15" ht="24" hidden="1" x14ac:dyDescent="0.35">
      <c r="B27" s="27" t="s">
        <v>11</v>
      </c>
      <c r="C27" s="24" t="s">
        <v>799</v>
      </c>
      <c r="D27" s="23">
        <v>3</v>
      </c>
      <c r="E27" s="23" t="s">
        <v>205</v>
      </c>
      <c r="F27" s="23" t="s">
        <v>770</v>
      </c>
      <c r="G27" s="23"/>
      <c r="H27" s="29" t="s">
        <v>170</v>
      </c>
      <c r="I27" s="25">
        <v>0.5</v>
      </c>
      <c r="J27" s="24" t="s">
        <v>142</v>
      </c>
      <c r="K27" s="24" t="s">
        <v>178</v>
      </c>
      <c r="L27" s="24" t="s">
        <v>824</v>
      </c>
      <c r="M27" s="26" t="s">
        <v>790</v>
      </c>
      <c r="N27" s="28"/>
      <c r="O27" s="28">
        <v>44133</v>
      </c>
    </row>
    <row r="28" spans="2:15" hidden="1" x14ac:dyDescent="0.35">
      <c r="B28" s="27" t="s">
        <v>11</v>
      </c>
      <c r="C28" s="24" t="s">
        <v>800</v>
      </c>
      <c r="D28" s="23">
        <v>4</v>
      </c>
      <c r="E28" s="23" t="s">
        <v>205</v>
      </c>
      <c r="F28" s="23" t="s">
        <v>770</v>
      </c>
      <c r="G28" s="23"/>
      <c r="H28" s="29" t="s">
        <v>170</v>
      </c>
      <c r="I28" s="25">
        <v>0.3</v>
      </c>
      <c r="J28" s="24" t="s">
        <v>146</v>
      </c>
      <c r="K28" s="24" t="s">
        <v>178</v>
      </c>
      <c r="L28" s="24" t="s">
        <v>822</v>
      </c>
      <c r="M28" s="26" t="s">
        <v>199</v>
      </c>
      <c r="N28" s="28"/>
      <c r="O28" s="28">
        <v>44133</v>
      </c>
    </row>
    <row r="29" spans="2:15" hidden="1" x14ac:dyDescent="0.35">
      <c r="B29" s="27" t="s">
        <v>11</v>
      </c>
      <c r="C29" s="24" t="s">
        <v>801</v>
      </c>
      <c r="D29" s="23">
        <v>5</v>
      </c>
      <c r="E29" s="23" t="s">
        <v>205</v>
      </c>
      <c r="F29" s="23" t="s">
        <v>770</v>
      </c>
      <c r="G29" s="23"/>
      <c r="H29" s="29" t="s">
        <v>170</v>
      </c>
      <c r="I29" s="25">
        <v>0.2</v>
      </c>
      <c r="J29" s="24" t="s">
        <v>146</v>
      </c>
      <c r="K29" s="24" t="s">
        <v>178</v>
      </c>
      <c r="L29" s="24" t="s">
        <v>822</v>
      </c>
      <c r="M29" s="26" t="s">
        <v>199</v>
      </c>
      <c r="N29" s="28"/>
      <c r="O29" s="28">
        <v>44133</v>
      </c>
    </row>
    <row r="30" spans="2:15" hidden="1" x14ac:dyDescent="0.35">
      <c r="B30" s="27" t="s">
        <v>11</v>
      </c>
      <c r="C30" s="24" t="s">
        <v>802</v>
      </c>
      <c r="D30" s="23">
        <v>6</v>
      </c>
      <c r="E30" s="23" t="s">
        <v>205</v>
      </c>
      <c r="F30" s="23" t="s">
        <v>770</v>
      </c>
      <c r="G30" s="23"/>
      <c r="H30" s="29" t="s">
        <v>171</v>
      </c>
      <c r="I30" s="25">
        <v>0</v>
      </c>
      <c r="J30" s="24" t="s">
        <v>146</v>
      </c>
      <c r="K30" s="24" t="s">
        <v>178</v>
      </c>
      <c r="L30" s="24" t="s">
        <v>823</v>
      </c>
      <c r="M30" s="26" t="s">
        <v>199</v>
      </c>
      <c r="N30" s="28"/>
      <c r="O30" s="28">
        <v>44133</v>
      </c>
    </row>
    <row r="31" spans="2:15" ht="24" hidden="1" x14ac:dyDescent="0.35">
      <c r="B31" s="27" t="s">
        <v>20</v>
      </c>
      <c r="C31" s="24" t="s">
        <v>65</v>
      </c>
      <c r="D31" s="23">
        <v>1</v>
      </c>
      <c r="E31" s="23" t="s">
        <v>205</v>
      </c>
      <c r="F31" s="23" t="s">
        <v>770</v>
      </c>
      <c r="G31" s="23"/>
      <c r="H31" s="29" t="s">
        <v>170</v>
      </c>
      <c r="I31" s="25">
        <v>0.5</v>
      </c>
      <c r="J31" s="24" t="s">
        <v>146</v>
      </c>
      <c r="K31" s="24" t="s">
        <v>108</v>
      </c>
      <c r="L31" s="24" t="s">
        <v>773</v>
      </c>
      <c r="M31" s="26" t="s">
        <v>775</v>
      </c>
      <c r="N31" s="28"/>
      <c r="O31" s="28">
        <v>44133</v>
      </c>
    </row>
    <row r="32" spans="2:15" hidden="1" x14ac:dyDescent="0.35">
      <c r="B32" s="27" t="s">
        <v>20</v>
      </c>
      <c r="C32" s="24" t="s">
        <v>67</v>
      </c>
      <c r="D32" s="23">
        <v>2</v>
      </c>
      <c r="E32" s="23" t="s">
        <v>205</v>
      </c>
      <c r="F32" s="23" t="s">
        <v>770</v>
      </c>
      <c r="G32" s="23"/>
      <c r="H32" s="29" t="s">
        <v>170</v>
      </c>
      <c r="I32" s="25">
        <v>0.5</v>
      </c>
      <c r="J32" s="24" t="s">
        <v>146</v>
      </c>
      <c r="K32" s="24" t="s">
        <v>178</v>
      </c>
      <c r="L32" s="24" t="s">
        <v>811</v>
      </c>
      <c r="M32" s="26" t="s">
        <v>775</v>
      </c>
      <c r="N32" s="28"/>
      <c r="O32" s="28">
        <v>44133</v>
      </c>
    </row>
    <row r="33" spans="2:15" ht="24" hidden="1" x14ac:dyDescent="0.35">
      <c r="B33" s="27" t="s">
        <v>8</v>
      </c>
      <c r="C33" s="24" t="s">
        <v>844</v>
      </c>
      <c r="D33" s="23">
        <v>1</v>
      </c>
      <c r="E33" s="23" t="s">
        <v>205</v>
      </c>
      <c r="F33" s="23" t="s">
        <v>769</v>
      </c>
      <c r="G33" s="23"/>
      <c r="H33" s="29" t="s">
        <v>170</v>
      </c>
      <c r="I33" s="25">
        <v>0.9</v>
      </c>
      <c r="J33" s="24" t="s">
        <v>146</v>
      </c>
      <c r="K33" s="24" t="s">
        <v>104</v>
      </c>
      <c r="L33" s="24" t="s">
        <v>839</v>
      </c>
      <c r="M33" s="26" t="s">
        <v>199</v>
      </c>
      <c r="N33" s="28"/>
      <c r="O33" s="28">
        <v>44133</v>
      </c>
    </row>
    <row r="34" spans="2:15" ht="36" hidden="1" x14ac:dyDescent="0.35">
      <c r="B34" s="27" t="s">
        <v>8</v>
      </c>
      <c r="C34" s="24" t="s">
        <v>845</v>
      </c>
      <c r="D34" s="23">
        <v>2</v>
      </c>
      <c r="E34" s="23" t="s">
        <v>205</v>
      </c>
      <c r="F34" s="23" t="s">
        <v>770</v>
      </c>
      <c r="G34" s="23"/>
      <c r="H34" s="29" t="s">
        <v>171</v>
      </c>
      <c r="I34" s="25">
        <v>0.1</v>
      </c>
      <c r="J34" s="24" t="s">
        <v>146</v>
      </c>
      <c r="K34" s="24" t="s">
        <v>104</v>
      </c>
      <c r="L34" s="24" t="s">
        <v>840</v>
      </c>
      <c r="M34" s="26" t="s">
        <v>199</v>
      </c>
      <c r="N34" s="28"/>
      <c r="O34" s="28">
        <v>44133</v>
      </c>
    </row>
    <row r="35" spans="2:15" hidden="1" x14ac:dyDescent="0.35">
      <c r="B35" s="27" t="s">
        <v>8</v>
      </c>
      <c r="C35" s="24" t="s">
        <v>846</v>
      </c>
      <c r="D35" s="23">
        <v>3</v>
      </c>
      <c r="E35" s="23" t="s">
        <v>205</v>
      </c>
      <c r="F35" s="23" t="s">
        <v>770</v>
      </c>
      <c r="G35" s="23"/>
      <c r="H35" s="29" t="s">
        <v>171</v>
      </c>
      <c r="I35" s="25">
        <v>0.1</v>
      </c>
      <c r="J35" s="24" t="s">
        <v>146</v>
      </c>
      <c r="K35" s="24" t="s">
        <v>104</v>
      </c>
      <c r="L35" s="24" t="s">
        <v>841</v>
      </c>
      <c r="M35" s="26" t="s">
        <v>199</v>
      </c>
      <c r="N35" s="28"/>
      <c r="O35" s="28">
        <v>44133</v>
      </c>
    </row>
    <row r="36" spans="2:15" hidden="1" x14ac:dyDescent="0.35">
      <c r="B36" s="27" t="s">
        <v>8</v>
      </c>
      <c r="C36" s="24" t="s">
        <v>847</v>
      </c>
      <c r="D36" s="23">
        <v>4</v>
      </c>
      <c r="E36" s="23" t="s">
        <v>205</v>
      </c>
      <c r="F36" s="23" t="s">
        <v>770</v>
      </c>
      <c r="G36" s="23"/>
      <c r="H36" s="29" t="s">
        <v>171</v>
      </c>
      <c r="I36" s="25">
        <v>0.1</v>
      </c>
      <c r="J36" s="24" t="s">
        <v>146</v>
      </c>
      <c r="K36" s="24" t="s">
        <v>104</v>
      </c>
      <c r="L36" s="24" t="s">
        <v>842</v>
      </c>
      <c r="M36" s="26" t="s">
        <v>199</v>
      </c>
      <c r="N36" s="28"/>
      <c r="O36" s="28">
        <v>44133</v>
      </c>
    </row>
    <row r="37" spans="2:15" ht="24" hidden="1" x14ac:dyDescent="0.35">
      <c r="B37" s="27" t="s">
        <v>29</v>
      </c>
      <c r="C37" s="24" t="s">
        <v>850</v>
      </c>
      <c r="D37" s="23">
        <v>1</v>
      </c>
      <c r="E37" s="23" t="s">
        <v>205</v>
      </c>
      <c r="F37" s="23" t="s">
        <v>769</v>
      </c>
      <c r="G37" s="23"/>
      <c r="H37" s="29" t="s">
        <v>218</v>
      </c>
      <c r="I37" s="25">
        <v>1</v>
      </c>
      <c r="J37" s="24" t="s">
        <v>146</v>
      </c>
      <c r="K37" s="24" t="s">
        <v>796</v>
      </c>
      <c r="L37" s="24" t="s">
        <v>820</v>
      </c>
      <c r="M37" s="26" t="s">
        <v>199</v>
      </c>
      <c r="N37" s="28"/>
      <c r="O37" s="28">
        <v>44133</v>
      </c>
    </row>
    <row r="38" spans="2:15" ht="36" hidden="1" x14ac:dyDescent="0.35">
      <c r="B38" s="27" t="s">
        <v>29</v>
      </c>
      <c r="C38" s="24" t="s">
        <v>851</v>
      </c>
      <c r="D38" s="23">
        <v>2</v>
      </c>
      <c r="E38" s="23" t="s">
        <v>205</v>
      </c>
      <c r="F38" s="23" t="s">
        <v>770</v>
      </c>
      <c r="G38" s="23"/>
      <c r="H38" s="29" t="s">
        <v>170</v>
      </c>
      <c r="I38" s="25">
        <v>0.5</v>
      </c>
      <c r="J38" s="24" t="s">
        <v>146</v>
      </c>
      <c r="K38" s="24" t="s">
        <v>796</v>
      </c>
      <c r="L38" s="24" t="s">
        <v>849</v>
      </c>
      <c r="M38" s="26" t="s">
        <v>199</v>
      </c>
      <c r="N38" s="28"/>
      <c r="O38" s="28">
        <v>44133</v>
      </c>
    </row>
    <row r="39" spans="2:15" ht="24" hidden="1" x14ac:dyDescent="0.35">
      <c r="B39" s="27" t="s">
        <v>6</v>
      </c>
      <c r="C39" s="24" t="s">
        <v>250</v>
      </c>
      <c r="D39" s="23">
        <v>1</v>
      </c>
      <c r="E39" s="23" t="s">
        <v>205</v>
      </c>
      <c r="F39" s="23" t="s">
        <v>769</v>
      </c>
      <c r="G39" s="23"/>
      <c r="H39" s="29" t="s">
        <v>170</v>
      </c>
      <c r="I39" s="25">
        <v>0.7</v>
      </c>
      <c r="J39" s="24" t="s">
        <v>774</v>
      </c>
      <c r="K39" s="24" t="s">
        <v>134</v>
      </c>
      <c r="L39" s="24" t="s">
        <v>812</v>
      </c>
      <c r="M39" s="26" t="s">
        <v>776</v>
      </c>
      <c r="N39" s="28"/>
      <c r="O39" s="28">
        <v>44133</v>
      </c>
    </row>
    <row r="40" spans="2:15" ht="24" hidden="1" x14ac:dyDescent="0.35">
      <c r="B40" s="27" t="s">
        <v>6</v>
      </c>
      <c r="C40" s="24" t="s">
        <v>250</v>
      </c>
      <c r="D40" s="23">
        <v>1</v>
      </c>
      <c r="E40" s="23" t="s">
        <v>789</v>
      </c>
      <c r="F40" s="23" t="s">
        <v>770</v>
      </c>
      <c r="G40" s="23"/>
      <c r="H40" s="29" t="s">
        <v>170</v>
      </c>
      <c r="I40" s="25">
        <v>0.5</v>
      </c>
      <c r="J40" s="24" t="s">
        <v>774</v>
      </c>
      <c r="K40" s="24" t="s">
        <v>134</v>
      </c>
      <c r="L40" s="24" t="s">
        <v>864</v>
      </c>
      <c r="M40" s="26" t="s">
        <v>776</v>
      </c>
      <c r="N40" s="28"/>
      <c r="O40" s="28">
        <v>44133</v>
      </c>
    </row>
    <row r="41" spans="2:15" ht="24" hidden="1" x14ac:dyDescent="0.35">
      <c r="B41" s="27" t="s">
        <v>6</v>
      </c>
      <c r="C41" s="24" t="s">
        <v>705</v>
      </c>
      <c r="D41" s="23">
        <v>2</v>
      </c>
      <c r="E41" s="23" t="s">
        <v>205</v>
      </c>
      <c r="F41" s="23" t="s">
        <v>769</v>
      </c>
      <c r="G41" s="23"/>
      <c r="H41" s="29" t="s">
        <v>170</v>
      </c>
      <c r="I41" s="25">
        <v>0.6</v>
      </c>
      <c r="J41" s="24" t="s">
        <v>774</v>
      </c>
      <c r="K41" s="24" t="s">
        <v>134</v>
      </c>
      <c r="L41" s="24" t="s">
        <v>812</v>
      </c>
      <c r="M41" s="26" t="s">
        <v>776</v>
      </c>
      <c r="N41" s="28"/>
      <c r="O41" s="28">
        <v>44133</v>
      </c>
    </row>
    <row r="42" spans="2:15" ht="24" hidden="1" x14ac:dyDescent="0.35">
      <c r="B42" s="27" t="s">
        <v>6</v>
      </c>
      <c r="C42" s="24" t="s">
        <v>848</v>
      </c>
      <c r="D42" s="23">
        <v>3</v>
      </c>
      <c r="E42" s="23" t="s">
        <v>789</v>
      </c>
      <c r="F42" s="23" t="s">
        <v>769</v>
      </c>
      <c r="G42" s="23"/>
      <c r="H42" s="29" t="s">
        <v>218</v>
      </c>
      <c r="I42" s="25">
        <v>1</v>
      </c>
      <c r="J42" s="24" t="s">
        <v>146</v>
      </c>
      <c r="K42" s="24" t="s">
        <v>134</v>
      </c>
      <c r="L42" s="24" t="s">
        <v>843</v>
      </c>
      <c r="M42" s="26" t="s">
        <v>199</v>
      </c>
      <c r="N42" s="28"/>
      <c r="O42" s="28">
        <v>44133</v>
      </c>
    </row>
    <row r="43" spans="2:15" ht="24" hidden="1" x14ac:dyDescent="0.35">
      <c r="B43" s="27" t="s">
        <v>13</v>
      </c>
      <c r="C43" s="24" t="s">
        <v>43</v>
      </c>
      <c r="D43" s="23">
        <v>1</v>
      </c>
      <c r="E43" s="23" t="s">
        <v>205</v>
      </c>
      <c r="F43" s="23" t="s">
        <v>770</v>
      </c>
      <c r="G43" s="23"/>
      <c r="H43" s="29" t="s">
        <v>170</v>
      </c>
      <c r="I43" s="25">
        <v>0.5</v>
      </c>
      <c r="J43" s="24" t="s">
        <v>146</v>
      </c>
      <c r="K43" s="24" t="s">
        <v>148</v>
      </c>
      <c r="L43" s="24" t="s">
        <v>838</v>
      </c>
      <c r="M43" s="26" t="s">
        <v>199</v>
      </c>
      <c r="N43" s="28"/>
      <c r="O43" s="28">
        <v>44133</v>
      </c>
    </row>
    <row r="44" spans="2:15" ht="24" hidden="1" x14ac:dyDescent="0.35">
      <c r="B44" s="27" t="s">
        <v>13</v>
      </c>
      <c r="C44" s="24" t="s">
        <v>834</v>
      </c>
      <c r="D44" s="23">
        <v>1</v>
      </c>
      <c r="E44" s="23" t="s">
        <v>789</v>
      </c>
      <c r="F44" s="23" t="s">
        <v>770</v>
      </c>
      <c r="G44" s="23"/>
      <c r="H44" s="29" t="s">
        <v>171</v>
      </c>
      <c r="I44" s="25">
        <v>0</v>
      </c>
      <c r="J44" s="24" t="s">
        <v>146</v>
      </c>
      <c r="K44" s="24" t="s">
        <v>173</v>
      </c>
      <c r="L44" s="24" t="s">
        <v>837</v>
      </c>
      <c r="M44" s="26" t="s">
        <v>199</v>
      </c>
      <c r="N44" s="28"/>
      <c r="O44" s="28">
        <v>44133</v>
      </c>
    </row>
    <row r="45" spans="2:15" hidden="1" x14ac:dyDescent="0.35">
      <c r="B45" s="27" t="s">
        <v>13</v>
      </c>
      <c r="C45" s="24" t="s">
        <v>835</v>
      </c>
      <c r="D45" s="23">
        <v>1</v>
      </c>
      <c r="E45" s="23" t="s">
        <v>205</v>
      </c>
      <c r="F45" s="23" t="s">
        <v>769</v>
      </c>
      <c r="G45" s="23"/>
      <c r="H45" s="29" t="s">
        <v>218</v>
      </c>
      <c r="I45" s="25">
        <v>1</v>
      </c>
      <c r="J45" s="24" t="s">
        <v>146</v>
      </c>
      <c r="K45" s="24" t="s">
        <v>148</v>
      </c>
      <c r="L45" s="24" t="s">
        <v>836</v>
      </c>
      <c r="M45" s="26" t="s">
        <v>199</v>
      </c>
      <c r="N45" s="28"/>
      <c r="O45" s="28">
        <v>44133</v>
      </c>
    </row>
    <row r="46" spans="2:15" ht="24" hidden="1" x14ac:dyDescent="0.35">
      <c r="B46" s="27" t="s">
        <v>13</v>
      </c>
      <c r="C46" s="24" t="s">
        <v>50</v>
      </c>
      <c r="D46" s="23">
        <v>2</v>
      </c>
      <c r="E46" s="23" t="s">
        <v>205</v>
      </c>
      <c r="F46" s="23" t="s">
        <v>769</v>
      </c>
      <c r="G46" s="23"/>
      <c r="H46" s="29" t="s">
        <v>170</v>
      </c>
      <c r="I46" s="25">
        <v>0.9</v>
      </c>
      <c r="J46" s="24" t="s">
        <v>138</v>
      </c>
      <c r="K46" s="24" t="s">
        <v>138</v>
      </c>
      <c r="L46" s="24" t="s">
        <v>813</v>
      </c>
      <c r="M46" s="26" t="s">
        <v>771</v>
      </c>
      <c r="N46" s="28"/>
      <c r="O46" s="28">
        <v>44133</v>
      </c>
    </row>
    <row r="47" spans="2:15" ht="24" hidden="1" x14ac:dyDescent="0.35">
      <c r="B47" s="27" t="s">
        <v>13</v>
      </c>
      <c r="C47" s="24" t="s">
        <v>59</v>
      </c>
      <c r="D47" s="23">
        <v>3</v>
      </c>
      <c r="E47" s="23" t="s">
        <v>205</v>
      </c>
      <c r="F47" s="23" t="s">
        <v>770</v>
      </c>
      <c r="G47" s="23"/>
      <c r="H47" s="29" t="s">
        <v>171</v>
      </c>
      <c r="I47" s="25">
        <v>0</v>
      </c>
      <c r="J47" s="24" t="s">
        <v>173</v>
      </c>
      <c r="K47" s="24" t="s">
        <v>173</v>
      </c>
      <c r="L47" s="24" t="s">
        <v>815</v>
      </c>
      <c r="M47" s="26" t="s">
        <v>772</v>
      </c>
      <c r="N47" s="28"/>
      <c r="O47" s="28">
        <v>44133</v>
      </c>
    </row>
    <row r="48" spans="2:15" ht="24" hidden="1" x14ac:dyDescent="0.35">
      <c r="B48" s="27" t="s">
        <v>13</v>
      </c>
      <c r="C48" s="24" t="s">
        <v>48</v>
      </c>
      <c r="D48" s="23">
        <v>4</v>
      </c>
      <c r="E48" s="23" t="s">
        <v>205</v>
      </c>
      <c r="F48" s="23" t="s">
        <v>770</v>
      </c>
      <c r="G48" s="23"/>
      <c r="H48" s="29" t="s">
        <v>171</v>
      </c>
      <c r="I48" s="25">
        <v>0</v>
      </c>
      <c r="J48" s="24" t="s">
        <v>774</v>
      </c>
      <c r="K48" s="24" t="s">
        <v>113</v>
      </c>
      <c r="L48" s="24" t="s">
        <v>814</v>
      </c>
      <c r="M48" s="26" t="s">
        <v>772</v>
      </c>
      <c r="N48" s="28"/>
      <c r="O48" s="28">
        <v>44133</v>
      </c>
    </row>
    <row r="49" spans="2:15" hidden="1" x14ac:dyDescent="0.35">
      <c r="B49" s="27" t="s">
        <v>13</v>
      </c>
      <c r="C49" s="24" t="s">
        <v>54</v>
      </c>
      <c r="D49" s="23">
        <v>5</v>
      </c>
      <c r="E49" s="23" t="s">
        <v>205</v>
      </c>
      <c r="F49" s="23" t="s">
        <v>770</v>
      </c>
      <c r="G49" s="23"/>
      <c r="H49" s="29" t="s">
        <v>171</v>
      </c>
      <c r="I49" s="25">
        <v>0</v>
      </c>
      <c r="J49" s="24" t="s">
        <v>173</v>
      </c>
      <c r="K49" s="24" t="s">
        <v>173</v>
      </c>
      <c r="L49" s="24" t="s">
        <v>815</v>
      </c>
      <c r="M49" s="26" t="s">
        <v>772</v>
      </c>
      <c r="N49" s="28"/>
      <c r="O49" s="28">
        <v>44133</v>
      </c>
    </row>
    <row r="50" spans="2:15" ht="24" hidden="1" x14ac:dyDescent="0.35">
      <c r="B50" s="27" t="s">
        <v>13</v>
      </c>
      <c r="C50" s="24" t="s">
        <v>777</v>
      </c>
      <c r="D50" s="23">
        <v>6</v>
      </c>
      <c r="E50" s="23" t="s">
        <v>205</v>
      </c>
      <c r="F50" s="23" t="s">
        <v>770</v>
      </c>
      <c r="G50" s="23"/>
      <c r="H50" s="29" t="s">
        <v>171</v>
      </c>
      <c r="I50" s="25">
        <v>0</v>
      </c>
      <c r="J50" s="24" t="s">
        <v>173</v>
      </c>
      <c r="K50" s="24" t="s">
        <v>108</v>
      </c>
      <c r="L50" s="24"/>
      <c r="M50" s="26" t="s">
        <v>772</v>
      </c>
      <c r="N50" s="28"/>
      <c r="O50" s="28">
        <v>44133</v>
      </c>
    </row>
    <row r="51" spans="2:15" ht="36" hidden="1" x14ac:dyDescent="0.35">
      <c r="B51" s="27" t="s">
        <v>13</v>
      </c>
      <c r="C51" s="24" t="s">
        <v>69</v>
      </c>
      <c r="D51" s="23">
        <v>7</v>
      </c>
      <c r="E51" s="23" t="s">
        <v>205</v>
      </c>
      <c r="F51" s="23" t="s">
        <v>770</v>
      </c>
      <c r="G51" s="23"/>
      <c r="H51" s="29" t="s">
        <v>171</v>
      </c>
      <c r="I51" s="25">
        <v>0.15</v>
      </c>
      <c r="J51" s="24" t="s">
        <v>138</v>
      </c>
      <c r="K51" s="24" t="s">
        <v>173</v>
      </c>
      <c r="L51" s="24"/>
      <c r="M51" s="26" t="s">
        <v>772</v>
      </c>
      <c r="N51" s="28"/>
      <c r="O51" s="28">
        <v>44133</v>
      </c>
    </row>
    <row r="52" spans="2:15" hidden="1" x14ac:dyDescent="0.35">
      <c r="B52" s="27" t="s">
        <v>3</v>
      </c>
      <c r="C52" s="24" t="s">
        <v>779</v>
      </c>
      <c r="D52" s="23">
        <v>1</v>
      </c>
      <c r="E52" s="23" t="s">
        <v>205</v>
      </c>
      <c r="F52" s="23" t="s">
        <v>770</v>
      </c>
      <c r="G52" s="23"/>
      <c r="H52" s="29" t="s">
        <v>170</v>
      </c>
      <c r="I52" s="25">
        <v>0.3</v>
      </c>
      <c r="J52" s="24" t="s">
        <v>146</v>
      </c>
      <c r="K52" s="24" t="s">
        <v>107</v>
      </c>
      <c r="L52" s="24" t="s">
        <v>780</v>
      </c>
      <c r="M52" s="26" t="s">
        <v>199</v>
      </c>
      <c r="N52" s="28"/>
      <c r="O52" s="28">
        <v>44133</v>
      </c>
    </row>
    <row r="53" spans="2:15" hidden="1" x14ac:dyDescent="0.35">
      <c r="B53" s="27" t="s">
        <v>3</v>
      </c>
      <c r="C53" s="24" t="s">
        <v>781</v>
      </c>
      <c r="D53" s="23">
        <v>2</v>
      </c>
      <c r="E53" s="23" t="s">
        <v>205</v>
      </c>
      <c r="F53" s="23" t="s">
        <v>769</v>
      </c>
      <c r="G53" s="23"/>
      <c r="H53" s="29" t="s">
        <v>170</v>
      </c>
      <c r="I53" s="25">
        <v>0.5</v>
      </c>
      <c r="J53" s="24" t="s">
        <v>774</v>
      </c>
      <c r="K53" s="24" t="s">
        <v>107</v>
      </c>
      <c r="L53" s="24" t="s">
        <v>782</v>
      </c>
      <c r="M53" s="26" t="s">
        <v>776</v>
      </c>
      <c r="N53" s="28"/>
      <c r="O53" s="28">
        <v>44133</v>
      </c>
    </row>
    <row r="54" spans="2:15" hidden="1" x14ac:dyDescent="0.35">
      <c r="B54" s="27" t="s">
        <v>3</v>
      </c>
      <c r="C54" s="24" t="s">
        <v>783</v>
      </c>
      <c r="D54" s="23">
        <v>3</v>
      </c>
      <c r="E54" s="23" t="s">
        <v>205</v>
      </c>
      <c r="F54" s="23" t="s">
        <v>770</v>
      </c>
      <c r="G54" s="23"/>
      <c r="H54" s="29" t="s">
        <v>170</v>
      </c>
      <c r="I54" s="25">
        <v>0.3</v>
      </c>
      <c r="J54" s="24" t="s">
        <v>146</v>
      </c>
      <c r="K54" s="24" t="s">
        <v>107</v>
      </c>
      <c r="L54" s="24" t="s">
        <v>816</v>
      </c>
      <c r="M54" s="26" t="s">
        <v>199</v>
      </c>
      <c r="N54" s="28"/>
      <c r="O54" s="28">
        <v>44133</v>
      </c>
    </row>
    <row r="55" spans="2:15" hidden="1" x14ac:dyDescent="0.35">
      <c r="B55" s="27" t="s">
        <v>3</v>
      </c>
      <c r="C55" s="24" t="s">
        <v>784</v>
      </c>
      <c r="D55" s="23">
        <v>4</v>
      </c>
      <c r="E55" s="23" t="s">
        <v>205</v>
      </c>
      <c r="F55" s="23" t="s">
        <v>770</v>
      </c>
      <c r="G55" s="23"/>
      <c r="H55" s="29" t="s">
        <v>170</v>
      </c>
      <c r="I55" s="25">
        <v>0.1</v>
      </c>
      <c r="J55" s="24" t="s">
        <v>146</v>
      </c>
      <c r="K55" s="24" t="s">
        <v>107</v>
      </c>
      <c r="L55" s="24" t="s">
        <v>816</v>
      </c>
      <c r="M55" s="26" t="s">
        <v>199</v>
      </c>
      <c r="N55" s="28"/>
      <c r="O55" s="28">
        <v>44133</v>
      </c>
    </row>
    <row r="56" spans="2:15" hidden="1" x14ac:dyDescent="0.35">
      <c r="B56" s="27" t="s">
        <v>3</v>
      </c>
      <c r="C56" s="24" t="s">
        <v>785</v>
      </c>
      <c r="D56" s="23">
        <v>5</v>
      </c>
      <c r="E56" s="23" t="s">
        <v>205</v>
      </c>
      <c r="F56" s="23" t="s">
        <v>770</v>
      </c>
      <c r="G56" s="23"/>
      <c r="H56" s="29" t="s">
        <v>170</v>
      </c>
      <c r="I56" s="25">
        <v>0.1</v>
      </c>
      <c r="J56" s="24" t="s">
        <v>146</v>
      </c>
      <c r="K56" s="24" t="s">
        <v>107</v>
      </c>
      <c r="L56" s="24" t="s">
        <v>816</v>
      </c>
      <c r="M56" s="26" t="s">
        <v>199</v>
      </c>
      <c r="N56" s="28"/>
      <c r="O56" s="28">
        <v>44133</v>
      </c>
    </row>
    <row r="57" spans="2:15" ht="24" hidden="1" x14ac:dyDescent="0.35">
      <c r="B57" s="27" t="s">
        <v>3</v>
      </c>
      <c r="C57" s="24" t="s">
        <v>786</v>
      </c>
      <c r="D57" s="23">
        <v>6</v>
      </c>
      <c r="E57" s="23" t="s">
        <v>205</v>
      </c>
      <c r="F57" s="23" t="s">
        <v>770</v>
      </c>
      <c r="G57" s="23"/>
      <c r="H57" s="29" t="s">
        <v>170</v>
      </c>
      <c r="I57" s="25">
        <v>0.3</v>
      </c>
      <c r="J57" s="24" t="s">
        <v>142</v>
      </c>
      <c r="K57" s="24" t="s">
        <v>107</v>
      </c>
      <c r="L57" s="24" t="s">
        <v>817</v>
      </c>
      <c r="M57" s="26" t="s">
        <v>790</v>
      </c>
      <c r="N57" s="28"/>
      <c r="O57" s="28">
        <v>44133</v>
      </c>
    </row>
    <row r="58" spans="2:15" ht="24" hidden="1" x14ac:dyDescent="0.35">
      <c r="B58" s="27" t="s">
        <v>3</v>
      </c>
      <c r="C58" s="24" t="s">
        <v>787</v>
      </c>
      <c r="D58" s="23">
        <v>7</v>
      </c>
      <c r="E58" s="23" t="s">
        <v>205</v>
      </c>
      <c r="F58" s="23" t="s">
        <v>770</v>
      </c>
      <c r="G58" s="23"/>
      <c r="H58" s="29" t="s">
        <v>170</v>
      </c>
      <c r="I58" s="25">
        <v>0.3</v>
      </c>
      <c r="J58" s="24" t="s">
        <v>173</v>
      </c>
      <c r="K58" s="24" t="s">
        <v>107</v>
      </c>
      <c r="L58" s="24" t="s">
        <v>818</v>
      </c>
      <c r="M58" s="26" t="s">
        <v>772</v>
      </c>
      <c r="N58" s="28"/>
      <c r="O58" s="28">
        <v>44133</v>
      </c>
    </row>
    <row r="59" spans="2:15" ht="24" hidden="1" x14ac:dyDescent="0.35">
      <c r="B59" s="27" t="s">
        <v>3</v>
      </c>
      <c r="C59" s="24" t="s">
        <v>788</v>
      </c>
      <c r="D59" s="23">
        <v>8</v>
      </c>
      <c r="E59" s="23" t="s">
        <v>789</v>
      </c>
      <c r="F59" s="23" t="s">
        <v>770</v>
      </c>
      <c r="G59" s="23"/>
      <c r="H59" s="29" t="s">
        <v>170</v>
      </c>
      <c r="I59" s="25">
        <v>0.3</v>
      </c>
      <c r="J59" s="24" t="s">
        <v>774</v>
      </c>
      <c r="K59" s="24" t="s">
        <v>146</v>
      </c>
      <c r="L59" s="24" t="s">
        <v>819</v>
      </c>
      <c r="M59" s="26" t="s">
        <v>772</v>
      </c>
      <c r="N59" s="28"/>
      <c r="O59" s="28">
        <v>44133</v>
      </c>
    </row>
    <row r="60" spans="2:15" ht="24" hidden="1" x14ac:dyDescent="0.35">
      <c r="B60" s="27" t="s">
        <v>861</v>
      </c>
      <c r="C60" s="24" t="s">
        <v>862</v>
      </c>
      <c r="D60" s="23">
        <v>1</v>
      </c>
      <c r="E60" s="23" t="s">
        <v>205</v>
      </c>
      <c r="F60" s="23" t="s">
        <v>770</v>
      </c>
      <c r="G60" s="23"/>
      <c r="H60" s="29" t="s">
        <v>170</v>
      </c>
      <c r="I60" s="25">
        <v>0.2</v>
      </c>
      <c r="J60" s="24" t="s">
        <v>146</v>
      </c>
      <c r="K60" s="24" t="s">
        <v>104</v>
      </c>
      <c r="L60" s="24" t="s">
        <v>863</v>
      </c>
      <c r="M60" s="26" t="s">
        <v>199</v>
      </c>
      <c r="N60" s="28"/>
      <c r="O60" s="28">
        <v>44133</v>
      </c>
    </row>
    <row r="61" spans="2:15" hidden="1" x14ac:dyDescent="0.35">
      <c r="B61" s="27" t="s">
        <v>10</v>
      </c>
      <c r="C61" s="24" t="s">
        <v>791</v>
      </c>
      <c r="D61" s="23">
        <v>1</v>
      </c>
      <c r="E61" s="23" t="s">
        <v>205</v>
      </c>
      <c r="F61" s="23" t="s">
        <v>769</v>
      </c>
      <c r="G61" s="23"/>
      <c r="H61" s="29" t="s">
        <v>218</v>
      </c>
      <c r="I61" s="25">
        <v>1</v>
      </c>
      <c r="J61" s="24" t="s">
        <v>142</v>
      </c>
      <c r="K61" s="24" t="s">
        <v>796</v>
      </c>
      <c r="L61" s="24" t="s">
        <v>820</v>
      </c>
      <c r="M61" s="26" t="s">
        <v>790</v>
      </c>
      <c r="N61" s="28"/>
      <c r="O61" s="28">
        <v>44133</v>
      </c>
    </row>
    <row r="62" spans="2:15" hidden="1" x14ac:dyDescent="0.35">
      <c r="B62" s="27" t="s">
        <v>10</v>
      </c>
      <c r="C62" s="24" t="s">
        <v>792</v>
      </c>
      <c r="D62" s="23">
        <v>2</v>
      </c>
      <c r="E62" s="23" t="s">
        <v>205</v>
      </c>
      <c r="F62" s="23" t="s">
        <v>770</v>
      </c>
      <c r="G62" s="23"/>
      <c r="H62" s="29" t="s">
        <v>218</v>
      </c>
      <c r="I62" s="25">
        <v>1</v>
      </c>
      <c r="J62" s="24" t="s">
        <v>142</v>
      </c>
      <c r="K62" s="24" t="s">
        <v>796</v>
      </c>
      <c r="L62" s="24" t="s">
        <v>820</v>
      </c>
      <c r="M62" s="26" t="s">
        <v>790</v>
      </c>
      <c r="N62" s="28"/>
      <c r="O62" s="28">
        <v>44133</v>
      </c>
    </row>
    <row r="63" spans="2:15" hidden="1" x14ac:dyDescent="0.35">
      <c r="B63" s="27" t="s">
        <v>10</v>
      </c>
      <c r="C63" s="24" t="s">
        <v>793</v>
      </c>
      <c r="D63" s="23">
        <v>3</v>
      </c>
      <c r="E63" s="23" t="s">
        <v>205</v>
      </c>
      <c r="F63" s="23" t="s">
        <v>770</v>
      </c>
      <c r="G63" s="23"/>
      <c r="H63" s="29" t="s">
        <v>218</v>
      </c>
      <c r="I63" s="25">
        <v>1</v>
      </c>
      <c r="J63" s="24" t="s">
        <v>142</v>
      </c>
      <c r="K63" s="24" t="s">
        <v>796</v>
      </c>
      <c r="L63" s="24" t="s">
        <v>820</v>
      </c>
      <c r="M63" s="26" t="s">
        <v>790</v>
      </c>
      <c r="N63" s="28"/>
      <c r="O63" s="28">
        <v>44133</v>
      </c>
    </row>
    <row r="64" spans="2:15" hidden="1" x14ac:dyDescent="0.35">
      <c r="B64" s="27" t="s">
        <v>10</v>
      </c>
      <c r="C64" s="24" t="s">
        <v>794</v>
      </c>
      <c r="D64" s="23">
        <v>4</v>
      </c>
      <c r="E64" s="23" t="s">
        <v>205</v>
      </c>
      <c r="F64" s="23" t="s">
        <v>770</v>
      </c>
      <c r="G64" s="23"/>
      <c r="H64" s="29" t="s">
        <v>218</v>
      </c>
      <c r="I64" s="25">
        <v>1</v>
      </c>
      <c r="J64" s="24" t="s">
        <v>142</v>
      </c>
      <c r="K64" s="24" t="s">
        <v>796</v>
      </c>
      <c r="L64" s="24" t="s">
        <v>820</v>
      </c>
      <c r="M64" s="26" t="s">
        <v>790</v>
      </c>
      <c r="N64" s="28"/>
      <c r="O64" s="28">
        <v>44133</v>
      </c>
    </row>
    <row r="65" spans="2:15" hidden="1" x14ac:dyDescent="0.35">
      <c r="B65" s="27" t="s">
        <v>10</v>
      </c>
      <c r="C65" s="24" t="s">
        <v>795</v>
      </c>
      <c r="D65" s="23">
        <v>5</v>
      </c>
      <c r="E65" s="23" t="s">
        <v>205</v>
      </c>
      <c r="F65" s="23" t="s">
        <v>770</v>
      </c>
      <c r="G65" s="23"/>
      <c r="H65" s="29" t="s">
        <v>170</v>
      </c>
      <c r="I65" s="25">
        <v>0.8</v>
      </c>
      <c r="J65" s="24" t="s">
        <v>142</v>
      </c>
      <c r="K65" s="24" t="s">
        <v>796</v>
      </c>
      <c r="L65" s="24" t="s">
        <v>821</v>
      </c>
      <c r="M65" s="26" t="s">
        <v>790</v>
      </c>
      <c r="N65" s="28"/>
      <c r="O65" s="28">
        <v>44133</v>
      </c>
    </row>
    <row r="66" spans="2:15" hidden="1" x14ac:dyDescent="0.35">
      <c r="B66" s="27" t="s">
        <v>12</v>
      </c>
      <c r="C66" s="24" t="s">
        <v>869</v>
      </c>
      <c r="D66" s="23">
        <v>1</v>
      </c>
      <c r="E66" s="23" t="s">
        <v>205</v>
      </c>
      <c r="F66" s="23" t="s">
        <v>769</v>
      </c>
      <c r="G66" s="23"/>
      <c r="H66" s="29" t="s">
        <v>218</v>
      </c>
      <c r="I66" s="25"/>
      <c r="J66" s="24"/>
      <c r="K66" s="24"/>
      <c r="L66" s="24"/>
      <c r="M66" s="26"/>
      <c r="N66" s="28"/>
      <c r="O66" s="28"/>
    </row>
    <row r="67" spans="2:15" ht="24" hidden="1" x14ac:dyDescent="0.35">
      <c r="B67" s="27" t="s">
        <v>12</v>
      </c>
      <c r="C67" s="24" t="s">
        <v>870</v>
      </c>
      <c r="D67" s="23">
        <v>2</v>
      </c>
      <c r="E67" s="23" t="s">
        <v>205</v>
      </c>
      <c r="F67" s="23" t="s">
        <v>770</v>
      </c>
      <c r="G67" s="23"/>
      <c r="H67" s="29" t="s">
        <v>170</v>
      </c>
      <c r="I67" s="25"/>
      <c r="J67" s="24"/>
      <c r="K67" s="24"/>
      <c r="L67" s="24"/>
      <c r="M67" s="26"/>
      <c r="N67" s="28"/>
      <c r="O67" s="28"/>
    </row>
    <row r="68" spans="2:15" hidden="1" x14ac:dyDescent="0.35">
      <c r="B68" s="27" t="s">
        <v>15</v>
      </c>
      <c r="C68" s="24" t="s">
        <v>871</v>
      </c>
      <c r="D68" s="23">
        <v>1</v>
      </c>
      <c r="E68" s="23" t="s">
        <v>205</v>
      </c>
      <c r="F68" s="23" t="s">
        <v>770</v>
      </c>
      <c r="G68" s="23"/>
      <c r="H68" s="29" t="s">
        <v>170</v>
      </c>
      <c r="I68" s="25"/>
      <c r="J68" s="24"/>
      <c r="K68" s="24"/>
      <c r="L68" s="24"/>
      <c r="M68" s="26"/>
      <c r="N68" s="28"/>
      <c r="O68" s="28"/>
    </row>
    <row r="69" spans="2:15" hidden="1" x14ac:dyDescent="0.35">
      <c r="B69" s="27" t="s">
        <v>15</v>
      </c>
      <c r="C69" s="24" t="s">
        <v>878</v>
      </c>
      <c r="D69" s="23">
        <v>2</v>
      </c>
      <c r="E69" s="23" t="s">
        <v>205</v>
      </c>
      <c r="F69" s="23" t="s">
        <v>770</v>
      </c>
      <c r="G69" s="23"/>
      <c r="H69" s="29" t="s">
        <v>171</v>
      </c>
      <c r="I69" s="25"/>
      <c r="J69" s="24"/>
      <c r="K69" s="24"/>
      <c r="L69" s="24"/>
      <c r="M69" s="26"/>
      <c r="N69" s="28"/>
      <c r="O69" s="28"/>
    </row>
    <row r="70" spans="2:15" hidden="1" x14ac:dyDescent="0.35">
      <c r="B70" s="27" t="s">
        <v>9</v>
      </c>
      <c r="C70" s="24" t="s">
        <v>872</v>
      </c>
      <c r="D70" s="23">
        <v>1</v>
      </c>
      <c r="E70" s="23" t="s">
        <v>205</v>
      </c>
      <c r="F70" s="23" t="s">
        <v>770</v>
      </c>
      <c r="G70" s="23"/>
      <c r="H70" s="29" t="s">
        <v>171</v>
      </c>
      <c r="I70" s="25"/>
      <c r="J70" s="24"/>
      <c r="K70" s="24"/>
      <c r="L70" s="24"/>
      <c r="M70" s="26"/>
      <c r="N70" s="28"/>
      <c r="O70" s="28"/>
    </row>
    <row r="71" spans="2:15" hidden="1" x14ac:dyDescent="0.35">
      <c r="B71" s="27" t="s">
        <v>9</v>
      </c>
      <c r="C71" s="24" t="s">
        <v>873</v>
      </c>
      <c r="D71" s="23">
        <v>2</v>
      </c>
      <c r="E71" s="23" t="s">
        <v>205</v>
      </c>
      <c r="F71" s="23" t="s">
        <v>770</v>
      </c>
      <c r="G71" s="23"/>
      <c r="H71" s="29" t="s">
        <v>171</v>
      </c>
      <c r="I71" s="25"/>
      <c r="J71" s="24"/>
      <c r="K71" s="24"/>
      <c r="L71" s="24"/>
      <c r="M71" s="26"/>
      <c r="N71" s="28"/>
      <c r="O71" s="28"/>
    </row>
    <row r="72" spans="2:15" hidden="1" x14ac:dyDescent="0.35">
      <c r="B72" s="27" t="s">
        <v>9</v>
      </c>
      <c r="C72" s="24" t="s">
        <v>874</v>
      </c>
      <c r="D72" s="23">
        <v>3</v>
      </c>
      <c r="E72" s="23" t="s">
        <v>205</v>
      </c>
      <c r="F72" s="23" t="s">
        <v>770</v>
      </c>
      <c r="G72" s="23"/>
      <c r="H72" s="29" t="s">
        <v>170</v>
      </c>
      <c r="I72" s="25"/>
      <c r="J72" s="24"/>
      <c r="K72" s="24"/>
      <c r="L72" s="24"/>
      <c r="M72" s="26"/>
      <c r="N72" s="28"/>
      <c r="O72" s="28"/>
    </row>
    <row r="73" spans="2:15" hidden="1" x14ac:dyDescent="0.35">
      <c r="B73" s="27" t="s">
        <v>865</v>
      </c>
      <c r="C73" s="24" t="s">
        <v>875</v>
      </c>
      <c r="D73" s="23">
        <v>1</v>
      </c>
      <c r="E73" s="23" t="s">
        <v>789</v>
      </c>
      <c r="F73" s="23" t="s">
        <v>770</v>
      </c>
      <c r="G73" s="23"/>
      <c r="H73" s="29" t="s">
        <v>170</v>
      </c>
      <c r="I73" s="25"/>
      <c r="J73" s="24"/>
      <c r="K73" s="24"/>
      <c r="L73" s="24"/>
      <c r="M73" s="26"/>
      <c r="N73" s="28"/>
      <c r="O73" s="28"/>
    </row>
    <row r="74" spans="2:15" hidden="1" x14ac:dyDescent="0.35">
      <c r="B74" s="27" t="s">
        <v>865</v>
      </c>
      <c r="C74" s="24" t="s">
        <v>875</v>
      </c>
      <c r="D74" s="23">
        <v>2</v>
      </c>
      <c r="E74" s="23" t="s">
        <v>868</v>
      </c>
      <c r="F74" s="23" t="s">
        <v>770</v>
      </c>
      <c r="G74" s="23"/>
      <c r="H74" s="29" t="s">
        <v>171</v>
      </c>
      <c r="I74" s="25"/>
      <c r="J74" s="24"/>
      <c r="K74" s="24"/>
      <c r="L74" s="24"/>
      <c r="M74" s="26"/>
      <c r="N74" s="28"/>
      <c r="O74" s="28"/>
    </row>
    <row r="75" spans="2:15" ht="24" hidden="1" x14ac:dyDescent="0.35">
      <c r="B75" s="27" t="s">
        <v>7</v>
      </c>
      <c r="C75" s="24" t="s">
        <v>876</v>
      </c>
      <c r="D75" s="23">
        <v>1</v>
      </c>
      <c r="E75" s="23" t="s">
        <v>867</v>
      </c>
      <c r="F75" s="23" t="s">
        <v>769</v>
      </c>
      <c r="G75" s="23"/>
      <c r="H75" s="29" t="s">
        <v>170</v>
      </c>
      <c r="I75" s="25"/>
      <c r="J75" s="24"/>
      <c r="K75" s="24"/>
      <c r="L75" s="24"/>
      <c r="M75" s="26"/>
      <c r="N75" s="28"/>
      <c r="O75" s="28"/>
    </row>
    <row r="76" spans="2:15" ht="24" hidden="1" x14ac:dyDescent="0.35">
      <c r="B76" s="27" t="s">
        <v>7</v>
      </c>
      <c r="C76" s="24" t="s">
        <v>877</v>
      </c>
      <c r="D76" s="23">
        <v>2</v>
      </c>
      <c r="E76" s="23" t="s">
        <v>867</v>
      </c>
      <c r="F76" s="23" t="s">
        <v>770</v>
      </c>
      <c r="G76" s="23"/>
      <c r="H76" s="29" t="s">
        <v>170</v>
      </c>
      <c r="I76" s="25"/>
      <c r="J76" s="24"/>
      <c r="K76" s="24"/>
      <c r="L76" s="24"/>
      <c r="M76" s="26"/>
      <c r="N76" s="28"/>
      <c r="O76" s="28"/>
    </row>
    <row r="77" spans="2:15" hidden="1" x14ac:dyDescent="0.35">
      <c r="B77" s="27" t="s">
        <v>866</v>
      </c>
      <c r="C77" s="24" t="s">
        <v>1004</v>
      </c>
      <c r="D77" s="23">
        <v>1</v>
      </c>
      <c r="E77" s="23" t="s">
        <v>867</v>
      </c>
      <c r="F77" s="23" t="s">
        <v>769</v>
      </c>
      <c r="G77" s="23"/>
      <c r="H77" s="29" t="s">
        <v>170</v>
      </c>
      <c r="I77" s="25"/>
      <c r="J77" s="24"/>
      <c r="K77" s="24"/>
      <c r="L77" s="24"/>
      <c r="M77" s="26"/>
      <c r="N77" s="28"/>
      <c r="O77" s="28"/>
    </row>
    <row r="78" spans="2:15" hidden="1" x14ac:dyDescent="0.35">
      <c r="B78" s="27" t="s">
        <v>866</v>
      </c>
      <c r="C78" s="24" t="s">
        <v>1004</v>
      </c>
      <c r="D78" s="23">
        <v>2</v>
      </c>
      <c r="E78" s="23" t="s">
        <v>867</v>
      </c>
      <c r="F78" s="23" t="s">
        <v>770</v>
      </c>
      <c r="G78" s="23"/>
      <c r="H78" s="29" t="s">
        <v>171</v>
      </c>
      <c r="I78" s="25"/>
      <c r="J78" s="24"/>
      <c r="K78" s="24"/>
      <c r="L78" s="24"/>
      <c r="M78" s="26"/>
      <c r="N78" s="28"/>
      <c r="O78" s="28"/>
    </row>
    <row r="79" spans="2:15" hidden="1" x14ac:dyDescent="0.35">
      <c r="B79" s="27" t="s">
        <v>686</v>
      </c>
      <c r="C79" s="24"/>
      <c r="D79" s="23">
        <v>1</v>
      </c>
      <c r="E79" s="23" t="s">
        <v>205</v>
      </c>
      <c r="F79" s="23" t="s">
        <v>770</v>
      </c>
      <c r="G79" s="23"/>
      <c r="H79" s="29" t="s">
        <v>170</v>
      </c>
      <c r="I79" s="25"/>
      <c r="J79" s="24"/>
      <c r="K79" s="24"/>
      <c r="L79" s="24"/>
      <c r="M79" s="26"/>
      <c r="N79" s="28"/>
      <c r="O79" s="28"/>
    </row>
    <row r="80" spans="2:15" hidden="1" x14ac:dyDescent="0.35">
      <c r="B80" s="27" t="s">
        <v>686</v>
      </c>
      <c r="C80" s="24"/>
      <c r="D80" s="23">
        <v>2</v>
      </c>
      <c r="E80" s="23" t="s">
        <v>868</v>
      </c>
      <c r="F80" s="23" t="s">
        <v>770</v>
      </c>
      <c r="G80" s="23"/>
      <c r="H80" s="29" t="s">
        <v>170</v>
      </c>
      <c r="I80" s="25"/>
      <c r="J80" s="24"/>
      <c r="K80" s="24"/>
      <c r="L80" s="24"/>
      <c r="M80" s="26"/>
      <c r="N80" s="28"/>
      <c r="O80" s="28"/>
    </row>
    <row r="81" spans="2:15" ht="24" hidden="1" x14ac:dyDescent="0.35">
      <c r="B81" s="27" t="s">
        <v>31</v>
      </c>
      <c r="C81" s="24" t="s">
        <v>883</v>
      </c>
      <c r="D81" s="23">
        <v>1</v>
      </c>
      <c r="E81" s="23" t="s">
        <v>867</v>
      </c>
      <c r="F81" s="23" t="s">
        <v>769</v>
      </c>
      <c r="G81" s="23"/>
      <c r="H81" s="29" t="s">
        <v>170</v>
      </c>
      <c r="I81" s="25"/>
      <c r="J81" s="24"/>
      <c r="K81" s="24"/>
      <c r="L81" s="24"/>
      <c r="M81" s="26"/>
      <c r="N81" s="28"/>
      <c r="O81" s="28"/>
    </row>
    <row r="82" spans="2:15" hidden="1" x14ac:dyDescent="0.35">
      <c r="B82" s="27" t="s">
        <v>879</v>
      </c>
      <c r="C82" s="24" t="s">
        <v>882</v>
      </c>
      <c r="D82" s="23">
        <v>1</v>
      </c>
      <c r="E82" s="23" t="s">
        <v>205</v>
      </c>
      <c r="F82" s="23" t="s">
        <v>770</v>
      </c>
      <c r="G82" s="23"/>
      <c r="H82" s="29" t="s">
        <v>170</v>
      </c>
      <c r="I82" s="25"/>
      <c r="J82" s="24"/>
      <c r="K82" s="24"/>
      <c r="L82" s="24"/>
      <c r="M82" s="26"/>
      <c r="N82" s="28"/>
      <c r="O82" s="28"/>
    </row>
    <row r="83" spans="2:15" hidden="1" x14ac:dyDescent="0.35">
      <c r="B83" s="27" t="s">
        <v>880</v>
      </c>
      <c r="C83" s="24" t="s">
        <v>881</v>
      </c>
      <c r="D83" s="23">
        <v>1</v>
      </c>
      <c r="E83" s="23" t="s">
        <v>205</v>
      </c>
      <c r="F83" s="23" t="s">
        <v>770</v>
      </c>
      <c r="G83" s="23"/>
      <c r="H83" s="29" t="s">
        <v>170</v>
      </c>
      <c r="I83" s="25"/>
      <c r="J83" s="24"/>
      <c r="K83" s="24"/>
      <c r="L83" s="24"/>
      <c r="M83" s="26"/>
      <c r="N83" s="28"/>
      <c r="O83" s="28"/>
    </row>
    <row r="84" spans="2:15" x14ac:dyDescent="0.35">
      <c r="B84" s="27"/>
      <c r="C84" s="24"/>
      <c r="D84" s="23"/>
      <c r="E84" s="23"/>
      <c r="F84" s="23"/>
      <c r="G84" s="23"/>
      <c r="H84" s="29"/>
      <c r="I84" s="25"/>
      <c r="J84" s="24"/>
      <c r="K84" s="24"/>
      <c r="L84" s="24"/>
      <c r="M84" s="26"/>
      <c r="N84" s="28"/>
      <c r="O84" s="28"/>
    </row>
    <row r="85" spans="2:15" x14ac:dyDescent="0.35">
      <c r="B85" s="27"/>
      <c r="C85" s="24"/>
      <c r="D85" s="23"/>
      <c r="E85" s="23"/>
      <c r="F85" s="23"/>
      <c r="G85" s="23"/>
      <c r="H85" s="29"/>
      <c r="I85" s="25"/>
      <c r="J85" s="24"/>
      <c r="K85" s="24"/>
      <c r="L85" s="24"/>
      <c r="M85" s="26"/>
      <c r="N85" s="28"/>
      <c r="O85" s="28"/>
    </row>
    <row r="86" spans="2:15" x14ac:dyDescent="0.35">
      <c r="B86" s="27"/>
      <c r="C86" s="24"/>
      <c r="D86" s="23"/>
      <c r="E86" s="23"/>
      <c r="F86" s="23"/>
      <c r="G86" s="23"/>
      <c r="H86" s="29"/>
      <c r="I86" s="25"/>
      <c r="J86" s="24"/>
      <c r="K86" s="24"/>
      <c r="L86" s="24"/>
      <c r="M86" s="26"/>
      <c r="N86" s="28"/>
      <c r="O86" s="28"/>
    </row>
    <row r="87" spans="2:15" x14ac:dyDescent="0.35">
      <c r="B87" s="27"/>
      <c r="C87" s="24"/>
      <c r="D87" s="23"/>
      <c r="E87" s="23"/>
      <c r="F87" s="23"/>
      <c r="G87" s="23"/>
      <c r="H87" s="29"/>
      <c r="I87" s="25"/>
      <c r="J87" s="24"/>
      <c r="K87" s="24"/>
      <c r="L87" s="24"/>
      <c r="M87" s="26"/>
      <c r="N87" s="28"/>
      <c r="O87" s="28"/>
    </row>
    <row r="88" spans="2:15" x14ac:dyDescent="0.35">
      <c r="B88" s="27"/>
      <c r="C88" s="24"/>
      <c r="D88" s="23"/>
      <c r="E88" s="23"/>
      <c r="F88" s="23"/>
      <c r="G88" s="23"/>
      <c r="H88" s="29"/>
      <c r="I88" s="25"/>
      <c r="J88" s="24"/>
      <c r="K88" s="24"/>
      <c r="L88" s="24"/>
      <c r="M88" s="26"/>
      <c r="N88" s="28"/>
      <c r="O88" s="28"/>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2020-10-30T19:58:22Z</dcterms:modified>
</cp:coreProperties>
</file>