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461" documentId="113_{D3AD57FD-65A8-4E30-8C18-36EEE59A17CF}" xr6:coauthVersionLast="45" xr6:coauthVersionMax="45" xr10:uidLastSave="{E9C940E7-4EDA-406C-A4D3-751B6D2B6AA2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1137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<sst xmlns="http://schemas.openxmlformats.org/spreadsheetml/2006/main" count="96628" uniqueCount="1791">
  <si>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</si>
  <si>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</si>
  <si>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</si>
  <si>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</si>
  <si>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</si>
  <si>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</si>
  <si>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</si>
  <si>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</si>
  <si>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</si>
  <si>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</si>
  <si>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</si>
  <si>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</si>
  <si>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</si>
  <si>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</si>
  <si>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</si>
  <si>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</si>
  <si>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</si>
  <si>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</si>
  <si>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</si>
  <si>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</si>
  <si>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</si>
  <si>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</si>
  <si>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</si>
  <si>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</si>
  <si>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</si>
  <si>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</si>
  <si>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</si>
  <si>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</si>
  <si>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</si>
  <si>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</si>
  <si>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</si>
  <si>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</si>
  <si>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</si>
  <si>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</si>
  <si>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</si>
  <si>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</si>
  <si>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</si>
  <si>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</si>
  <si>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</si>
  <si>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</si>
  <si>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</si>
  <si>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</si>
  <si>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</si>
  <si>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</si>
  <si>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</si>
  <si>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</si>
  <si>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</si>
  <si>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</si>
  <si>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</si>
  <si>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</si>
  <si>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</si>
  <si>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</si>
  <si>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</si>
  <si>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</si>
  <si>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</si>
  <si>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</si>
  <si>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</si>
  <si>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</si>
  <si>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</si>
  <si>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</si>
  <si>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</si>
  <si>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</si>
  <si>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</si>
  <si>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</si>
  <si>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</si>
  <si>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</si>
  <si>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</si>
  <si>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</si>
  <si>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</si>
  <si>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</si>
  <si>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</si>
  <si>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</si>
  <si>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</si>
  <si>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</si>
  <si>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</si>
  <si>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</si>
  <si>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</si>
  <si>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</si>
  <si>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</si>
  <si>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</si>
  <si>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</si>
  <si>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</si>
  <si>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</si>
  <si>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</si>
  <si>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</si>
  <si>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</si>
  <si>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</si>
  <si>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</si>
  <si>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</si>
  <si>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</si>
  <si>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</si>
  <si>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</si>
  <si>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</si>
  <si>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</si>
  <si>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</si>
  <si>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</si>
  <si>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</si>
  <si>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</si>
  <si>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</si>
  <si>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</si>
  <si>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</si>
  <si>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</si>
  <si>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</si>
  <si>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</si>
  <si>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</si>
  <si>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</si>
  <si>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</si>
  <si>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</si>
  <si>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</si>
  <si>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</si>
  <si>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</si>
  <si>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</si>
  <si>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</si>
  <si>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</si>
  <si>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</si>
  <si>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</si>
  <si>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</si>
  <si>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</si>
  <si>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</si>
  <si>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</si>
  <si>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</si>
  <si>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</si>
  <si>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</si>
  <si>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</si>
  <si>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</si>
  <si>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</si>
  <si>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</si>
  <si>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</si>
  <si>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</si>
  <si>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</si>
  <si>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</si>
  <si>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</si>
  <si>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</si>
  <si>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</si>
  <si>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</si>
  <si>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</si>
  <si>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</si>
  <si>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</si>
  <si>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</si>
  <si>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</si>
  <si>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</si>
  <si>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</si>
  <si>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</si>
  <si>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</si>
  <si>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</si>
  <si>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</si>
  <si>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</si>
  <si>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</si>
  <si>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</si>
  <si>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</si>
  <si>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</si>
  <si>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</si>
  <si>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</si>
  <si>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</si>
  <si>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</si>
  <si>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</si>
  <si>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</si>
  <si>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</si>
  <si>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</si>
  <si>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</si>
  <si>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</si>
  <si>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</si>
  <si>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</si>
  <si>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</si>
  <si>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</si>
  <si>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</si>
  <si>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</si>
  <si>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</si>
  <si>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</si>
  <si>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</si>
  <si>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</si>
  <si>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</si>
  <si>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</si>
  <si>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</si>
  <si>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</si>
  <si>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</si>
  <si>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</si>
  <si>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</si>
  <si>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</si>
  <si>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</si>
  <si>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</si>
  <si>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</si>
  <si>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</si>
  <si>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</si>
  <si>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</si>
  <si>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</si>
  <si>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</si>
  <si>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</si>
  <si>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</si>
  <si>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</si>
  <si>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</si>
  <si>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</si>
  <si>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</si>
  <si>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</si>
  <si>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</si>
  <si>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</si>
  <si>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</si>
  <si>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</si>
  <si>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</si>
  <si>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</si>
  <si>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</si>
  <si>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</si>
  <si>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</si>
  <si>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</si>
  <si>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</si>
  <si>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</si>
  <si>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</si>
  <si>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</si>
  <si>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</si>
  <si>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</si>
  <si>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</si>
  <si>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</si>
  <si>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</si>
  <si>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</si>
  <si>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</si>
  <si>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</si>
  <si>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</si>
  <si>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</si>
  <si>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</si>
  <si>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</si>
  <si>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</si>
  <si>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</si>
  <si>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</si>
  <si>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</si>
  <si>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</si>
  <si>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</si>
  <si>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</si>
  <si>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</si>
  <si>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</si>
  <si>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</si>
  <si>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</si>
  <si>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</si>
  <si>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</si>
  <si>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</si>
  <si>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</si>
  <si>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</si>
  <si>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</si>
  <si>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</si>
  <si>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</si>
  <si>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</si>
  <si>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</si>
  <si>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</si>
  <si>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</si>
  <si>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</si>
  <si>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</si>
  <si>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</si>
  <si>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</si>
  <si>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</si>
  <si>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</si>
  <si>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</si>
  <si>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</si>
  <si>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</si>
  <si>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</si>
  <si>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</si>
  <si>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</si>
  <si>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</si>
  <si>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</si>
  <si>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</si>
  <si>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</si>
  <si>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</si>
  <si>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</si>
  <si>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</si>
  <si>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</si>
  <si>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</si>
  <si>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</si>
  <si>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</si>
  <si>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</si>
  <si>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</si>
  <si>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</si>
  <si>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</si>
  <si>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</si>
  <si>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</si>
  <si>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</si>
  <si>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</si>
  <si>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</si>
  <si>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</si>
  <si>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</si>
  <si>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</si>
  <si>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</si>
  <si>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</si>
  <si>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</si>
  <si>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</si>
  <si>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</si>
  <si>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</si>
  <si>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</si>
  <si>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</si>
  <si>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</si>
  <si>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</si>
  <si>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</si>
  <si>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</si>
  <si>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</si>
  <si>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</si>
  <si>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</si>
  <si>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</si>
  <si>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</si>
  <si>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</si>
  <si>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</si>
  <si>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</si>
  <si>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</si>
  <si>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</si>
  <si>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</si>
  <si>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</si>
  <si>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</si>
  <si>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</si>
  <si>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</si>
  <si>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</si>
  <si>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</si>
  <si>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</si>
  <si>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</si>
  <si>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</si>
  <si>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</si>
  <si>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</si>
  <si>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</si>
  <si>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</si>
  <si>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</si>
  <si>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</si>
  <si>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</si>
  <si>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</si>
  <si>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</si>
  <si>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</si>
  <si>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</si>
  <si>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</si>
  <si>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</si>
  <si>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</si>
  <si>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</si>
  <si>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</si>
  <si>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</si>
  <si>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</si>
  <si>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</si>
  <si>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</si>
  <si>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</si>
  <si>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</si>
  <si>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</si>
  <si>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</si>
  <si>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</si>
  <si>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</si>
  <si>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</si>
  <si>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</si>
  <si>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</si>
  <si>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</si>
  <si>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</si>
  <si>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</si>
  <si>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</si>
  <si>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</si>
  <si>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</si>
  <si>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</si>
  <si>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</si>
  <si>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</si>
  <si>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</si>
  <si>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</si>
  <si>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</si>
  <si>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</si>
  <si>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</si>
  <si>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</si>
  <si>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</si>
  <si>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</si>
  <si>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</si>
  <si>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</si>
  <si>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</si>
  <si>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</si>
  <si>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</si>
  <si>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</si>
  <si>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</si>
  <si>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</si>
  <si>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</si>
  <si>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</si>
  <si>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</si>
  <si>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</si>
  <si>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</si>
  <si>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</si>
  <si>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</si>
  <si>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</si>
  <si>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</si>
  <si>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</si>
  <si>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</si>
  <si>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</si>
  <si>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</si>
  <si>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</si>
  <si>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</si>
  <si>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</si>
  <si>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</si>
  <si>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</si>
  <si>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</si>
  <si>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</si>
  <si>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</si>
  <si>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</si>
  <si>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</si>
  <si>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</si>
  <si>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</si>
  <si>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</si>
  <si>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</si>
  <si>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</si>
  <si>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</si>
  <si>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</si>
  <si>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</si>
  <si>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</si>
  <si>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</si>
  <si>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</si>
  <si>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</si>
  <si>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</si>
  <si>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</si>
  <si>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</si>
  <si>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</si>
  <si>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</si>
  <si>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</si>
  <si>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</si>
  <si>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</si>
  <si>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</si>
  <si>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</si>
  <si>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</si>
  <si>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</si>
  <si>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</si>
  <si>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</si>
  <si>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</si>
  <si>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</si>
  <si>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</si>
  <si>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</si>
  <si>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</si>
  <si>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</si>
  <si>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</si>
  <si>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</si>
  <si>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</si>
  <si>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</si>
  <si>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</si>
  <si>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</si>
  <si>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</si>
  <si>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</si>
  <si>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</si>
  <si>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</si>
  <si>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</si>
  <si>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</si>
  <si>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</si>
  <si>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</si>
  <si>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</si>
  <si>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</si>
  <si>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</si>
  <si>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</si>
  <si>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</si>
  <si>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</si>
  <si>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</si>
  <si>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</si>
  <si>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</si>
  <si>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</si>
  <si>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</si>
  <si>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</si>
  <si>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</si>
  <si>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</si>
  <si>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</si>
  <si>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</si>
  <si>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</si>
  <si>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</si>
  <si>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</si>
  <si>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</si>
  <si>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</si>
  <si>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</si>
  <si>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</si>
  <si>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</si>
  <si>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</si>
  <si>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</si>
  <si>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</si>
  <si>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</si>
  <si>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</si>
  <si>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</si>
  <si>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</si>
  <si>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</si>
  <si>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</si>
  <si>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</si>
  <si>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</si>
  <si>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</si>
  <si>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</si>
  <si>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</si>
  <si>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</si>
  <si>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</si>
  <si>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</si>
  <si>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</si>
  <si>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</si>
  <si>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</si>
  <si>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</si>
  <si>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</si>
  <si>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</si>
  <si>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</si>
  <si>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</si>
  <si>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</si>
  <si>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</si>
  <si>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</si>
  <si>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</si>
  <si>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</si>
  <si>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</si>
  <si>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</si>
  <si>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</si>
  <si>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</si>
  <si>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</si>
  <si>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</si>
  <si>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</si>
  <si>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</si>
  <si>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</si>
  <si>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</si>
  <si>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</si>
  <si>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</si>
  <si>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</si>
  <si>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</si>
  <si>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</si>
  <si>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</si>
  <si>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</si>
  <si>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</si>
  <si>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</si>
  <si>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</si>
  <si>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</si>
  <si>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</si>
  <si>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</si>
  <si>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</si>
  <si>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</si>
  <si>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</si>
  <si>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</si>
  <si>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</si>
  <si>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</si>
  <si>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</si>
  <si>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</si>
  <si>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</si>
  <si>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</si>
  <si>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</si>
  <si>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</si>
  <si>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</si>
  <si>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</si>
  <si>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</si>
  <si>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</si>
  <si>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</si>
  <si>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</si>
  <si>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</si>
  <si>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</si>
  <si>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</si>
  <si>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</si>
  <si>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</si>
  <si>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</si>
  <si>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</si>
  <si>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</si>
  <si>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</si>
  <si>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</si>
  <si>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</si>
  <si>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</si>
  <si>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</si>
  <si>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</si>
  <si>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</si>
  <si>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</si>
  <si>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</si>
  <si>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</si>
  <si>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</si>
  <si>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</si>
  <si>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</si>
  <si>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</si>
  <si>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</si>
  <si>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</si>
  <si>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</si>
  <si>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</si>
  <si>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</si>
  <si>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</si>
  <si>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</si>
  <si>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</si>
  <si>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</si>
  <si>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</si>
  <si>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</si>
  <si>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</si>
  <si>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</si>
  <si>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</si>
  <si>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</si>
  <si>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</si>
  <si>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</si>
  <si>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</si>
  <si>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</si>
  <si>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</si>
  <si>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</si>
  <si>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</si>
  <si>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</si>
  <si>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</si>
  <si>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</si>
  <si>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</si>
  <si>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</si>
  <si>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</si>
  <si>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</si>
  <si>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</si>
  <si>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</si>
  <si>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</si>
  <si>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</si>
  <si>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</si>
  <si>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</si>
  <si>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</si>
  <si>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</si>
  <si>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</si>
  <si>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</si>
  <si>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</si>
  <si>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</si>
  <si>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</si>
  <si>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</si>
  <si>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</si>
  <si>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</si>
  <si>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</si>
  <si>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</si>
  <si>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</si>
  <si>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</si>
  <si>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</si>
  <si>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</si>
  <si>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</si>
  <si>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</si>
  <si>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</si>
  <si>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</si>
  <si>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</si>
  <si>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</si>
  <si>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</si>
  <si>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</si>
  <si>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</si>
  <si>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</si>
  <si>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</si>
  <si>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</si>
  <si>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</si>
  <si>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</si>
  <si>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</si>
  <si>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</si>
  <si>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</si>
  <si>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</si>
  <si>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</si>
  <si>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</si>
  <si>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</si>
  <si>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</si>
  <si>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</si>
  <si>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</si>
  <si>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</si>
  <si>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</si>
  <si>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</si>
  <si>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</si>
  <si>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</si>
  <si>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</si>
  <si>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</si>
  <si>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</si>
  <si>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</si>
  <si>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</si>
  <si>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</si>
  <si>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</si>
  <si>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</si>
  <si>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</si>
  <si>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</si>
  <si>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</si>
  <si>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</si>
  <si>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</si>
  <si>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</si>
  <si>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</si>
  <si>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</si>
  <si>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</si>
  <si>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</si>
  <si>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</si>
  <si>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</si>
  <si>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</si>
  <si>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</si>
  <si>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</si>
  <si>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</si>
  <si>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</si>
  <si>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</si>
  <si>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</si>
  <si>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</si>
  <si>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</si>
  <si>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</si>
  <si>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</si>
  <si>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</si>
  <si>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</si>
  <si>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</si>
  <si>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</si>
  <si>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</si>
  <si>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</si>
  <si>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</si>
  <si>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</si>
  <si>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</si>
  <si>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</si>
  <si>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</si>
  <si>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</si>
  <si>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</si>
  <si>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</si>
  <si>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</si>
  <si>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</si>
  <si>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</si>
  <si>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</si>
  <si>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</si>
  <si>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</si>
  <si>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</si>
  <si>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</si>
  <si>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</si>
  <si>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</si>
  <si>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</si>
  <si>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</si>
  <si>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</si>
  <si>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</si>
  <si>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</si>
  <si>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</si>
  <si>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</si>
  <si>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</si>
  <si>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</si>
  <si>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</si>
  <si>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</si>
  <si>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</si>
  <si>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</si>
  <si>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</si>
  <si>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</si>
  <si>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</si>
  <si>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</si>
  <si>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</si>
  <si>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</si>
  <si>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</si>
  <si>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</si>
  <si>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</si>
  <si>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</si>
  <si>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</si>
  <si>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</si>
  <si>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</si>
  <si>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</si>
  <si>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</si>
  <si>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</si>
  <si>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</si>
  <si>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</si>
  <si>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</si>
  <si>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</si>
  <si>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</si>
  <si>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</si>
  <si>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</si>
  <si>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</si>
  <si>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</si>
  <si>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</si>
  <si>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</si>
  <si>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</si>
  <si>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</si>
  <si>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</si>
  <si>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</si>
  <si>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</si>
  <si>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</si>
  <si>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</si>
  <si>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</si>
  <si>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</si>
  <si>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</si>
  <si>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</si>
  <si>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</si>
  <si>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</si>
  <si>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</si>
  <si>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</si>
  <si>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</si>
  <si>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</si>
  <si>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</si>
  <si>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</si>
  <si>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</si>
  <si>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</si>
  <si>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</si>
  <si>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</si>
  <si>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</si>
  <si>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</si>
  <si>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</si>
  <si>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</si>
  <si>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</si>
  <si>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</si>
  <si>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</si>
  <si>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</si>
  <si>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</si>
  <si>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</si>
  <si>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</si>
  <si>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</si>
  <si>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</si>
  <si>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</si>
  <si>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</si>
  <si>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</si>
  <si>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</si>
  <si>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</si>
  <si>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</si>
  <si>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</si>
  <si>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</si>
  <si>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</si>
  <si>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</si>
  <si>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</si>
  <si>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</si>
  <si>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</si>
  <si>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</si>
  <si>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</si>
  <si>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</si>
  <si>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</si>
  <si>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</si>
  <si>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</si>
  <si>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</si>
  <si>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</si>
  <si>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</si>
  <si>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</si>
  <si>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</si>
  <si>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</si>
  <si>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</si>
  <si>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</si>
  <si>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</si>
  <si>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</si>
  <si>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</si>
  <si>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</si>
  <si>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</si>
  <si>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</si>
  <si>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</si>
  <si>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</si>
  <si>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</si>
  <si>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</si>
  <si>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</si>
  <si>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</si>
  <si>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</si>
  <si>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</si>
  <si>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</si>
  <si>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</si>
  <si>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</si>
  <si>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</si>
  <si>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</si>
  <si>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</si>
  <si>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</si>
  <si>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</si>
  <si>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</si>
  <si>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</si>
  <si>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</si>
  <si>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</si>
  <si>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</si>
  <si>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</si>
  <si>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</si>
  <si>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</si>
  <si>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</si>
  <si>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</si>
  <si>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</si>
  <si>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</si>
  <si>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</si>
  <si>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</si>
  <si>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</si>
  <si>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</si>
  <si>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</si>
  <si>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</si>
  <si>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</si>
  <si>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</si>
  <si>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</si>
  <si>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</si>
  <si>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</si>
  <si>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</si>
  <si>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</si>
  <si>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</si>
  <si>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</si>
  <si>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</si>
  <si>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</si>
  <si>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</si>
  <si>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</si>
  <si>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</si>
  <si>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</si>
  <si>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</si>
  <si>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</si>
  <si>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</si>
  <si>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</si>
  <si>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</si>
  <si>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</si>
  <si>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</si>
  <si>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</si>
  <si>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</si>
  <si>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</si>
  <si>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</si>
  <si>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</si>
  <si>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</si>
  <si>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</si>
  <si>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</si>
  <si>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</si>
  <si>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</si>
  <si>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</si>
  <si>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</si>
  <si>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</si>
  <si>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</si>
  <si>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</si>
  <si>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</si>
  <si>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</si>
  <si>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</si>
  <si>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</si>
  <si>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</si>
  <si>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</si>
  <si>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</si>
  <si>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</si>
  <si>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</si>
  <si>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</si>
  <si>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</si>
  <si>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</si>
  <si>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</si>
  <si>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</si>
  <si>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</si>
  <si>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</si>
  <si>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</si>
  <si>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</si>
  <si>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</si>
  <si>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</si>
  <si>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</si>
  <si>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</si>
  <si>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</si>
  <si>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</si>
  <si>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</si>
  <si>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</si>
  <si>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</si>
  <si>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</si>
  <si>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</si>
  <si>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</si>
  <si>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</si>
  <si>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</si>
  <si>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</si>
  <si>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</si>
  <si>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</si>
  <si>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</si>
  <si>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</si>
  <si>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</si>
  <si>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</si>
  <si>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</si>
  <si>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</si>
  <si>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</si>
  <si>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</si>
  <si>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</si>
  <si>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</si>
  <si>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</si>
  <si>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</si>
  <si>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</si>
  <si>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</si>
  <si>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</si>
  <si>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</si>
  <si>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</si>
  <si>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</si>
  <si>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</si>
  <si>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</si>
  <si>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</si>
  <si>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</si>
  <si>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</si>
  <si>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</si>
  <si>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</si>
  <si>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</si>
  <si>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</si>
  <si>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</si>
  <si>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</si>
  <si>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</si>
  <si>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</si>
  <si>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</si>
  <si>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</si>
  <si>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</si>
  <si>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</si>
  <si>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</si>
  <si>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</si>
  <si>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</si>
  <si>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</si>
  <si>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</si>
  <si>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</si>
  <si>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</si>
  <si>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</si>
  <si>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</si>
  <si>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</si>
  <si>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</si>
  <si>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</si>
  <si>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</si>
  <si>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</si>
  <si>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</si>
  <si>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</si>
  <si>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</si>
  <si>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</si>
  <si>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</si>
  <si>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</si>
  <si>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</si>
  <si>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</si>
  <si>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</si>
  <si>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</si>
  <si>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</si>
  <si>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</si>
  <si>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</si>
  <si>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</si>
  <si>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</si>
  <si>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</si>
  <si>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</si>
  <si>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</si>
  <si>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</si>
  <si>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</si>
  <si>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</si>
  <si>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</si>
  <si>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</si>
  <si>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</si>
  <si>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</si>
  <si>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</si>
  <si>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</si>
  <si>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</si>
  <si>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</si>
  <si>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</si>
  <si>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</si>
  <si>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</si>
  <si>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</si>
  <si>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</si>
  <si>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</si>
  <si>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</si>
  <si>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</si>
  <si>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</si>
  <si>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</si>
  <si>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</si>
  <si>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</si>
  <si>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</si>
  <si>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</si>
  <si>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</si>
  <si>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</si>
  <si>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</si>
  <si>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</si>
  <si>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</si>
  <si>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</si>
  <si>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</si>
  <si>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</si>
  <si>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</si>
  <si>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</si>
  <si>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</si>
  <si>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</si>
  <si>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</si>
  <si>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</si>
  <si>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</si>
  <si>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</si>
  <si>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</si>
  <si>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</si>
  <si>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</si>
  <si>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</si>
  <si>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</si>
  <si>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</si>
  <si>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</si>
  <si>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</si>
  <si>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</si>
  <si>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</si>
  <si>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</si>
  <si>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</si>
  <si>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</si>
  <si>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</si>
  <si>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</si>
  <si>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</si>
  <si>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</si>
  <si>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</si>
  <si>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</si>
  <si>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</si>
  <si>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</si>
  <si>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</si>
  <si>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</si>
  <si>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</si>
  <si>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</si>
  <si>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</si>
  <si>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</si>
  <si>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</si>
  <si>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</si>
  <si>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</si>
  <si>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</si>
  <si>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</si>
  <si>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</si>
  <si>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</si>
  <si>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</si>
  <si>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</si>
  <si>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</si>
  <si>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</si>
  <si>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</si>
  <si>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</si>
  <si>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</si>
  <si>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</si>
  <si>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</si>
  <si>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</si>
  <si>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</si>
  <si>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</si>
  <si>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</si>
  <si>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</si>
  <si>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</si>
  <si>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</si>
  <si>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</si>
  <si>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</si>
  <si>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</si>
  <si>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</si>
  <si>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</si>
  <si>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</si>
  <si>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</si>
  <si>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</si>
  <si>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</si>
  <si>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</si>
  <si>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</si>
  <si>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</si>
  <si>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</si>
  <si>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</si>
  <si>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</si>
  <si>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</si>
  <si>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</si>
  <si>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</si>
  <si>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</si>
  <si>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</si>
  <si>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</si>
  <si>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</si>
  <si>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</si>
  <si>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</si>
  <si>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</si>
  <si>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</si>
  <si>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</si>
  <si>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</si>
  <si>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</si>
  <si>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</si>
  <si>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</si>
  <si>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</si>
  <si>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</si>
  <si>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</si>
  <si>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</si>
  <si>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</si>
  <si>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</si>
  <si>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</si>
  <si>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</si>
  <si>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</si>
  <si>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</si>
  <si>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</si>
  <si>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</si>
  <si>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</si>
  <si>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</si>
  <si>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</si>
  <si>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</si>
  <si>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</si>
  <si>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</si>
  <si>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</si>
  <si>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</si>
  <si>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</si>
  <si>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</si>
  <si>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</si>
  <si>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</si>
  <si>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</si>
  <si>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</si>
  <si>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</si>
  <si>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</si>
  <si>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</si>
  <si>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</si>
  <si>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</si>
  <si>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</si>
  <si>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</si>
  <si>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</si>
  <si>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</si>
  <si>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</si>
  <si>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</si>
  <si>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</si>
  <si>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</si>
  <si>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</si>
  <si>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</si>
  <si>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</si>
  <si>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</si>
  <si>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</si>
  <si>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</si>
  <si>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</si>
  <si>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</si>
  <si>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</si>
  <si>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</si>
  <si>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</si>
  <si>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</si>
  <si>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</si>
  <si>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</si>
  <si>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</si>
  <si>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</si>
  <si>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</si>
  <si>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</si>
  <si>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</si>
  <si>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</si>
  <si>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</si>
  <si>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</si>
  <si>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</si>
  <si>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</si>
  <si>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</si>
  <si>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</si>
  <si>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</si>
  <si>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</si>
  <si>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</si>
  <si>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</si>
  <si>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</si>
  <si>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</si>
  <si>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</si>
  <si>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</si>
  <si>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</si>
  <si>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</si>
  <si>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</si>
  <si>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</si>
  <si>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</si>
  <si>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</si>
  <si>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</si>
  <si>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</si>
  <si>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</si>
  <si>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</si>
  <si>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</si>
  <si>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</si>
  <si>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</si>
  <si>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</si>
  <si>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</si>
  <si>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</si>
  <si>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</si>
  <si>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</si>
  <si>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</si>
  <si>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</si>
  <si>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</si>
  <si>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</si>
  <si>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</si>
  <si>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</si>
  <si>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</si>
  <si>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</si>
  <si>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</si>
  <si>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</si>
  <si>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</si>
  <si>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</si>
  <si>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</si>
  <si>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</si>
  <si>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</si>
  <si>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</si>
  <si>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</si>
  <si>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</si>
  <si>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</si>
  <si>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</si>
  <si>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</si>
  <si>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</si>
  <si>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</si>
  <si>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</si>
  <si>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</si>
  <si>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</si>
  <si>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</si>
  <si>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</si>
  <si>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</si>
  <si>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</si>
  <si>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</si>
  <si>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</si>
  <si>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</si>
  <si>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</si>
  <si>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</si>
  <si>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</si>
  <si>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</si>
  <si>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</si>
  <si>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</si>
  <si>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</si>
  <si>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</si>
  <si>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</si>
  <si>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</si>
  <si>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</si>
  <si>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</si>
  <si>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</si>
  <si>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</si>
  <si>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</si>
  <si>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</si>
  <si>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</si>
  <si>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</si>
  <si>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</si>
  <si>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</si>
  <si>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</si>
  <si>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</si>
  <si>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</si>
  <si>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</si>
  <si>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</si>
  <si>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</si>
  <si>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</si>
  <si>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</si>
  <si>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</si>
  <si>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</si>
  <si>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</si>
  <si>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</si>
  <si>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</si>
  <si>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</si>
  <si>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</si>
  <si>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</si>
  <si>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</si>
  <si>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</si>
  <si>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</si>
  <si>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</si>
  <si>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</si>
  <si>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</si>
  <si>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</si>
  <si>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</si>
  <si>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</si>
  <si>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</si>
  <si>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</si>
  <si>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</si>
  <si>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</si>
  <si>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</si>
  <si>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</si>
  <si>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</si>
  <si>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</si>
  <si>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</si>
  <si>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</si>
  <si>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</si>
  <si>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</si>
  <si>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</si>
  <si>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</si>
  <si>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</si>
  <si>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</si>
  <si>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</si>
  <si>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</si>
  <si>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</si>
  <si>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</si>
  <si>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</si>
  <si>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</si>
  <si>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</si>
  <si>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</si>
  <si>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</si>
  <si>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</si>
  <si>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</si>
  <si>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</si>
  <si>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</si>
  <si>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</si>
  <si>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</si>
  <si>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</si>
  <si>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</si>
  <si>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</si>
  <si>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</si>
  <si>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</si>
  <si>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</si>
  <si>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</si>
  <si>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</si>
  <si>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</si>
  <si>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</si>
  <si>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</si>
  <si>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</si>
  <si>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</si>
  <si>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</si>
  <si>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</si>
  <si>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</si>
  <si>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</si>
  <si>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</si>
  <si>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</si>
  <si>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</si>
  <si>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</si>
  <si>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</si>
  <si>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</si>
  <si>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</si>
  <si>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</si>
  <si>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</si>
  <si>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</si>
  <si>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</si>
  <si>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</si>
  <si>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</si>
  <si>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</si>
  <si>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</si>
  <si>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</si>
  <si>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</si>
  <si>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</si>
  <si>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</si>
  <si>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</si>
  <si>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</si>
  <si>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</si>
  <si>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</si>
  <si>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</si>
  <si>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</si>
  <si>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</si>
  <si>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</si>
  <si>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</si>
  <si>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</si>
  <si>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</si>
  <si>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</si>
  <si>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</si>
  <si>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</si>
  <si>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</si>
  <si>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</si>
  <si>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</si>
  <si>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</si>
  <si>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</si>
  <si>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</si>
  <si>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</si>
  <si>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</si>
  <si>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</si>
  <si>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</si>
  <si>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</si>
  <si>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</si>
  <si>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</si>
  <si>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</si>
  <si>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</si>
  <si>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</si>
  <si>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</si>
  <si>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</si>
  <si>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</si>
  <si>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</si>
  <si>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</si>
  <si>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</si>
  <si>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</si>
  <si>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</si>
  <si>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</si>
  <si>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</si>
  <si>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</si>
  <si>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</si>
  <si>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</si>
  <si>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</si>
  <si>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</si>
  <si>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</si>
  <si>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</si>
  <si>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</si>
  <si>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</si>
  <si>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</si>
  <si>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</si>
  <si>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</si>
  <si>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</si>
  <si>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</si>
  <si>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</si>
  <si>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</si>
  <si>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</si>
  <si>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</si>
  <si>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</si>
  <si>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</si>
  <si>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</si>
  <si>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</si>
  <si>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</si>
  <si>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</si>
  <si>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</si>
  <si>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</si>
  <si>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</si>
  <si>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</si>
  <si>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</si>
  <si>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</si>
  <si>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</si>
  <si>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</si>
  <si>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</si>
  <si>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</si>
  <si>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</si>
  <si>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</si>
  <si>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</si>
  <si>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</si>
  <si>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</si>
  <si>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</si>
  <si>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</si>
  <si>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</si>
  <si>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</si>
  <si>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</si>
  <si>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</si>
  <si>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</si>
  <si>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</si>
  <si>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</si>
  <si>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</si>
  <si>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</si>
  <si>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</si>
  <si>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</si>
  <si>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</si>
  <si>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</si>
  <si>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</si>
  <si>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</si>
  <si>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</si>
  <si>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</si>
  <si>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</si>
  <si>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</si>
  <si>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</si>
  <si>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</si>
  <si>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</si>
  <si>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</si>
  <si>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</si>
  <si>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</si>
  <si>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</si>
  <si>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</si>
  <si>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</si>
  <si>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</si>
  <si>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</si>
  <si>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</si>
  <si>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</si>
  <si>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</si>
  <si>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</si>
  <si>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</si>
  <si>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</si>
  <si>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</si>
  <si>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</si>
  <si>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</si>
  <si>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</si>
  <si>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</si>
  <si>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</si>
  <si>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</si>
  <si>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</si>
  <si>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</si>
  <si>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</si>
  <si>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</si>
  <si>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</si>
  <si>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</si>
  <si>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</si>
  <si>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</si>
  <si>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</si>
  <si>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</si>
  <si>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</si>
  <si>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</si>
  <si>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</si>
  <si>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</si>
  <si>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</si>
  <si>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</si>
  <si>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</si>
  <si>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</si>
  <si>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</si>
  <si>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</si>
  <si>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</si>
  <si>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</si>
  <si>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</si>
  <si>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</si>
  <si>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</si>
  <si>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</si>
  <si>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</si>
  <si>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</si>
  <si>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</si>
  <si>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</si>
  <si>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</si>
  <si>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</si>
  <si>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</si>
  <si>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</si>
  <si>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</si>
  <si>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</si>
  <si>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</si>
  <si>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</si>
  <si>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</si>
  <si>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</si>
  <si>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</si>
  <si>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</si>
  <si>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</si>
  <si>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</si>
  <si>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</si>
  <si>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</si>
  <si>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</si>
  <si>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</si>
  <si>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</si>
  <si>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</si>
  <si>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</si>
  <si>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</si>
  <si>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</si>
  <si>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</si>
  <si>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</si>
  <si>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</si>
  <si>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</si>
  <si>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</si>
  <si>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</si>
  <si>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</si>
  <si>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</si>
  <si>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</si>
  <si>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</si>
  <si>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</si>
  <si>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</si>
  <si>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</si>
  <si>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</si>
  <si>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</si>
  <si>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</si>
  <si>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</si>
  <si>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</si>
  <si>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</si>
  <si>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</si>
  <si>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</si>
  <si>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</si>
  <si>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</si>
  <si>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</si>
  <si>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</si>
  <si>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</si>
  <si>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</si>
  <si>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</si>
  <si>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</si>
  <si>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</si>
  <si>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</si>
  <si>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</si>
  <si>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</si>
  <si>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</si>
  <si>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</si>
  <si>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</si>
  <si>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</si>
  <si>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</si>
  <si>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</si>
  <si>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</si>
  <si>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</si>
  <si>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</si>
  <si>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</si>
  <si>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</si>
  <si>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</si>
  <si>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</si>
  <si>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</si>
  <si>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</si>
  <si>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</si>
  <si>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</si>
  <si>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</si>
  <si>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</si>
  <si>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</si>
  <si>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</si>
  <si>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</si>
  <si>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</si>
  <si>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</si>
  <si>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</si>
  <si>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</si>
  <si>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</si>
  <si>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</si>
  <si>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</si>
  <si>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</si>
  <si>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</si>
  <si>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</si>
  <si>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</si>
  <si>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</si>
  <si>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</si>
  <si>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</si>
  <si>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</si>
  <si>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</si>
  <si>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</si>
  <si>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</si>
  <si>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</si>
  <si>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</si>
  <si>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</si>
  <si>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</si>
  <si>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</si>
  <si>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</si>
  <si>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</si>
  <si>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</si>
  <si>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</si>
  <si>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</si>
  <si>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</si>
  <si>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</si>
  <si>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</si>
  <si>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</si>
  <si>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</si>
  <si>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</si>
  <si>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</si>
  <si>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</si>
  <si>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</si>
  <si>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</si>
  <si>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</si>
  <si>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</si>
  <si>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</si>
  <si>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</si>
  <si>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</si>
  <si>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</si>
  <si>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</si>
  <si>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</si>
  <si>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</si>
  <si>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</si>
  <si>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</si>
  <si>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</si>
  <si>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</si>
  <si>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</si>
  <si>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</si>
  <si>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</si>
  <si>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</si>
  <si>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</si>
  <si>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</si>
  <si>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</si>
  <si>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</si>
  <si>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</si>
  <si>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</si>
  <si>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</si>
  <si>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</si>
  <si>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</si>
  <si>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</si>
  <si>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</si>
  <si>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</si>
  <si>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</si>
  <si>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</si>
  <si>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</si>
  <si>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</si>
  <si>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</si>
  <si>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</si>
  <si>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</si>
  <si>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</si>
  <si>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</si>
  <si>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</si>
  <si>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</si>
  <si>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</si>
  <si>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</si>
  <si>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</si>
  <si>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</si>
  <si>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</si>
  <si>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</si>
  <si>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</si>
  <si>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</si>
  <si>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</si>
  <si>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</si>
  <si>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</si>
  <si>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</si>
  <si>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</si>
  <si>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</si>
  <si>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</si>
  <si>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</si>
  <si>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</si>
  <si>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</si>
  <si>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</si>
  <si>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</si>
  <si>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</si>
  <si>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</si>
  <si>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</si>
  <si>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</si>
  <si>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</si>
  <si>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</si>
  <si>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</si>
  <si>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</si>
  <si>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</si>
  <si>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</si>
  <si>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</si>
  <si>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</si>
  <si>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</si>
  <si>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</si>
  <si>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</si>
  <si>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</si>
  <si>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</si>
  <si>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</si>
  <si>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</si>
  <si>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</si>
  <si>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</si>
  <si>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</si>
  <si>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</si>
  <si>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</si>
  <si>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</si>
  <si>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</si>
  <si>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</si>
  <si>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</si>
  <si>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</si>
  <si>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</si>
  <si>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</si>
  <si>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</si>
  <si>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</si>
  <si>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</si>
  <si>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</si>
  <si>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</si>
  <si>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</si>
  <si>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</si>
  <si>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</si>
  <si>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</si>
  <si>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</si>
  <si>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</si>
  <si>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</si>
  <si>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</si>
  <si>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</si>
  <si>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</si>
  <si>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</si>
  <si>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</si>
  <si>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</si>
  <si>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</si>
  <si>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</si>
  <si>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</si>
  <si>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</si>
  <si>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</si>
  <si>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</si>
  <si>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</si>
  <si>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</si>
  <si>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</si>
  <si>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</si>
  <si>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</si>
  <si>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</si>
  <si>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</si>
  <si>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</si>
  <si>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</si>
  <si>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</si>
  <si>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</si>
  <si>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</si>
  <si>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</si>
  <si>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</si>
  <si>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</si>
  <si>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</si>
  <si>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</si>
  <si>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</si>
  <si>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</si>
  <si>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</si>
  <si>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</si>
  <si>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</si>
  <si>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</si>
  <si>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</si>
  <si>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</si>
  <si>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</si>
  <si>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</si>
  <si>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</si>
  <si>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</si>
  <si>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</si>
  <si>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</si>
  <si>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</si>
  <si>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</si>
  <si>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</si>
  <si>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</si>
  <si>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</si>
  <si>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</si>
  <si>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</si>
  <si>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</si>
  <si>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</si>
  <si>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</si>
  <si>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</si>
  <si>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</si>
  <si>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</si>
  <si>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</si>
  <si>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</si>
  <si>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</si>
  <si>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</si>
  <si>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</si>
  <si>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</si>
  <si>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</si>
  <si>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</si>
  <si>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</si>
  <si>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</si>
  <si>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</si>
  <si>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</si>
  <si>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</si>
  <si>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</si>
  <si>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</si>
  <si>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</si>
  <si>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</si>
  <si>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</si>
  <si>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</si>
  <si>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</si>
  <si>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</si>
  <si>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</si>
  <si>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</si>
  <si>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</si>
  <si>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</si>
  <si>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</si>
  <si>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</si>
  <si>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 xml:space="preserve">CESFAM MENA </t>
  </si>
  <si>
    <t>Los Álamos</t>
  </si>
  <si>
    <t xml:space="preserve">El Tabo </t>
  </si>
  <si>
    <t>Clínica Sanatorio Alemán</t>
  </si>
  <si>
    <t xml:space="preserve">La Cruz </t>
  </si>
  <si>
    <t>23-04-2020</t>
  </si>
  <si>
    <t xml:space="preserve">Hospital de Quintero </t>
  </si>
  <si>
    <t>Coínco</t>
  </si>
  <si>
    <t>Hospital de Peumo</t>
  </si>
  <si>
    <t xml:space="preserve">Lanco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</si>
</sst>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2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7785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7785" tableId="1"/>
  </namedSheetView>
  <namedSheetView name="Ver3" id="{6410F6E1-3CF2-4630-BCB3-32E5F1509DF4}">
    <nsvFilter filterId="{C9C2B22D-E507-41DF-9B27-002589300CF8}" ref="A1:N17785" tableId="1"/>
  </namedSheetView>
  <namedSheetView name="View1" id="{BE67100C-F253-431F-8690-A8AB85146FA7}">
    <nsvFilter filterId="{C9C2B22D-E507-41DF-9B27-002589300CF8}" ref="A1:N17785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7785" tableId="1"/>
  </namedSheetView>
  <namedSheetView name="View3" id="{74F76D78-5C2D-4CAC-82FC-7800955705EF}">
    <nsvFilter filterId="{C9C2B22D-E507-41DF-9B27-002589300CF8}" ref="A1:N17785" tableId="1"/>
  </namedSheetView>
  <namedSheetView name="Vista 1" id="{BAEB4CF8-3E57-49E1-9A9F-6FACE3CBEBB8}">
    <nsvFilter filterId="{C9C2B22D-E507-41DF-9B27-002589300CF8}" ref="A1:N17785" tableId="1"/>
  </namedSheetView>
  <namedSheetView name="Vista 2" id="{1DB39B0A-EAB3-43C5-A510-4AD46F062924}">
    <nsvFilter filterId="{C9C2B22D-E507-41DF-9B27-002589300CF8}" ref="A1:N17785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7785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1137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7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8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9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10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1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7785" totalsRowShown="0" headerRowDxfId="2" headerRowBorderDxfId="0" tableBorderDxfId="1">
  <autoFilter ref="A1:N17785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6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85"/>
  <sheetViews>
    <sheetView tabSelected="1" topLeftCell="D1" workbookViewId="0">
      <selection activeCell="F16385" sqref="F16385:G16388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C16427">
        <v>5</v>
      </c>
      <c r="D16427" t="s">
        <v>69</v>
      </c>
      <c r="E16427" t="s">
        <v>277</v>
      </c>
      <c r="I16427" t="s">
        <v>305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-33.028800296299998</v>
      </c>
      <c r="N16427">
        <f>+IFERROR(IFERROR(VLOOKUP(covid_cl[[#This Row],[Comuna]],Hoja1!$J$12:$BJ$356,8,0),VLOOKUP(covid_cl[[#This Row],[Region]],Hoja1!$K$12:$BJ$356,5,0)),-70.6266370305)</f>
        <v>-71.515431215700005</v>
      </c>
    </row>
    <row r="16428" spans="1:14">
      <c r="A16428">
        <f t="shared" si="260"/>
        <v>16427</v>
      </c>
      <c r="B16428" s="3" t="s">
        <v>1778</v>
      </c>
      <c r="C16428">
        <v>5</v>
      </c>
      <c r="D16428" t="s">
        <v>69</v>
      </c>
      <c r="E16428" t="s">
        <v>277</v>
      </c>
      <c r="I16428" t="s">
        <v>305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-33.028800296299998</v>
      </c>
      <c r="N16428">
        <f>+IFERROR(IFERROR(VLOOKUP(covid_cl[[#This Row],[Comuna]],Hoja1!$J$12:$BJ$356,8,0),VLOOKUP(covid_cl[[#This Row],[Region]],Hoja1!$K$12:$BJ$356,5,0)),-70.6266370305)</f>
        <v>-71.515431215700005</v>
      </c>
    </row>
    <row r="16429" spans="1:14">
      <c r="A16429">
        <f t="shared" si="260"/>
        <v>16428</v>
      </c>
      <c r="B16429" s="3" t="s">
        <v>1778</v>
      </c>
      <c r="C16429">
        <v>5</v>
      </c>
      <c r="D16429" t="s">
        <v>69</v>
      </c>
      <c r="E16429" t="s">
        <v>277</v>
      </c>
      <c r="I16429" t="s">
        <v>305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-33.028800296299998</v>
      </c>
      <c r="N16429">
        <f>+IFERROR(IFERROR(VLOOKUP(covid_cl[[#This Row],[Comuna]],Hoja1!$J$12:$BJ$356,8,0),VLOOKUP(covid_cl[[#This Row],[Region]],Hoja1!$K$12:$BJ$356,5,0)),-70.6266370305)</f>
        <v>-71.515431215700005</v>
      </c>
    </row>
    <row r="16430" spans="1:14">
      <c r="A16430">
        <f t="shared" si="260"/>
        <v>16429</v>
      </c>
      <c r="B16430" s="3" t="s">
        <v>1778</v>
      </c>
      <c r="C16430">
        <v>5</v>
      </c>
      <c r="D16430" t="s">
        <v>69</v>
      </c>
      <c r="E16430" t="s">
        <v>277</v>
      </c>
      <c r="I16430" t="s">
        <v>305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-33.028800296299998</v>
      </c>
      <c r="N16430">
        <f>+IFERROR(IFERROR(VLOOKUP(covid_cl[[#This Row],[Comuna]],Hoja1!$J$12:$BJ$356,8,0),VLOOKUP(covid_cl[[#This Row],[Region]],Hoja1!$K$12:$BJ$356,5,0)),-70.6266370305)</f>
        <v>-71.515431215700005</v>
      </c>
    </row>
    <row r="16431" spans="1:14">
      <c r="A16431">
        <f t="shared" si="260"/>
        <v>16430</v>
      </c>
      <c r="B16431" s="3" t="s">
        <v>1778</v>
      </c>
      <c r="C16431">
        <v>5</v>
      </c>
      <c r="D16431" t="s">
        <v>69</v>
      </c>
      <c r="E16431" t="s">
        <v>277</v>
      </c>
      <c r="I16431" t="s">
        <v>436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-33.067566757599998</v>
      </c>
      <c r="N16431">
        <f>+IFERROR(IFERROR(VLOOKUP(covid_cl[[#This Row],[Comuna]],Hoja1!$J$12:$BJ$356,8,0),VLOOKUP(covid_cl[[#This Row],[Region]],Hoja1!$K$12:$BJ$356,5,0)),-70.6266370305)</f>
        <v>-71.330163502000005</v>
      </c>
    </row>
    <row r="16432" spans="1:14">
      <c r="A16432">
        <f t="shared" si="260"/>
        <v>16431</v>
      </c>
      <c r="B16432" s="3" t="s">
        <v>1778</v>
      </c>
      <c r="C16432">
        <v>5</v>
      </c>
      <c r="D16432" t="s">
        <v>69</v>
      </c>
      <c r="E16432" t="s">
        <v>277</v>
      </c>
      <c r="I16432" t="s">
        <v>436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-33.067566757599998</v>
      </c>
      <c r="N16432">
        <f>+IFERROR(IFERROR(VLOOKUP(covid_cl[[#This Row],[Comuna]],Hoja1!$J$12:$BJ$356,8,0),VLOOKUP(covid_cl[[#This Row],[Region]],Hoja1!$K$12:$BJ$356,5,0)),-70.6266370305)</f>
        <v>-71.330163502000005</v>
      </c>
    </row>
    <row r="16433" spans="1:14">
      <c r="A16433">
        <f t="shared" si="260"/>
        <v>16432</v>
      </c>
      <c r="B16433" s="3" t="s">
        <v>1778</v>
      </c>
      <c r="C16433">
        <v>5</v>
      </c>
      <c r="D16433" t="s">
        <v>69</v>
      </c>
      <c r="E16433" t="s">
        <v>277</v>
      </c>
      <c r="I16433" t="s">
        <v>436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-33.067566757599998</v>
      </c>
      <c r="N16433">
        <f>+IFERROR(IFERROR(VLOOKUP(covid_cl[[#This Row],[Comuna]],Hoja1!$J$12:$BJ$356,8,0),VLOOKUP(covid_cl[[#This Row],[Region]],Hoja1!$K$12:$BJ$356,5,0)),-70.6266370305)</f>
        <v>-71.330163502000005</v>
      </c>
    </row>
    <row r="16434" spans="1:14">
      <c r="A16434">
        <f t="shared" si="260"/>
        <v>16433</v>
      </c>
      <c r="B16434" s="3" t="s">
        <v>1778</v>
      </c>
      <c r="C16434">
        <v>5</v>
      </c>
      <c r="D16434" t="s">
        <v>69</v>
      </c>
      <c r="E16434" t="s">
        <v>277</v>
      </c>
      <c r="I16434" t="s">
        <v>277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-32.997883656100001</v>
      </c>
      <c r="N16434">
        <f>+IFERROR(IFERROR(VLOOKUP(covid_cl[[#This Row],[Comuna]],Hoja1!$J$12:$BJ$356,8,0),VLOOKUP(covid_cl[[#This Row],[Region]],Hoja1!$K$12:$BJ$356,5,0)),-70.6266370305)</f>
        <v>-71.753339855299998</v>
      </c>
    </row>
    <row r="16435" spans="1:14">
      <c r="A16435">
        <f t="shared" si="260"/>
        <v>16434</v>
      </c>
      <c r="B16435" s="3" t="s">
        <v>1778</v>
      </c>
      <c r="C16435">
        <v>5</v>
      </c>
      <c r="D16435" t="s">
        <v>69</v>
      </c>
      <c r="E16435" t="s">
        <v>277</v>
      </c>
      <c r="I16435" t="s">
        <v>277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-32.997883656100001</v>
      </c>
      <c r="N16435">
        <f>+IFERROR(IFERROR(VLOOKUP(covid_cl[[#This Row],[Comuna]],Hoja1!$J$12:$BJ$356,8,0),VLOOKUP(covid_cl[[#This Row],[Region]],Hoja1!$K$12:$BJ$356,5,0)),-70.6266370305)</f>
        <v>-71.753339855299998</v>
      </c>
    </row>
    <row r="16436" spans="1:14">
      <c r="A16436">
        <f t="shared" si="260"/>
        <v>16435</v>
      </c>
      <c r="B16436" s="3" t="s">
        <v>1778</v>
      </c>
      <c r="C16436">
        <v>5</v>
      </c>
      <c r="D16436" t="s">
        <v>69</v>
      </c>
      <c r="E16436" t="s">
        <v>277</v>
      </c>
      <c r="I16436" t="s">
        <v>1783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-32.499356579100002</v>
      </c>
      <c r="N16436">
        <f>+IFERROR(IFERROR(VLOOKUP(covid_cl[[#This Row],[Comuna]],Hoja1!$J$12:$BJ$356,8,0),VLOOKUP(covid_cl[[#This Row],[Region]],Hoja1!$K$12:$BJ$356,5,0)),-70.6266370305)</f>
        <v>-70.891574018699998</v>
      </c>
    </row>
    <row r="16437" spans="1:14">
      <c r="A16437">
        <f t="shared" si="260"/>
        <v>16436</v>
      </c>
      <c r="B16437" s="3" t="s">
        <v>1778</v>
      </c>
      <c r="C16437">
        <v>5</v>
      </c>
      <c r="D16437" t="s">
        <v>69</v>
      </c>
      <c r="E16437" t="s">
        <v>277</v>
      </c>
      <c r="I16437" t="s">
        <v>283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-33.315666537200002</v>
      </c>
      <c r="N16437">
        <f>+IFERROR(IFERROR(VLOOKUP(covid_cl[[#This Row],[Comuna]],Hoja1!$J$12:$BJ$356,8,0),VLOOKUP(covid_cl[[#This Row],[Region]],Hoja1!$K$12:$BJ$356,5,0)),-70.6266370305)</f>
        <v>-71.434979094599996</v>
      </c>
    </row>
    <row r="16438" spans="1:14">
      <c r="A16438">
        <f t="shared" si="260"/>
        <v>16437</v>
      </c>
      <c r="B16438" s="3" t="s">
        <v>1778</v>
      </c>
      <c r="C16438">
        <v>5</v>
      </c>
      <c r="D16438" t="s">
        <v>69</v>
      </c>
      <c r="E16438" t="s">
        <v>277</v>
      </c>
      <c r="I16438" t="s">
        <v>1785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-32.499356579100002</v>
      </c>
      <c r="N16438">
        <f>+IFERROR(IFERROR(VLOOKUP(covid_cl[[#This Row],[Comuna]],Hoja1!$J$12:$BJ$356,8,0),VLOOKUP(covid_cl[[#This Row],[Region]],Hoja1!$K$12:$BJ$356,5,0)),-70.6266370305)</f>
        <v>-70.891574018699998</v>
      </c>
    </row>
    <row r="16439" spans="1:14">
      <c r="A16439">
        <f t="shared" si="260"/>
        <v>16438</v>
      </c>
      <c r="B16439" s="3" t="s">
        <v>1778</v>
      </c>
      <c r="C16439">
        <v>5</v>
      </c>
      <c r="D16439" t="s">
        <v>69</v>
      </c>
      <c r="E16439" t="s">
        <v>277</v>
      </c>
      <c r="I16439" t="s">
        <v>352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-32.904747649100003</v>
      </c>
      <c r="N16439">
        <f>+IFERROR(IFERROR(VLOOKUP(covid_cl[[#This Row],[Comuna]],Hoja1!$J$12:$BJ$356,8,0),VLOOKUP(covid_cl[[#This Row],[Region]],Hoja1!$K$12:$BJ$356,5,0)),-70.6266370305)</f>
        <v>-71.272421041499996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1786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1786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1786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1786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1786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1786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1786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1786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1786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1786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1786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1786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1786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1786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1786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1786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1786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1786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1786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1786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1786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1786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1786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1786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1786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1786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1786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1786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1786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1786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1786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1786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1786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1786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1786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1786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1786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1786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1786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1786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1786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1786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1786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1786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1786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1786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1786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1786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1786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1786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1786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1786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1786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1786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1786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1786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1786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1786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1786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1786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1786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1786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1786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1786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1786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1786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1786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1786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1787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1786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1786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1786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1786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1786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1786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1786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1786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1786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1786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1786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1786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1786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1786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1786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1786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1786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1786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1786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1786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1786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1786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1786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1786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1786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1786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1786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1786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1786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1786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1786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1786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1786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1786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1786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1786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1786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1786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1786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1786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1786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1786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1786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1786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1786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1786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1786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1786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1786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1786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1786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1786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1786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1786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1786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1786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1786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1786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1786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1786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1786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1786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1786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1786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1786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1786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1786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1786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1786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1786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1786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1786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1786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1786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1786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1786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1786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1786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1786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1786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1786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1786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1786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1786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1786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1786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1786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1786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1786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1786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1786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1786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1786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1786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1786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1786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1786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1786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1786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1786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1786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1786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1786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1786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1786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1786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1786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1786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1786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1786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1786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1786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1786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1786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1786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1786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1786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1786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1786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1786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1786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1786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1786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1786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1786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1786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1786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1786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1786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1786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1786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1786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1786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1786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1786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1786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1786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1786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1786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1786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1786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1786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1786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1786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1786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1786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1786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1786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1786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1786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1786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1786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1786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1786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1786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1786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1786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1786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1786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1786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1786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1786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1786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1786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1786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1786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1786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1786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1786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1786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1786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1786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1786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1786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1786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1786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1786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1786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1786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1786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1786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1786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1786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1786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1786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1786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1786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1786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1786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1786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1786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1786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1786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1786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1786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1786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1786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1786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1786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1786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1786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1786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1786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1786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1786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1786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1786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1786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1786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1786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1786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1786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1786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1786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1786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1786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1786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1786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1786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1786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1786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1786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1786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1786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1786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1786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1786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1786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1786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1786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1786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1786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1786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1786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1786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1786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1786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1786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1786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1786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1786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1786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1786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1786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1786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1786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1786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1786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1786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1786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1786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1786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1786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1786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1786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1786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1786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1786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1786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1786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1786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1786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1786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1786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1786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1786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1786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1786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1786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1786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1786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1786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1786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1786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1786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1786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1786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1786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1786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1786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1786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1786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1786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1786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1786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1786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1786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1786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1786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1786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1786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1786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1786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1786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1786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1786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1786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1786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1786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1786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1786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1786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1786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1786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1786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1786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1786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1786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1786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1786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1786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1786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1786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1786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1786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1786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1786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1786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1786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1786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1786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1786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1786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1786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1786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1786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1786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1786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1786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1786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1786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1786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1786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1786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1786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1786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1786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1786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1786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1786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1786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1786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1786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1786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1786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1786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1786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1786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1786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1786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1786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1786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1786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1786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1786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1786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1786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1786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1786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1786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1786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1786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1786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1786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1786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1786</v>
      </c>
      <c r="C17277">
        <v>6</v>
      </c>
      <c r="D17277" t="s">
        <v>69</v>
      </c>
      <c r="E17277" t="s">
        <v>1621</v>
      </c>
      <c r="I17277" t="s">
        <v>1788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1786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1786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1786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1786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1786</v>
      </c>
      <c r="C17282">
        <v>6</v>
      </c>
      <c r="D17282" t="s">
        <v>69</v>
      </c>
      <c r="E17282" t="s">
        <v>1621</v>
      </c>
      <c r="H17282" t="s">
        <v>1789</v>
      </c>
      <c r="I17282" t="s">
        <v>578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-35.427822738499998</v>
      </c>
      <c r="N17282">
        <f>+IFERROR(IFERROR(VLOOKUP(covid_cl[[#This Row],[Comuna]],Hoja1!$J$12:$BJ$356,8,0),VLOOKUP(covid_cl[[#This Row],[Region]],Hoja1!$K$12:$BJ$356,5,0)),-70.6266370305)</f>
        <v>-71.602197597900002</v>
      </c>
    </row>
    <row r="17283" spans="1:14">
      <c r="A17283">
        <f t="shared" si="273"/>
        <v>17282</v>
      </c>
      <c r="B17283" s="3" t="s">
        <v>1786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1786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1786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1786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1786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1786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1786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1786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1786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1786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1786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1786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1786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1786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1786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1786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1786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1786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1786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1786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1786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1786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1786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1786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1786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1786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1786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1786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1786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1786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1786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1786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1786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1786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1786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1786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1786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1786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1786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1786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1786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1786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1786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1786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1786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1786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1786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1786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1786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1786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1786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1786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1786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1786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1786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1786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1786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1786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1790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1786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1786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1786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1786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1786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1786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1786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1786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1786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1786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1786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1786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1786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1786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1786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1786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1786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1786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1786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1786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1786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1786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1786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1786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1786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1786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1786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1786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1786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1786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1786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1786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1786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1786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1786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1786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1786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1786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1786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1786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1786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1786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1786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1786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1786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1786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1786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1786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1786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1786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1786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1786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1786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1786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1786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1786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1786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1786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1786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1786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1786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1786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1786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1786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1786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1786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1786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1786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1786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1786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1786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1786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1786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1786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1786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1786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1786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1786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1786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1786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1786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1786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1786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1786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1786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1786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1786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1786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1786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1786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1786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1786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1786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1786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1786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1786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1786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1786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1786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1786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1786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1786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1786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1786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1786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1786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1786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1786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1786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1786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1786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1786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1786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1786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1786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1786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1786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1786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1786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1786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1786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1786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1786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1786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1786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1786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1786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1786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1786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1786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1786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1786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1786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1786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1786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1786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1786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1786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1786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1786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1786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1786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1786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1786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1786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1786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1786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1786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1786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1786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1786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1786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1786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1786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1786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1786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1786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1786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1786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1786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1786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1786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1786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1786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1786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1786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1786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1786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1786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1786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1786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1786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1786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1786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1786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1786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1786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1786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1786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1786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1786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1786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1786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1786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1786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1786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1786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1786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1786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1786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1786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1786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1786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1786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1786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1786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1786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1786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1786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1786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1786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1786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1786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1786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1786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1786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1786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1786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1786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1786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1786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1786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1786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1786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1786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1786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1786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1786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1786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1786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1786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1786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1786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1786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1786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1786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1786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1786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1786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1786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1786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1786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1786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1786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1786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1786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1786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1786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1786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1786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1786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1786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1786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1786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1786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1786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1786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1786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1786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1786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1786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1786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1786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1786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1786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1786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1786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1786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1786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1786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1786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1786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1786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1786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1786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1786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1786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1786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1786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1786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1786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1786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1786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1786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1786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1786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1786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1786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1786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1786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1786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1786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1786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1786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1786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1786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1786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1786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1786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1786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1786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1786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1786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1786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1786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1786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1786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1786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1786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1786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1786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1786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1786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1786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1786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1786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1786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1786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1786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1786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1786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1786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1786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1786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1786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1786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1786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1786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1786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1786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1786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1786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1786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1786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1786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1786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1786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1786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1786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1786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1786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1786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1786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1786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1786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1786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1786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1786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1786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1786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1786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1786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1786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1786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1786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1786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1786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1786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1786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1786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1786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1786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1786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1786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1786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1786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1786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1786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1786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1786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1786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1786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1786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1786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1786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1786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1786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1786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1786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1786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1786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1786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1786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1786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1786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1786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1786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1786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1786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1786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1786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1786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1786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1786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1786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1786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1786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1786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1786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1786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1786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1786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1786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1786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1786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1786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1786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1786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1786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1786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1786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1786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1786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1786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1786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1786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1786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1786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1786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1786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1786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1786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1786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1786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1786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1786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1786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1786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1786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1786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1786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785" si="281">+ROW()-1</f>
        <v>17761</v>
      </c>
      <c r="B17762" s="3" t="s">
        <v>1786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1786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1786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1786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1786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1786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1786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1786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1786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1786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1786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1786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1786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1786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1786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1786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1786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1786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1786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1786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1786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1786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1786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1786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5" priority="3"/>
  </conditionalFormatting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2020-04-23T21:31:35Z</dcterms:modified>
  <cp:category/>
  <cp:contentStatus/>
</cp:coreProperties>
</file>