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331" documentId="8_{9F1230D5-64C1-4EE0-9758-3A2331A06A47}" xr6:coauthVersionLast="45" xr6:coauthVersionMax="45" xr10:uidLastSave="{98F4AFDF-ED92-411A-B16E-A096CD9B9646}"/>
  <bookViews>
    <workbookView xWindow="-108" yWindow="-108" windowWidth="23256" windowHeight="12576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40" i="8" l="1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<sst xmlns="http://schemas.openxmlformats.org/spreadsheetml/2006/main" count="5689" uniqueCount="910">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</sst>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3" totalsRowShown="0" headerRowDxfId="36" dataDxfId="35" headerRowBorderDxfId="33" tableBorderDxfId="34">
  <autoFilter ref="A1:K63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12" totalsRowShown="0">
  <autoFilter ref="A2:C11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340" totalsRowShown="0" headerRowDxfId="20" dataDxfId="19" headerRowBorderDxfId="17" tableBorderDxfId="18">
  <autoFilter ref="A1:H134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47" zoomScale="150" zoomScaleNormal="150" workbookViewId="0">
      <selection activeCell="K66" sqref="K66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94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94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94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93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>
      <c r="A61" s="61">
        <v>60</v>
      </c>
      <c r="B61" s="94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 ht="15">
      <c r="A62" s="61">
        <v>61</v>
      </c>
      <c r="B62" s="94">
        <v>43963</v>
      </c>
      <c r="C62" s="62">
        <v>85</v>
      </c>
      <c r="D62" s="63">
        <v>1199</v>
      </c>
      <c r="E62" s="64">
        <v>1050</v>
      </c>
      <c r="F62" s="65">
        <v>120</v>
      </c>
      <c r="G62" s="66">
        <v>27</v>
      </c>
      <c r="H62" s="62">
        <f>+F62-F61</f>
        <v>9</v>
      </c>
      <c r="I62" s="67">
        <f>+G62-G61</f>
        <v>1</v>
      </c>
      <c r="J62" s="68">
        <f>+NACIONAL[[#This Row],[CONFIRMADOS]]-NACIONAL[[#This Row],[FALLECIDOS]]-NACIONAL[[#This Row],[RECUPERADOS]]</f>
        <v>1052</v>
      </c>
      <c r="K62" s="69">
        <v>2</v>
      </c>
    </row>
    <row r="63" spans="1:12" ht="15">
      <c r="A63" s="61">
        <v>62</v>
      </c>
      <c r="B63" s="94">
        <v>43964</v>
      </c>
      <c r="C63" s="62">
        <v>143</v>
      </c>
      <c r="D63" s="63">
        <v>1342</v>
      </c>
      <c r="E63" s="64">
        <v>1190</v>
      </c>
      <c r="F63" s="65">
        <v>121</v>
      </c>
      <c r="G63" s="66">
        <v>29</v>
      </c>
      <c r="H63" s="62">
        <f>+F63-F62</f>
        <v>1</v>
      </c>
      <c r="I63" s="67">
        <f>+G63-G62</f>
        <v>2</v>
      </c>
      <c r="J63" s="68">
        <f>+NACIONAL[[#This Row],[CONFIRMADOS]]-NACIONAL[[#This Row],[FALLECIDOS]]-NACIONAL[[#This Row],[RECUPERADOS]]</f>
        <v>1192</v>
      </c>
      <c r="K63" s="69">
        <v>2</v>
      </c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94" workbookViewId="0">
      <selection activeCell="A113" sqref="A113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>
        <v>43945</v>
      </c>
      <c r="B8" t="s">
        <v>14</v>
      </c>
      <c r="C8">
        <v>252</v>
      </c>
    </row>
    <row r="9" spans="1:3">
      <c r="A9" s="49">
        <v>43945</v>
      </c>
      <c r="B9" t="s">
        <v>15</v>
      </c>
      <c r="C9">
        <v>77</v>
      </c>
    </row>
    <row r="10" spans="1:3">
      <c r="A10" s="49">
        <v>43945</v>
      </c>
      <c r="B10" t="s">
        <v>16</v>
      </c>
      <c r="C10">
        <v>48</v>
      </c>
    </row>
    <row r="11" spans="1:3">
      <c r="A11" s="49">
        <v>43945</v>
      </c>
      <c r="B11" t="s">
        <v>17</v>
      </c>
      <c r="C11">
        <v>28</v>
      </c>
    </row>
    <row r="12" spans="1:3">
      <c r="A12" s="49">
        <v>43945</v>
      </c>
      <c r="B12" t="s">
        <v>18</v>
      </c>
      <c r="C12">
        <v>25</v>
      </c>
    </row>
    <row r="13" spans="1:3">
      <c r="A13" s="49">
        <v>43946</v>
      </c>
      <c r="B13" t="s">
        <v>14</v>
      </c>
      <c r="C13">
        <v>284</v>
      </c>
    </row>
    <row r="14" spans="1:3">
      <c r="A14" s="49">
        <v>43946</v>
      </c>
      <c r="B14" t="s">
        <v>15</v>
      </c>
      <c r="C14">
        <v>79</v>
      </c>
    </row>
    <row r="15" spans="1:3">
      <c r="A15" s="49">
        <v>43946</v>
      </c>
      <c r="B15" t="s">
        <v>16</v>
      </c>
      <c r="C15">
        <v>52</v>
      </c>
    </row>
    <row r="16" spans="1:3">
      <c r="A16" s="49">
        <v>43946</v>
      </c>
      <c r="B16" t="s">
        <v>17</v>
      </c>
      <c r="C16">
        <v>32</v>
      </c>
    </row>
    <row r="17" spans="1:3">
      <c r="A17" s="49">
        <v>43946</v>
      </c>
      <c r="B17" t="s">
        <v>18</v>
      </c>
      <c r="C17">
        <v>26</v>
      </c>
    </row>
    <row r="18" spans="1:3">
      <c r="A18" s="49">
        <v>43947</v>
      </c>
      <c r="B18" t="s">
        <v>14</v>
      </c>
      <c r="C18">
        <v>295</v>
      </c>
    </row>
    <row r="19" spans="1:3">
      <c r="A19" s="49">
        <v>43947</v>
      </c>
      <c r="B19" t="s">
        <v>15</v>
      </c>
      <c r="C19">
        <v>84</v>
      </c>
    </row>
    <row r="20" spans="1:3">
      <c r="A20" s="49">
        <v>43947</v>
      </c>
      <c r="B20" t="s">
        <v>16</v>
      </c>
      <c r="C20">
        <v>57</v>
      </c>
    </row>
    <row r="21" spans="1:3">
      <c r="A21" s="49">
        <v>43947</v>
      </c>
      <c r="B21" t="s">
        <v>17</v>
      </c>
      <c r="C21">
        <v>34</v>
      </c>
    </row>
    <row r="22" spans="1:3">
      <c r="A22" s="49">
        <v>43947</v>
      </c>
      <c r="B22" t="s">
        <v>18</v>
      </c>
      <c r="C22">
        <v>30</v>
      </c>
    </row>
    <row r="23" spans="1:3">
      <c r="A23" s="49">
        <v>43948</v>
      </c>
      <c r="B23" t="s">
        <v>14</v>
      </c>
      <c r="C23">
        <v>302</v>
      </c>
    </row>
    <row r="24" spans="1:3">
      <c r="A24" s="49">
        <v>43948</v>
      </c>
      <c r="B24" t="s">
        <v>15</v>
      </c>
      <c r="C24">
        <v>89</v>
      </c>
    </row>
    <row r="25" spans="1:3">
      <c r="A25" s="49">
        <v>43948</v>
      </c>
      <c r="B25" t="s">
        <v>16</v>
      </c>
      <c r="C25">
        <v>73</v>
      </c>
    </row>
    <row r="26" spans="1:3">
      <c r="A26" s="49">
        <v>43948</v>
      </c>
      <c r="B26" t="s">
        <v>17</v>
      </c>
      <c r="C26">
        <v>34</v>
      </c>
    </row>
    <row r="27" spans="1:3">
      <c r="A27" s="49">
        <v>43948</v>
      </c>
      <c r="B27" t="s">
        <v>18</v>
      </c>
      <c r="C27">
        <v>32</v>
      </c>
    </row>
    <row r="28" spans="1:3">
      <c r="A28" s="49">
        <v>43949</v>
      </c>
      <c r="B28" t="s">
        <v>14</v>
      </c>
      <c r="C28">
        <v>320</v>
      </c>
    </row>
    <row r="29" spans="1:3">
      <c r="A29" s="49">
        <v>43949</v>
      </c>
      <c r="B29" t="s">
        <v>15</v>
      </c>
      <c r="C29">
        <v>89</v>
      </c>
    </row>
    <row r="30" spans="1:3">
      <c r="A30" s="49">
        <v>43949</v>
      </c>
      <c r="B30" t="s">
        <v>16</v>
      </c>
      <c r="C30">
        <v>79</v>
      </c>
    </row>
    <row r="31" spans="1:3">
      <c r="A31" s="49">
        <v>43949</v>
      </c>
      <c r="B31" t="s">
        <v>17</v>
      </c>
      <c r="C31">
        <v>37</v>
      </c>
    </row>
    <row r="32" spans="1:3">
      <c r="A32" s="49">
        <v>43949</v>
      </c>
      <c r="B32" t="s">
        <v>18</v>
      </c>
      <c r="C32">
        <v>32</v>
      </c>
    </row>
    <row r="33" spans="1:3">
      <c r="A33" s="49">
        <v>43950</v>
      </c>
      <c r="B33" t="s">
        <v>14</v>
      </c>
      <c r="C33">
        <v>339</v>
      </c>
    </row>
    <row r="34" spans="1:3">
      <c r="A34" s="49">
        <v>43950</v>
      </c>
      <c r="B34" t="s">
        <v>15</v>
      </c>
      <c r="C34">
        <v>89</v>
      </c>
    </row>
    <row r="35" spans="1:3">
      <c r="A35" s="49">
        <v>43950</v>
      </c>
      <c r="B35" t="s">
        <v>16</v>
      </c>
      <c r="C35">
        <v>81</v>
      </c>
    </row>
    <row r="36" spans="1:3">
      <c r="A36" s="49">
        <v>43950</v>
      </c>
      <c r="B36" t="s">
        <v>17</v>
      </c>
      <c r="C36">
        <v>38</v>
      </c>
    </row>
    <row r="37" spans="1:3">
      <c r="A37" s="49">
        <v>43950</v>
      </c>
      <c r="B37" t="s">
        <v>18</v>
      </c>
      <c r="C37">
        <v>38</v>
      </c>
    </row>
    <row r="38" spans="1:3">
      <c r="A38" s="49">
        <v>43950</v>
      </c>
      <c r="B38" t="s">
        <v>14</v>
      </c>
      <c r="C38">
        <v>339</v>
      </c>
    </row>
    <row r="39" spans="1:3">
      <c r="A39" s="49">
        <v>43950</v>
      </c>
      <c r="B39" t="s">
        <v>15</v>
      </c>
      <c r="C39">
        <v>89</v>
      </c>
    </row>
    <row r="40" spans="1:3">
      <c r="A40" s="49">
        <v>43950</v>
      </c>
      <c r="B40" t="s">
        <v>16</v>
      </c>
      <c r="C40">
        <v>81</v>
      </c>
    </row>
    <row r="41" spans="1:3">
      <c r="A41" s="49">
        <v>43950</v>
      </c>
      <c r="B41" t="s">
        <v>17</v>
      </c>
      <c r="C41">
        <v>38</v>
      </c>
    </row>
    <row r="42" spans="1:3">
      <c r="A42" s="49">
        <v>43950</v>
      </c>
      <c r="B42" t="s">
        <v>18</v>
      </c>
      <c r="C42">
        <v>38</v>
      </c>
    </row>
    <row r="43" spans="1:3">
      <c r="A43" s="49">
        <v>43951</v>
      </c>
      <c r="B43" t="s">
        <v>14</v>
      </c>
      <c r="C43">
        <v>347</v>
      </c>
    </row>
    <row r="44" spans="1:3">
      <c r="A44" s="49">
        <v>43951</v>
      </c>
      <c r="B44" t="s">
        <v>15</v>
      </c>
      <c r="C44">
        <v>89</v>
      </c>
    </row>
    <row r="45" spans="1:3">
      <c r="A45" s="49">
        <v>43951</v>
      </c>
      <c r="B45" t="s">
        <v>16</v>
      </c>
      <c r="C45">
        <v>84</v>
      </c>
    </row>
    <row r="46" spans="1:3">
      <c r="A46" s="49">
        <v>43951</v>
      </c>
      <c r="B46" t="s">
        <v>17</v>
      </c>
      <c r="C46">
        <v>41</v>
      </c>
    </row>
    <row r="47" spans="1:3">
      <c r="A47" s="49">
        <v>43951</v>
      </c>
      <c r="B47" t="s">
        <v>18</v>
      </c>
      <c r="C47">
        <v>38</v>
      </c>
    </row>
    <row r="48" spans="1:3">
      <c r="A48" s="49">
        <v>43952</v>
      </c>
      <c r="B48" t="s">
        <v>14</v>
      </c>
      <c r="C48">
        <v>373</v>
      </c>
    </row>
    <row r="49" spans="1:3">
      <c r="A49" s="49">
        <v>43952</v>
      </c>
      <c r="B49" t="s">
        <v>15</v>
      </c>
      <c r="C49">
        <v>99</v>
      </c>
    </row>
    <row r="50" spans="1:3">
      <c r="A50" s="49">
        <v>43952</v>
      </c>
      <c r="B50" t="s">
        <v>16</v>
      </c>
      <c r="C50">
        <v>91</v>
      </c>
    </row>
    <row r="51" spans="1:3">
      <c r="A51" s="49">
        <v>43952</v>
      </c>
      <c r="B51" t="s">
        <v>17</v>
      </c>
      <c r="C51">
        <v>41</v>
      </c>
    </row>
    <row r="52" spans="1:3">
      <c r="A52" s="49">
        <v>43952</v>
      </c>
      <c r="B52" t="s">
        <v>18</v>
      </c>
      <c r="C52">
        <v>40</v>
      </c>
    </row>
    <row r="53" spans="1:3">
      <c r="A53" s="49">
        <v>43953</v>
      </c>
      <c r="B53" t="s">
        <v>14</v>
      </c>
      <c r="C53">
        <v>403</v>
      </c>
    </row>
    <row r="54" spans="1:3">
      <c r="A54" s="49">
        <v>43953</v>
      </c>
      <c r="B54" t="s">
        <v>15</v>
      </c>
      <c r="C54">
        <v>103</v>
      </c>
    </row>
    <row r="55" spans="1:3">
      <c r="A55" s="49">
        <v>43953</v>
      </c>
      <c r="B55" t="s">
        <v>16</v>
      </c>
      <c r="C55">
        <v>93</v>
      </c>
    </row>
    <row r="56" spans="1:3">
      <c r="A56" s="49">
        <v>43953</v>
      </c>
      <c r="B56" t="s">
        <v>17</v>
      </c>
      <c r="C56">
        <v>45</v>
      </c>
    </row>
    <row r="57" spans="1:3">
      <c r="A57" s="49">
        <v>43953</v>
      </c>
      <c r="B57" t="s">
        <v>18</v>
      </c>
      <c r="C57">
        <v>44</v>
      </c>
    </row>
    <row r="58" spans="1:3">
      <c r="A58" s="49">
        <v>43954</v>
      </c>
      <c r="B58" t="s">
        <v>14</v>
      </c>
      <c r="C58">
        <v>413</v>
      </c>
    </row>
    <row r="59" spans="1:3">
      <c r="A59" s="49">
        <v>43954</v>
      </c>
      <c r="B59" t="s">
        <v>15</v>
      </c>
      <c r="C59">
        <v>104</v>
      </c>
    </row>
    <row r="60" spans="1:3">
      <c r="A60" s="49">
        <v>43954</v>
      </c>
      <c r="B60" t="s">
        <v>16</v>
      </c>
      <c r="C60">
        <v>97</v>
      </c>
    </row>
    <row r="61" spans="1:3">
      <c r="A61" s="49">
        <v>43954</v>
      </c>
      <c r="B61" t="s">
        <v>17</v>
      </c>
      <c r="C61">
        <v>45</v>
      </c>
    </row>
    <row r="62" spans="1:3">
      <c r="A62" s="49">
        <v>43954</v>
      </c>
      <c r="B62" t="s">
        <v>18</v>
      </c>
      <c r="C62">
        <v>44</v>
      </c>
    </row>
    <row r="63" spans="1:3">
      <c r="A63" s="49">
        <v>43955</v>
      </c>
      <c r="B63" t="s">
        <v>14</v>
      </c>
      <c r="C63">
        <v>434</v>
      </c>
    </row>
    <row r="64" spans="1:3">
      <c r="A64" s="49">
        <v>43955</v>
      </c>
      <c r="B64" t="s">
        <v>15</v>
      </c>
      <c r="C64">
        <v>106</v>
      </c>
    </row>
    <row r="65" spans="1:3">
      <c r="A65" s="49">
        <v>43955</v>
      </c>
      <c r="B65" t="s">
        <v>16</v>
      </c>
      <c r="C65">
        <v>97</v>
      </c>
    </row>
    <row r="66" spans="1:3">
      <c r="A66" s="49">
        <v>43955</v>
      </c>
      <c r="B66" t="s">
        <v>17</v>
      </c>
      <c r="C66">
        <v>47</v>
      </c>
    </row>
    <row r="67" spans="1:3">
      <c r="A67" s="49">
        <v>43955</v>
      </c>
      <c r="B67" t="s">
        <v>18</v>
      </c>
      <c r="C67">
        <v>46</v>
      </c>
    </row>
    <row r="68" spans="1:3">
      <c r="A68" s="49">
        <v>43956</v>
      </c>
      <c r="B68" t="s">
        <v>14</v>
      </c>
      <c r="C68">
        <v>444</v>
      </c>
    </row>
    <row r="69" spans="1:3">
      <c r="A69" s="49">
        <v>43956</v>
      </c>
      <c r="B69" t="s">
        <v>15</v>
      </c>
      <c r="C69">
        <v>115</v>
      </c>
    </row>
    <row r="70" spans="1:3">
      <c r="A70" s="49">
        <v>43956</v>
      </c>
      <c r="B70" t="s">
        <v>16</v>
      </c>
      <c r="C70">
        <v>107</v>
      </c>
    </row>
    <row r="71" spans="1:3">
      <c r="A71" s="49">
        <v>43956</v>
      </c>
      <c r="B71" t="s">
        <v>17</v>
      </c>
      <c r="C71">
        <v>50</v>
      </c>
    </row>
    <row r="72" spans="1:3">
      <c r="A72" s="49">
        <v>43956</v>
      </c>
      <c r="B72" t="s">
        <v>18</v>
      </c>
      <c r="C72">
        <v>47</v>
      </c>
    </row>
    <row r="73" spans="1:3">
      <c r="A73" s="49">
        <v>43957</v>
      </c>
      <c r="B73" t="s">
        <v>14</v>
      </c>
      <c r="C73">
        <v>467</v>
      </c>
    </row>
    <row r="74" spans="1:3">
      <c r="A74" s="49">
        <v>43957</v>
      </c>
      <c r="B74" t="s">
        <v>15</v>
      </c>
      <c r="C74">
        <v>117</v>
      </c>
    </row>
    <row r="75" spans="1:3">
      <c r="A75" s="49">
        <v>43957</v>
      </c>
      <c r="B75" t="s">
        <v>16</v>
      </c>
      <c r="C75">
        <v>112</v>
      </c>
    </row>
    <row r="76" spans="1:3">
      <c r="A76" s="49">
        <v>43957</v>
      </c>
      <c r="B76" t="s">
        <v>17</v>
      </c>
      <c r="C76">
        <v>54</v>
      </c>
    </row>
    <row r="77" spans="1:3">
      <c r="A77" s="49">
        <v>43957</v>
      </c>
      <c r="B77" t="s">
        <v>18</v>
      </c>
      <c r="C77">
        <v>48</v>
      </c>
    </row>
    <row r="78" spans="1:3">
      <c r="A78" s="49">
        <v>43958</v>
      </c>
      <c r="B78" t="s">
        <v>14</v>
      </c>
      <c r="C78">
        <v>638</v>
      </c>
    </row>
    <row r="79" spans="1:3">
      <c r="A79" s="49">
        <v>43958</v>
      </c>
      <c r="B79" t="s">
        <v>15</v>
      </c>
      <c r="C79">
        <v>137</v>
      </c>
    </row>
    <row r="80" spans="1:3">
      <c r="A80" s="49">
        <v>43958</v>
      </c>
      <c r="B80" t="s">
        <v>16</v>
      </c>
      <c r="C80">
        <v>126</v>
      </c>
    </row>
    <row r="81" spans="1:3">
      <c r="A81" s="49">
        <v>43958</v>
      </c>
      <c r="B81" t="s">
        <v>17</v>
      </c>
      <c r="C81">
        <v>76</v>
      </c>
    </row>
    <row r="82" spans="1:3">
      <c r="A82" s="49">
        <v>43958</v>
      </c>
      <c r="B82" t="s">
        <v>18</v>
      </c>
      <c r="C82">
        <v>75</v>
      </c>
    </row>
    <row r="83" spans="1:3">
      <c r="A83" s="49">
        <v>43959</v>
      </c>
      <c r="B83" t="s">
        <v>14</v>
      </c>
      <c r="C83">
        <v>532</v>
      </c>
    </row>
    <row r="84" spans="1:3">
      <c r="A84" s="49">
        <v>43959</v>
      </c>
      <c r="B84" t="s">
        <v>15</v>
      </c>
      <c r="C84">
        <v>128</v>
      </c>
    </row>
    <row r="85" spans="1:3">
      <c r="A85" s="49">
        <v>43959</v>
      </c>
      <c r="B85" t="s">
        <v>16</v>
      </c>
      <c r="C85">
        <v>114</v>
      </c>
    </row>
    <row r="86" spans="1:3">
      <c r="A86" s="49">
        <v>43959</v>
      </c>
      <c r="B86" t="s">
        <v>17</v>
      </c>
      <c r="C86">
        <v>68</v>
      </c>
    </row>
    <row r="87" spans="1:3">
      <c r="A87" s="49">
        <v>43959</v>
      </c>
      <c r="B87" t="s">
        <v>18</v>
      </c>
      <c r="C87">
        <v>58</v>
      </c>
    </row>
    <row r="88" spans="1:3">
      <c r="A88" s="49">
        <v>43960</v>
      </c>
      <c r="B88" t="s">
        <v>14</v>
      </c>
      <c r="C88">
        <v>580</v>
      </c>
    </row>
    <row r="89" spans="1:3">
      <c r="A89" s="49">
        <v>43960</v>
      </c>
      <c r="B89" t="s">
        <v>15</v>
      </c>
      <c r="C89">
        <v>134</v>
      </c>
    </row>
    <row r="90" spans="1:3">
      <c r="A90" s="49">
        <v>43960</v>
      </c>
      <c r="B90" t="s">
        <v>16</v>
      </c>
      <c r="C90">
        <v>115</v>
      </c>
    </row>
    <row r="91" spans="1:3">
      <c r="A91" s="49">
        <v>43960</v>
      </c>
      <c r="B91" t="s">
        <v>17</v>
      </c>
      <c r="C91">
        <v>71</v>
      </c>
    </row>
    <row r="92" spans="1:3">
      <c r="A92" s="49">
        <v>43960</v>
      </c>
      <c r="B92" t="s">
        <v>18</v>
      </c>
      <c r="C92">
        <v>67</v>
      </c>
    </row>
    <row r="93" spans="1:3">
      <c r="A93" s="49">
        <v>43961</v>
      </c>
      <c r="B93" t="s">
        <v>14</v>
      </c>
      <c r="C93">
        <v>638</v>
      </c>
    </row>
    <row r="94" spans="1:3">
      <c r="A94" s="49">
        <v>43961</v>
      </c>
      <c r="B94" t="s">
        <v>15</v>
      </c>
      <c r="C94">
        <v>137</v>
      </c>
    </row>
    <row r="95" spans="1:3">
      <c r="A95" s="49">
        <v>43961</v>
      </c>
      <c r="B95" t="s">
        <v>16</v>
      </c>
      <c r="C95">
        <v>126</v>
      </c>
    </row>
    <row r="96" spans="1:3">
      <c r="A96" s="49">
        <v>43961</v>
      </c>
      <c r="B96" t="s">
        <v>17</v>
      </c>
      <c r="C96">
        <v>76</v>
      </c>
    </row>
    <row r="97" spans="1:3">
      <c r="A97" s="49">
        <v>43961</v>
      </c>
      <c r="B97" t="s">
        <v>18</v>
      </c>
      <c r="C97">
        <v>75</v>
      </c>
    </row>
    <row r="98" spans="1:3">
      <c r="A98" s="49">
        <v>43962</v>
      </c>
      <c r="B98" t="s">
        <v>14</v>
      </c>
      <c r="C98">
        <v>679</v>
      </c>
    </row>
    <row r="99" spans="1:3">
      <c r="A99" s="49">
        <v>43962</v>
      </c>
      <c r="B99" t="s">
        <v>15</v>
      </c>
      <c r="C99">
        <v>142</v>
      </c>
    </row>
    <row r="100" spans="1:3">
      <c r="A100" s="49">
        <v>43962</v>
      </c>
      <c r="B100" t="s">
        <v>16</v>
      </c>
      <c r="C100">
        <v>128</v>
      </c>
    </row>
    <row r="101" spans="1:3">
      <c r="A101" s="49">
        <v>43962</v>
      </c>
      <c r="B101" t="s">
        <v>17</v>
      </c>
      <c r="C101">
        <v>87</v>
      </c>
    </row>
    <row r="102" spans="1:3">
      <c r="A102" s="49">
        <v>43962</v>
      </c>
      <c r="B102" t="s">
        <v>18</v>
      </c>
      <c r="C102">
        <v>78</v>
      </c>
    </row>
    <row r="103" spans="1:3">
      <c r="A103" s="49">
        <v>43963</v>
      </c>
      <c r="B103" t="s">
        <v>14</v>
      </c>
      <c r="C103">
        <v>735</v>
      </c>
    </row>
    <row r="104" spans="1:3">
      <c r="A104" s="49">
        <v>43963</v>
      </c>
      <c r="B104" t="s">
        <v>15</v>
      </c>
      <c r="C104">
        <v>138</v>
      </c>
    </row>
    <row r="105" spans="1:3">
      <c r="A105" s="49">
        <v>43963</v>
      </c>
      <c r="B105" t="s">
        <v>16</v>
      </c>
      <c r="C105">
        <v>143</v>
      </c>
    </row>
    <row r="106" spans="1:3" ht="15">
      <c r="A106" s="49">
        <v>43963</v>
      </c>
      <c r="B106" t="s">
        <v>17</v>
      </c>
      <c r="C106">
        <v>81</v>
      </c>
    </row>
    <row r="107" spans="1:3" ht="15">
      <c r="A107" s="49">
        <v>43963</v>
      </c>
      <c r="B107" t="s">
        <v>18</v>
      </c>
      <c r="C107">
        <v>102</v>
      </c>
    </row>
    <row r="108" spans="1:3" ht="15">
      <c r="A108" s="49">
        <v>43964</v>
      </c>
      <c r="B108" t="s">
        <v>14</v>
      </c>
      <c r="C108">
        <v>833</v>
      </c>
    </row>
    <row r="109" spans="1:3" ht="15">
      <c r="A109" s="49">
        <v>43964</v>
      </c>
      <c r="B109" t="s">
        <v>15</v>
      </c>
      <c r="C109">
        <v>155</v>
      </c>
    </row>
    <row r="110" spans="1:3" ht="15">
      <c r="A110" s="49">
        <v>43964</v>
      </c>
      <c r="B110" t="s">
        <v>16</v>
      </c>
      <c r="C110">
        <v>143</v>
      </c>
    </row>
    <row r="111" spans="1:3" ht="15">
      <c r="A111" s="49">
        <v>43964</v>
      </c>
      <c r="B111" t="s">
        <v>17</v>
      </c>
      <c r="C111">
        <v>87</v>
      </c>
    </row>
    <row r="112" spans="1:3" ht="15" customHeight="1">
      <c r="A112" s="49">
        <v>43964</v>
      </c>
      <c r="B112" t="s">
        <v>18</v>
      </c>
      <c r="C112">
        <v>124</v>
      </c>
    </row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340"/>
  <sheetViews>
    <sheetView topLeftCell="A1329" workbookViewId="0">
      <selection activeCell="D1341" sqref="D1341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89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89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89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89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89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89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89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89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89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89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89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89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89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89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89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89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89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89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89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89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89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89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89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89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89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89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89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89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89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89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89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89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89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89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89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89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89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89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89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89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89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89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89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89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89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89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89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89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89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89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89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89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89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89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89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89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89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89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89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89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89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89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89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89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89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89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89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89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89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89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89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89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89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89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89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89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89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89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89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89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89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89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89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89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89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89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89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89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89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89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89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89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89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89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89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89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89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89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89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89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89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89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89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89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89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89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89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89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89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89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89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89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89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89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89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89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89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89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89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89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89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89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89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89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89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89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89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89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89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89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89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89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89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89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89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89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89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89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89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89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89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89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89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89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89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89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89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89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89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89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89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89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89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89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89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89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89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89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89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89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89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89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89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89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89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89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89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89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89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89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89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89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89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89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89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89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89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89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89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89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89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89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89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89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89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89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89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89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89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89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89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89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89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89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89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89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89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89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89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89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89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89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89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89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89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89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89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89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89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89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89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89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89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89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89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89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89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89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89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89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89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89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89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89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89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89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89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89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89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89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89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89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89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89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89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89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89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89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89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89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89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89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89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89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89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89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89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89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89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89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89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89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89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89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89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89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89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89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89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89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89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89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89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89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89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89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89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89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89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89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89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89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89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89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89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89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89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89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89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89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89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89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89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89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89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89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89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89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89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89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89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89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89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89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89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89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89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89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89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89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89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89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89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89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89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89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89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89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89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89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89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89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89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89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89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89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89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89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89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89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89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89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89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89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89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89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89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89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89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89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89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89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89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89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89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89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89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89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89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89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89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89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89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89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89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89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89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89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89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89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89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89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89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89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89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89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89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89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89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89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89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89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89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89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89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89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89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89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89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89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89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89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89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89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89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89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89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89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89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89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89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89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89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89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89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89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89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89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89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89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89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89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89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89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89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89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89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89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89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89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89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89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89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89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89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89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89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89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89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89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89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89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89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89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89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89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89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89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89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89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89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89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89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89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89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89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89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89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89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89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89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89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89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89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89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89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89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89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89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89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89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89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89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89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89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89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89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89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89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89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89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89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89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89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89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89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89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89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89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89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89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89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89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89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89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89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89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89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89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89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89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89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89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89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89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89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89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89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89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89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89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89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89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89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89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89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89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89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89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89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89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89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89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89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89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89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89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89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89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89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89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89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89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89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89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89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89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89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89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89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89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89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89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89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89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89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89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89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89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89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89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89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89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89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89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89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89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89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89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89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89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89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89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89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89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89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89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89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89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89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89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89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89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89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89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89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89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89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89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89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89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89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89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89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89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89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89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89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89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89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89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89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89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89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89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89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89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89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89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89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89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89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89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89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89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89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89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89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89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89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89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89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89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89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89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89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89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89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89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89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89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89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89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89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89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89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89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89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89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89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89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89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89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89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89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89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89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89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89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89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89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89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89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89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89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89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89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89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89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89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89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89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89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89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89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89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89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89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89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89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89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89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89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89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89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89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89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89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89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89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89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89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89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89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89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89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89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89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89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89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89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89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89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89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89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89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89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89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89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89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89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89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89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89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89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89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89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89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89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89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89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89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89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89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89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89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89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89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89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89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89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89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89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89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89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89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89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89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89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89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89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89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89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89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89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89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89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89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89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89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89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89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89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89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89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89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89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89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89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89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89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89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89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89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89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89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89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89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89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89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89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89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89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89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89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89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89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89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89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89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89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89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89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89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89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89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89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89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89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89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89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89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89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89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89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89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89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89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89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89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89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89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89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89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89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89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89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89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89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89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89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89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89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89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89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89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89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89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89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89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89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89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89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89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89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89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89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89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89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89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89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89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89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89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89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89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89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89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89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89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89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89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89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89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89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89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89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89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89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89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89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89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89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89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89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89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89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89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89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89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89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89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89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89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89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89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89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89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89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89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89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89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89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89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89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89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89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89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89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89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89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89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89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89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89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89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89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89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89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89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89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89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89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89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89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89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89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89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89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89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89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89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89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89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89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89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89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89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89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89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89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89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89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89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89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89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89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89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89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89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89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89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89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89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89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89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89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89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89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89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89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89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89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89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89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89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89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89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89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89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89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89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89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89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89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89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89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89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89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89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89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89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89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89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89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89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89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89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89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89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89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89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89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89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89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89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89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89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89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89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89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89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89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89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89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89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89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89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89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89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89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89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89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89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89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89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89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89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89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89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89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89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89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89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89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89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89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89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89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89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89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89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89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89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89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89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89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89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89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89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89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89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89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89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89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89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89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89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89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89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89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89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89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89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89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89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89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89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89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89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89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89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89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89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89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89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89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89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89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89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89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89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89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89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89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89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89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89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89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89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89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89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89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89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89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89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89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89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89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89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89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89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89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89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89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89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89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89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89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89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89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89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89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89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89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89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89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89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89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89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89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89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89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89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89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89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89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89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89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89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89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89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89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89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89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89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89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89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89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89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34</v>
      </c>
      <c r="C1052" s="89">
        <v>43962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34</v>
      </c>
      <c r="C1053" s="89">
        <v>43962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34</v>
      </c>
      <c r="C1054" s="89">
        <v>43962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34</v>
      </c>
      <c r="C1055" s="89">
        <v>43962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34</v>
      </c>
      <c r="C1056" s="89">
        <v>43962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34</v>
      </c>
      <c r="C1057" s="89">
        <v>43962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34</v>
      </c>
      <c r="C1058" s="89">
        <v>43962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34</v>
      </c>
      <c r="C1059" s="89">
        <v>43962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34</v>
      </c>
      <c r="C1060" s="89">
        <v>43962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34</v>
      </c>
      <c r="C1061" s="89">
        <v>43962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34</v>
      </c>
      <c r="C1062" s="89">
        <v>43962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34</v>
      </c>
      <c r="C1063" s="89">
        <v>43962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34</v>
      </c>
      <c r="C1064" s="89">
        <v>43962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34</v>
      </c>
      <c r="C1065" s="89">
        <v>43962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34</v>
      </c>
      <c r="C1066" s="89">
        <v>43962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34</v>
      </c>
      <c r="C1067" s="89">
        <v>43962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34</v>
      </c>
      <c r="C1068" s="89">
        <v>43962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34</v>
      </c>
      <c r="C1069" s="89">
        <v>43962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34</v>
      </c>
      <c r="C1070" s="89">
        <v>43962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34</v>
      </c>
      <c r="C1071" s="89">
        <v>43962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34</v>
      </c>
      <c r="C1072" s="89">
        <v>43962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34</v>
      </c>
      <c r="C1073" s="89">
        <v>43962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34</v>
      </c>
      <c r="C1074" s="89">
        <v>43962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34</v>
      </c>
      <c r="C1075" s="89">
        <v>43962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34</v>
      </c>
      <c r="C1076" s="89">
        <v>43962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34</v>
      </c>
      <c r="C1077" s="89">
        <v>43962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34</v>
      </c>
      <c r="C1078" s="89">
        <v>43962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34</v>
      </c>
      <c r="C1079" s="89">
        <v>43962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34</v>
      </c>
      <c r="C1080" s="89">
        <v>43962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34</v>
      </c>
      <c r="C1081" s="89">
        <v>43962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34</v>
      </c>
      <c r="C1082" s="89">
        <v>43962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34</v>
      </c>
      <c r="C1083" s="89">
        <v>43962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34</v>
      </c>
      <c r="C1084" s="89">
        <v>43962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34</v>
      </c>
      <c r="C1085" s="89">
        <v>43962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34</v>
      </c>
      <c r="C1086" s="89">
        <v>43962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34</v>
      </c>
      <c r="C1087" s="89">
        <v>43962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34</v>
      </c>
      <c r="C1088" s="89">
        <v>43962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34</v>
      </c>
      <c r="C1089" s="89">
        <v>43962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34</v>
      </c>
      <c r="C1090" s="89">
        <v>43962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34</v>
      </c>
      <c r="C1091" s="89">
        <v>43962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34</v>
      </c>
      <c r="C1092" s="89">
        <v>43962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34</v>
      </c>
      <c r="C1093" s="89">
        <v>43962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34</v>
      </c>
      <c r="C1094" s="89">
        <v>43962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34</v>
      </c>
      <c r="C1095" s="89">
        <v>43962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34</v>
      </c>
      <c r="C1096" s="89">
        <v>43962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34</v>
      </c>
      <c r="C1097" s="89">
        <v>43962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34</v>
      </c>
      <c r="C1098" s="89">
        <v>43962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34</v>
      </c>
      <c r="C1099" s="89">
        <v>43962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34</v>
      </c>
      <c r="C1100" s="89">
        <v>43962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34</v>
      </c>
      <c r="C1101" s="89">
        <v>43962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34</v>
      </c>
      <c r="C1102" s="89">
        <v>43962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34</v>
      </c>
      <c r="C1103" s="89">
        <v>43962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34</v>
      </c>
      <c r="C1104" s="89">
        <v>43962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34</v>
      </c>
      <c r="C1105" s="89">
        <v>43962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34</v>
      </c>
      <c r="C1106" s="89">
        <v>43962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34</v>
      </c>
      <c r="C1107" s="89">
        <v>43962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34</v>
      </c>
      <c r="C1108" s="89">
        <v>43962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34</v>
      </c>
      <c r="C1109" s="89">
        <v>43962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34</v>
      </c>
      <c r="C1110" s="89">
        <v>43962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34</v>
      </c>
      <c r="C1111" s="89">
        <v>43962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34</v>
      </c>
      <c r="C1112" s="89">
        <v>43962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34</v>
      </c>
      <c r="C1113" s="89">
        <v>43962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34</v>
      </c>
      <c r="C1114" s="89">
        <v>43963</v>
      </c>
      <c r="D1114">
        <v>1115</v>
      </c>
      <c r="E1114" s="53">
        <v>1</v>
      </c>
      <c r="F1114" s="53"/>
      <c r="G1114" s="53" t="s">
        <v>35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34</v>
      </c>
      <c r="C1115" s="89">
        <v>43963</v>
      </c>
      <c r="D1115">
        <v>1116</v>
      </c>
      <c r="E1115" s="53">
        <v>1</v>
      </c>
      <c r="F1115" s="53"/>
      <c r="G1115" s="53" t="s">
        <v>35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34</v>
      </c>
      <c r="C1116" s="89">
        <v>43963</v>
      </c>
      <c r="D1116">
        <v>1117</v>
      </c>
      <c r="E1116" s="53"/>
      <c r="F1116" s="53">
        <v>1</v>
      </c>
      <c r="G1116" s="53" t="s">
        <v>36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34</v>
      </c>
      <c r="C1117" s="89">
        <v>43963</v>
      </c>
      <c r="D1117">
        <v>1118</v>
      </c>
      <c r="E1117" s="53">
        <v>1</v>
      </c>
      <c r="F1117" s="53"/>
      <c r="G1117" s="53" t="s">
        <v>35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34</v>
      </c>
      <c r="C1118" s="89">
        <v>43963</v>
      </c>
      <c r="D1118">
        <v>1119</v>
      </c>
      <c r="E1118" s="53"/>
      <c r="F1118" s="53">
        <v>1</v>
      </c>
      <c r="G1118" s="53" t="s">
        <v>36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34</v>
      </c>
      <c r="C1119" s="89">
        <v>43963</v>
      </c>
      <c r="D1119">
        <v>1120</v>
      </c>
      <c r="E1119" s="53"/>
      <c r="F1119" s="53">
        <v>1</v>
      </c>
      <c r="G1119" s="53" t="s">
        <v>36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34</v>
      </c>
      <c r="C1120" s="89">
        <v>43963</v>
      </c>
      <c r="D1120">
        <v>1121</v>
      </c>
      <c r="E1120" s="53">
        <v>1</v>
      </c>
      <c r="F1120" s="53"/>
      <c r="G1120" s="53" t="s">
        <v>35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34</v>
      </c>
      <c r="C1121" s="89">
        <v>43963</v>
      </c>
      <c r="D1121">
        <v>1122</v>
      </c>
      <c r="E1121" s="53"/>
      <c r="F1121" s="53">
        <v>1</v>
      </c>
      <c r="G1121" s="53" t="s">
        <v>36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34</v>
      </c>
      <c r="C1122" s="89">
        <v>43963</v>
      </c>
      <c r="D1122">
        <v>1123</v>
      </c>
      <c r="E1122" s="53">
        <v>1</v>
      </c>
      <c r="F1122" s="53"/>
      <c r="G1122" s="53" t="s">
        <v>35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34</v>
      </c>
      <c r="C1123" s="89">
        <v>43963</v>
      </c>
      <c r="D1123">
        <v>1124</v>
      </c>
      <c r="E1123" s="53">
        <v>1</v>
      </c>
      <c r="F1123" s="53"/>
      <c r="G1123" s="53" t="s">
        <v>35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34</v>
      </c>
      <c r="C1124" s="89">
        <v>43963</v>
      </c>
      <c r="D1124">
        <v>1125</v>
      </c>
      <c r="E1124" s="53"/>
      <c r="F1124" s="53">
        <v>1</v>
      </c>
      <c r="G1124" s="53" t="s">
        <v>36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34</v>
      </c>
      <c r="C1125" s="89">
        <v>43963</v>
      </c>
      <c r="D1125">
        <v>1126</v>
      </c>
      <c r="E1125" s="53">
        <v>1</v>
      </c>
      <c r="F1125" s="53"/>
      <c r="G1125" s="53" t="s">
        <v>35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34</v>
      </c>
      <c r="C1126" s="89">
        <v>43963</v>
      </c>
      <c r="D1126">
        <v>1127</v>
      </c>
      <c r="E1126" s="53">
        <v>1</v>
      </c>
      <c r="F1126" s="53"/>
      <c r="G1126" s="53" t="s">
        <v>35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34</v>
      </c>
      <c r="C1127" s="89">
        <v>43963</v>
      </c>
      <c r="D1127">
        <v>1128</v>
      </c>
      <c r="E1127" s="53">
        <v>1</v>
      </c>
      <c r="F1127" s="53"/>
      <c r="G1127" s="53" t="s">
        <v>35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34</v>
      </c>
      <c r="C1128" s="89">
        <v>43963</v>
      </c>
      <c r="D1128">
        <v>1129</v>
      </c>
      <c r="E1128" s="53">
        <v>1</v>
      </c>
      <c r="F1128" s="53"/>
      <c r="G1128" s="53" t="s">
        <v>35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34</v>
      </c>
      <c r="C1129" s="89">
        <v>43963</v>
      </c>
      <c r="D1129">
        <v>1130</v>
      </c>
      <c r="E1129" s="53"/>
      <c r="F1129" s="53">
        <v>1</v>
      </c>
      <c r="G1129" s="53" t="s">
        <v>36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34</v>
      </c>
      <c r="C1130" s="89">
        <v>43963</v>
      </c>
      <c r="D1130">
        <v>1131</v>
      </c>
      <c r="E1130" s="53">
        <v>1</v>
      </c>
      <c r="F1130" s="53"/>
      <c r="G1130" s="53" t="s">
        <v>35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34</v>
      </c>
      <c r="C1131" s="89">
        <v>43963</v>
      </c>
      <c r="D1131">
        <v>1132</v>
      </c>
      <c r="E1131" s="53">
        <v>1</v>
      </c>
      <c r="F1131" s="53"/>
      <c r="G1131" s="53" t="s">
        <v>35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34</v>
      </c>
      <c r="C1132" s="89">
        <v>43963</v>
      </c>
      <c r="D1132">
        <v>1133</v>
      </c>
      <c r="E1132" s="53">
        <v>1</v>
      </c>
      <c r="F1132" s="53"/>
      <c r="G1132" s="53" t="s">
        <v>35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34</v>
      </c>
      <c r="C1133" s="89">
        <v>43963</v>
      </c>
      <c r="D1133">
        <v>1134</v>
      </c>
      <c r="E1133" s="53">
        <v>1</v>
      </c>
      <c r="F1133" s="53"/>
      <c r="G1133" s="53" t="s">
        <v>35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34</v>
      </c>
      <c r="C1134" s="89">
        <v>43963</v>
      </c>
      <c r="D1134">
        <v>1135</v>
      </c>
      <c r="E1134" s="53">
        <v>1</v>
      </c>
      <c r="F1134" s="53"/>
      <c r="G1134" s="53" t="s">
        <v>35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34</v>
      </c>
      <c r="C1135" s="89">
        <v>43963</v>
      </c>
      <c r="D1135">
        <v>1136</v>
      </c>
      <c r="E1135" s="53">
        <v>1</v>
      </c>
      <c r="F1135" s="53"/>
      <c r="G1135" s="53" t="s">
        <v>35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34</v>
      </c>
      <c r="C1136" s="89">
        <v>43963</v>
      </c>
      <c r="D1136">
        <v>1137</v>
      </c>
      <c r="E1136" s="53"/>
      <c r="F1136" s="53">
        <v>1</v>
      </c>
      <c r="G1136" s="53" t="s">
        <v>36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34</v>
      </c>
      <c r="C1137" s="89">
        <v>43963</v>
      </c>
      <c r="D1137">
        <v>1138</v>
      </c>
      <c r="E1137" s="53">
        <v>1</v>
      </c>
      <c r="F1137" s="53"/>
      <c r="G1137" s="53" t="s">
        <v>35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34</v>
      </c>
      <c r="C1138" s="89">
        <v>43963</v>
      </c>
      <c r="D1138">
        <v>1139</v>
      </c>
      <c r="E1138" s="53">
        <v>1</v>
      </c>
      <c r="F1138" s="53"/>
      <c r="G1138" s="53" t="s">
        <v>35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34</v>
      </c>
      <c r="C1139" s="89">
        <v>43963</v>
      </c>
      <c r="D1139">
        <v>1140</v>
      </c>
      <c r="E1139" s="53">
        <v>1</v>
      </c>
      <c r="F1139" s="53"/>
      <c r="G1139" s="53" t="s">
        <v>35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34</v>
      </c>
      <c r="C1140" s="89">
        <v>43963</v>
      </c>
      <c r="D1140">
        <v>1141</v>
      </c>
      <c r="E1140" s="53">
        <v>1</v>
      </c>
      <c r="F1140" s="53"/>
      <c r="G1140" s="53" t="s">
        <v>35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34</v>
      </c>
      <c r="C1141" s="89">
        <v>43963</v>
      </c>
      <c r="D1141">
        <v>1142</v>
      </c>
      <c r="E1141" s="53">
        <v>1</v>
      </c>
      <c r="F1141" s="53"/>
      <c r="G1141" s="53" t="s">
        <v>35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34</v>
      </c>
      <c r="C1142" s="89">
        <v>43963</v>
      </c>
      <c r="D1142">
        <v>1143</v>
      </c>
      <c r="E1142" s="53">
        <v>1</v>
      </c>
      <c r="F1142" s="53"/>
      <c r="G1142" s="53" t="s">
        <v>35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34</v>
      </c>
      <c r="C1143" s="89">
        <v>43963</v>
      </c>
      <c r="D1143">
        <v>1144</v>
      </c>
      <c r="E1143" s="53">
        <v>1</v>
      </c>
      <c r="F1143" s="53"/>
      <c r="G1143" s="53" t="s">
        <v>35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34</v>
      </c>
      <c r="C1144" s="89">
        <v>43963</v>
      </c>
      <c r="D1144">
        <v>1145</v>
      </c>
      <c r="E1144" s="53"/>
      <c r="F1144" s="53">
        <v>1</v>
      </c>
      <c r="G1144" s="53" t="s">
        <v>36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34</v>
      </c>
      <c r="C1145" s="89">
        <v>43963</v>
      </c>
      <c r="D1145">
        <v>1146</v>
      </c>
      <c r="E1145" s="53"/>
      <c r="F1145" s="53">
        <v>1</v>
      </c>
      <c r="G1145" s="53" t="s">
        <v>36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34</v>
      </c>
      <c r="C1146" s="89">
        <v>43963</v>
      </c>
      <c r="D1146">
        <v>1147</v>
      </c>
      <c r="E1146" s="53"/>
      <c r="F1146" s="53">
        <v>1</v>
      </c>
      <c r="G1146" s="53" t="s">
        <v>36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34</v>
      </c>
      <c r="C1147" s="89">
        <v>43963</v>
      </c>
      <c r="D1147">
        <v>1148</v>
      </c>
      <c r="E1147" s="53">
        <v>1</v>
      </c>
      <c r="F1147" s="53"/>
      <c r="G1147" s="53" t="s">
        <v>35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34</v>
      </c>
      <c r="C1148" s="89">
        <v>43963</v>
      </c>
      <c r="D1148">
        <v>1149</v>
      </c>
      <c r="E1148" s="53">
        <v>1</v>
      </c>
      <c r="F1148" s="53"/>
      <c r="G1148" s="53" t="s">
        <v>35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34</v>
      </c>
      <c r="C1149" s="89">
        <v>43963</v>
      </c>
      <c r="D1149">
        <v>1150</v>
      </c>
      <c r="E1149" s="53">
        <v>1</v>
      </c>
      <c r="F1149" s="53"/>
      <c r="G1149" s="53" t="s">
        <v>35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34</v>
      </c>
      <c r="C1150" s="89">
        <v>43963</v>
      </c>
      <c r="D1150">
        <v>1151</v>
      </c>
      <c r="E1150" s="53"/>
      <c r="F1150" s="53">
        <v>1</v>
      </c>
      <c r="G1150" s="53" t="s">
        <v>36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34</v>
      </c>
      <c r="C1151" s="89">
        <v>43963</v>
      </c>
      <c r="D1151">
        <v>1152</v>
      </c>
      <c r="E1151" s="53"/>
      <c r="F1151" s="53">
        <v>1</v>
      </c>
      <c r="G1151" s="53" t="s">
        <v>36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34</v>
      </c>
      <c r="C1152" s="89">
        <v>43963</v>
      </c>
      <c r="D1152">
        <v>1153</v>
      </c>
      <c r="E1152" s="53"/>
      <c r="F1152" s="53">
        <v>1</v>
      </c>
      <c r="G1152" s="53" t="s">
        <v>36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34</v>
      </c>
      <c r="C1153" s="89">
        <v>43963</v>
      </c>
      <c r="D1153">
        <v>1154</v>
      </c>
      <c r="E1153" s="53"/>
      <c r="F1153" s="53">
        <v>1</v>
      </c>
      <c r="G1153" s="53" t="s">
        <v>36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34</v>
      </c>
      <c r="C1154" s="89">
        <v>43963</v>
      </c>
      <c r="D1154">
        <v>1155</v>
      </c>
      <c r="E1154" s="53"/>
      <c r="F1154" s="53">
        <v>1</v>
      </c>
      <c r="G1154" s="53" t="s">
        <v>36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34</v>
      </c>
      <c r="C1155" s="89">
        <v>43963</v>
      </c>
      <c r="D1155">
        <v>1156</v>
      </c>
      <c r="E1155" s="53">
        <v>1</v>
      </c>
      <c r="F1155" s="53"/>
      <c r="G1155" s="53" t="s">
        <v>35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34</v>
      </c>
      <c r="C1156" s="89">
        <v>43963</v>
      </c>
      <c r="D1156">
        <v>1157</v>
      </c>
      <c r="E1156" s="53">
        <v>1</v>
      </c>
      <c r="F1156" s="53"/>
      <c r="G1156" s="53" t="s">
        <v>35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34</v>
      </c>
      <c r="C1157" s="89">
        <v>43963</v>
      </c>
      <c r="D1157">
        <v>1158</v>
      </c>
      <c r="E1157" s="53">
        <v>1</v>
      </c>
      <c r="F1157" s="53"/>
      <c r="G1157" s="53" t="s">
        <v>35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34</v>
      </c>
      <c r="C1158" s="89">
        <v>43963</v>
      </c>
      <c r="D1158">
        <v>1159</v>
      </c>
      <c r="E1158" s="53">
        <v>1</v>
      </c>
      <c r="F1158" s="53"/>
      <c r="G1158" s="53" t="s">
        <v>35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34</v>
      </c>
      <c r="C1159" s="89">
        <v>43963</v>
      </c>
      <c r="D1159">
        <v>1160</v>
      </c>
      <c r="E1159" s="53">
        <v>1</v>
      </c>
      <c r="F1159" s="53"/>
      <c r="G1159" s="53" t="s">
        <v>35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34</v>
      </c>
      <c r="C1160" s="89">
        <v>43963</v>
      </c>
      <c r="D1160">
        <v>1161</v>
      </c>
      <c r="E1160" s="53">
        <v>1</v>
      </c>
      <c r="F1160" s="53"/>
      <c r="G1160" s="53" t="s">
        <v>35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34</v>
      </c>
      <c r="C1161" s="89">
        <v>43963</v>
      </c>
      <c r="D1161">
        <v>1162</v>
      </c>
      <c r="E1161" s="53">
        <v>1</v>
      </c>
      <c r="F1161" s="53"/>
      <c r="G1161" s="53" t="s">
        <v>35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34</v>
      </c>
      <c r="C1162" s="89">
        <v>43963</v>
      </c>
      <c r="D1162">
        <v>1164</v>
      </c>
      <c r="E1162" s="53">
        <v>1</v>
      </c>
      <c r="F1162" s="53"/>
      <c r="G1162" s="53" t="s">
        <v>35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34</v>
      </c>
      <c r="C1163" s="89">
        <v>43963</v>
      </c>
      <c r="D1163">
        <v>1165</v>
      </c>
      <c r="E1163" s="53">
        <v>1</v>
      </c>
      <c r="F1163" s="53"/>
      <c r="G1163" s="53" t="s">
        <v>35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34</v>
      </c>
      <c r="C1164" s="89">
        <v>43963</v>
      </c>
      <c r="D1164">
        <v>1166</v>
      </c>
      <c r="E1164" s="53">
        <v>1</v>
      </c>
      <c r="F1164" s="53"/>
      <c r="G1164" s="53" t="s">
        <v>35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34</v>
      </c>
      <c r="C1165" s="89">
        <v>43963</v>
      </c>
      <c r="D1165">
        <v>1167</v>
      </c>
      <c r="E1165" s="53">
        <v>1</v>
      </c>
      <c r="F1165" s="53"/>
      <c r="G1165" s="53" t="s">
        <v>35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34</v>
      </c>
      <c r="C1166" s="89">
        <v>43963</v>
      </c>
      <c r="D1166">
        <v>1168</v>
      </c>
      <c r="E1166" s="53">
        <v>1</v>
      </c>
      <c r="F1166" s="53"/>
      <c r="G1166" s="53" t="s">
        <v>35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34</v>
      </c>
      <c r="C1167" s="89">
        <v>43963</v>
      </c>
      <c r="D1167">
        <v>1169</v>
      </c>
      <c r="E1167" s="53"/>
      <c r="F1167" s="53">
        <v>1</v>
      </c>
      <c r="G1167" s="53" t="s">
        <v>36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34</v>
      </c>
      <c r="C1168" s="89">
        <v>43963</v>
      </c>
      <c r="D1168">
        <v>1170</v>
      </c>
      <c r="E1168" s="53">
        <v>1</v>
      </c>
      <c r="F1168" s="53"/>
      <c r="G1168" s="53" t="s">
        <v>35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34</v>
      </c>
      <c r="C1169" s="89">
        <v>43963</v>
      </c>
      <c r="D1169">
        <v>1171</v>
      </c>
      <c r="E1169" s="53">
        <v>1</v>
      </c>
      <c r="F1169" s="53"/>
      <c r="G1169" s="53" t="s">
        <v>35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34</v>
      </c>
      <c r="C1170" s="89">
        <v>43963</v>
      </c>
      <c r="D1170">
        <v>1172</v>
      </c>
      <c r="E1170" s="53"/>
      <c r="F1170" s="53">
        <v>1</v>
      </c>
      <c r="G1170" s="53" t="s">
        <v>36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34</v>
      </c>
      <c r="C1171" s="89">
        <v>43963</v>
      </c>
      <c r="D1171">
        <v>1173</v>
      </c>
      <c r="E1171" s="53">
        <v>1</v>
      </c>
      <c r="F1171" s="53"/>
      <c r="G1171" s="53" t="s">
        <v>35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34</v>
      </c>
      <c r="C1172" s="89">
        <v>43963</v>
      </c>
      <c r="D1172">
        <v>1174</v>
      </c>
      <c r="E1172" s="53"/>
      <c r="F1172" s="53">
        <v>1</v>
      </c>
      <c r="G1172" s="53" t="s">
        <v>36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34</v>
      </c>
      <c r="C1173" s="89">
        <v>43963</v>
      </c>
      <c r="D1173">
        <v>1175</v>
      </c>
      <c r="E1173" s="53">
        <v>1</v>
      </c>
      <c r="F1173" s="53"/>
      <c r="G1173" s="53" t="s">
        <v>35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34</v>
      </c>
      <c r="C1174" s="89">
        <v>43963</v>
      </c>
      <c r="D1174">
        <v>1176</v>
      </c>
      <c r="E1174" s="53"/>
      <c r="F1174" s="53">
        <v>1</v>
      </c>
      <c r="G1174" s="53" t="s">
        <v>36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34</v>
      </c>
      <c r="C1175" s="89">
        <v>43963</v>
      </c>
      <c r="D1175">
        <v>1177</v>
      </c>
      <c r="E1175" s="53">
        <v>1</v>
      </c>
      <c r="F1175" s="53"/>
      <c r="G1175" s="53" t="s">
        <v>35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34</v>
      </c>
      <c r="C1176" s="89">
        <v>43963</v>
      </c>
      <c r="D1176">
        <v>1178</v>
      </c>
      <c r="E1176" s="53"/>
      <c r="F1176" s="53">
        <v>1</v>
      </c>
      <c r="G1176" s="53" t="s">
        <v>36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34</v>
      </c>
      <c r="C1177" s="89">
        <v>43963</v>
      </c>
      <c r="D1177">
        <v>1179</v>
      </c>
      <c r="E1177" s="53"/>
      <c r="F1177" s="53">
        <v>1</v>
      </c>
      <c r="G1177" s="53" t="s">
        <v>36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34</v>
      </c>
      <c r="C1178" s="89">
        <v>43963</v>
      </c>
      <c r="D1178">
        <v>1180</v>
      </c>
      <c r="E1178" s="53"/>
      <c r="F1178" s="53">
        <v>1</v>
      </c>
      <c r="G1178" s="53" t="s">
        <v>36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34</v>
      </c>
      <c r="C1179" s="89">
        <v>43963</v>
      </c>
      <c r="D1179">
        <v>1181</v>
      </c>
      <c r="E1179" s="53">
        <v>1</v>
      </c>
      <c r="F1179" s="53"/>
      <c r="G1179" s="53" t="s">
        <v>35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34</v>
      </c>
      <c r="C1180" s="89">
        <v>43963</v>
      </c>
      <c r="D1180">
        <v>1182</v>
      </c>
      <c r="E1180" s="53"/>
      <c r="F1180" s="53">
        <v>1</v>
      </c>
      <c r="G1180" s="53" t="s">
        <v>36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34</v>
      </c>
      <c r="C1181" s="89">
        <v>43963</v>
      </c>
      <c r="D1181">
        <v>1183</v>
      </c>
      <c r="E1181" s="53"/>
      <c r="F1181" s="53">
        <v>1</v>
      </c>
      <c r="G1181" s="53" t="s">
        <v>36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34</v>
      </c>
      <c r="C1182" s="89">
        <v>43963</v>
      </c>
      <c r="D1182">
        <v>1184</v>
      </c>
      <c r="E1182" s="53">
        <v>1</v>
      </c>
      <c r="F1182" s="53"/>
      <c r="G1182" s="53" t="s">
        <v>35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34</v>
      </c>
      <c r="C1183" s="89">
        <v>43963</v>
      </c>
      <c r="D1183">
        <v>1185</v>
      </c>
      <c r="E1183" s="53">
        <v>1</v>
      </c>
      <c r="F1183" s="53"/>
      <c r="G1183" s="53" t="s">
        <v>35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34</v>
      </c>
      <c r="C1184" s="89">
        <v>43963</v>
      </c>
      <c r="D1184">
        <v>1186</v>
      </c>
      <c r="E1184" s="53">
        <v>1</v>
      </c>
      <c r="F1184" s="53"/>
      <c r="G1184" s="53" t="s">
        <v>35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34</v>
      </c>
      <c r="C1185" s="89">
        <v>43963</v>
      </c>
      <c r="D1185">
        <v>1187</v>
      </c>
      <c r="E1185" s="53">
        <v>1</v>
      </c>
      <c r="F1185" s="53"/>
      <c r="G1185" s="53" t="s">
        <v>35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34</v>
      </c>
      <c r="C1186" s="89">
        <v>43963</v>
      </c>
      <c r="D1186">
        <v>1188</v>
      </c>
      <c r="E1186" s="53">
        <v>1</v>
      </c>
      <c r="F1186" s="53"/>
      <c r="G1186" s="53" t="s">
        <v>35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34</v>
      </c>
      <c r="C1187" s="89">
        <v>43963</v>
      </c>
      <c r="D1187">
        <v>1189</v>
      </c>
      <c r="E1187" s="53">
        <v>1</v>
      </c>
      <c r="F1187" s="53"/>
      <c r="G1187" s="53" t="s">
        <v>35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34</v>
      </c>
      <c r="C1188" s="89">
        <v>43963</v>
      </c>
      <c r="D1188">
        <v>1190</v>
      </c>
      <c r="E1188" s="53">
        <v>1</v>
      </c>
      <c r="F1188" s="53"/>
      <c r="G1188" s="53" t="s">
        <v>35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34</v>
      </c>
      <c r="C1189" s="89">
        <v>43963</v>
      </c>
      <c r="D1189">
        <v>1191</v>
      </c>
      <c r="E1189" s="53">
        <v>1</v>
      </c>
      <c r="F1189" s="53"/>
      <c r="G1189" s="53" t="s">
        <v>35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34</v>
      </c>
      <c r="C1190" s="89">
        <v>43963</v>
      </c>
      <c r="D1190">
        <v>1192</v>
      </c>
      <c r="E1190" s="53">
        <v>1</v>
      </c>
      <c r="F1190" s="53"/>
      <c r="G1190" s="53" t="s">
        <v>35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34</v>
      </c>
      <c r="C1191" s="89">
        <v>43963</v>
      </c>
      <c r="D1191">
        <v>1193</v>
      </c>
      <c r="E1191" s="53">
        <v>1</v>
      </c>
      <c r="F1191" s="53"/>
      <c r="G1191" s="53" t="s">
        <v>35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34</v>
      </c>
      <c r="C1192" s="89">
        <v>43963</v>
      </c>
      <c r="D1192">
        <v>1194</v>
      </c>
      <c r="E1192" s="53">
        <v>1</v>
      </c>
      <c r="F1192" s="53"/>
      <c r="G1192" s="53" t="s">
        <v>35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34</v>
      </c>
      <c r="C1193" s="89">
        <v>43963</v>
      </c>
      <c r="D1193">
        <v>1195</v>
      </c>
      <c r="E1193" s="53">
        <v>1</v>
      </c>
      <c r="F1193" s="53"/>
      <c r="G1193" s="53" t="s">
        <v>35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34</v>
      </c>
      <c r="C1194" s="89">
        <v>43963</v>
      </c>
      <c r="D1194">
        <v>1196</v>
      </c>
      <c r="E1194" s="53">
        <v>1</v>
      </c>
      <c r="F1194" s="53"/>
      <c r="G1194" s="53" t="s">
        <v>35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34</v>
      </c>
      <c r="C1195" s="89">
        <v>43963</v>
      </c>
      <c r="D1195">
        <v>1197</v>
      </c>
      <c r="E1195" s="53">
        <v>1</v>
      </c>
      <c r="F1195" s="53"/>
      <c r="G1195" s="53" t="s">
        <v>35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34</v>
      </c>
      <c r="C1196" s="89">
        <v>43963</v>
      </c>
      <c r="D1196">
        <v>1198</v>
      </c>
      <c r="E1196" s="53">
        <v>1</v>
      </c>
      <c r="F1196" s="53"/>
      <c r="G1196" s="53" t="s">
        <v>35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34</v>
      </c>
      <c r="C1197" s="89">
        <v>43963</v>
      </c>
      <c r="D1197">
        <v>1199</v>
      </c>
      <c r="E1197" s="53"/>
      <c r="F1197" s="53">
        <v>1</v>
      </c>
      <c r="G1197" s="53" t="s">
        <v>36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34</v>
      </c>
      <c r="C1198" s="89">
        <v>43964</v>
      </c>
      <c r="D1198">
        <v>1200</v>
      </c>
      <c r="E1198" s="53"/>
      <c r="F1198" s="53"/>
      <c r="G1198" s="53" t="str">
        <f t="shared" ref="G1198:G1229" si="20">+IF(E1198=1,"Masculino","Femenino")</f>
        <v>Femenino</v>
      </c>
    </row>
    <row r="1199" spans="1:8" ht="15">
      <c r="A1199" t="str">
        <f>+IFERROR(VLOOKUP(B1199,LOCALIZACION[[Departamento]:[Región COVID]],4,0),"No Informado")</f>
        <v>No Informado</v>
      </c>
      <c r="B1199" t="s">
        <v>34</v>
      </c>
      <c r="C1199" s="89">
        <v>43964</v>
      </c>
      <c r="D1199">
        <v>1201</v>
      </c>
      <c r="E1199" s="53"/>
      <c r="F1199" s="53"/>
      <c r="G1199" s="53" t="str">
        <f t="shared" si="20"/>
        <v>Femenino</v>
      </c>
    </row>
    <row r="1200" spans="1:8" ht="15">
      <c r="A1200" t="str">
        <f>+IFERROR(VLOOKUP(B1200,LOCALIZACION[[Departamento]:[Región COVID]],4,0),"No Informado")</f>
        <v>No Informado</v>
      </c>
      <c r="B1200" t="s">
        <v>34</v>
      </c>
      <c r="C1200" s="89">
        <v>43964</v>
      </c>
      <c r="D1200">
        <v>1202</v>
      </c>
      <c r="E1200" s="53"/>
      <c r="F1200" s="53"/>
      <c r="G1200" s="53" t="str">
        <f t="shared" si="20"/>
        <v>Femenino</v>
      </c>
    </row>
    <row r="1201" spans="1:7" ht="15">
      <c r="A1201" t="str">
        <f>+IFERROR(VLOOKUP(B1201,LOCALIZACION[[Departamento]:[Región COVID]],4,0),"No Informado")</f>
        <v>No Informado</v>
      </c>
      <c r="B1201" t="s">
        <v>34</v>
      </c>
      <c r="C1201" s="89">
        <v>43964</v>
      </c>
      <c r="D1201">
        <v>1203</v>
      </c>
      <c r="E1201" s="53"/>
      <c r="F1201" s="53"/>
      <c r="G1201" s="53" t="str">
        <f t="shared" si="20"/>
        <v>Femenino</v>
      </c>
    </row>
    <row r="1202" spans="1:7" ht="15">
      <c r="A1202" t="str">
        <f>+IFERROR(VLOOKUP(B1202,LOCALIZACION[[Departamento]:[Región COVID]],4,0),"No Informado")</f>
        <v>No Informado</v>
      </c>
      <c r="B1202" t="s">
        <v>34</v>
      </c>
      <c r="C1202" s="89">
        <v>43964</v>
      </c>
      <c r="D1202">
        <v>1204</v>
      </c>
      <c r="E1202" s="53"/>
      <c r="F1202" s="53"/>
      <c r="G1202" s="53" t="str">
        <f t="shared" si="20"/>
        <v>Femenino</v>
      </c>
    </row>
    <row r="1203" spans="1:7" ht="15">
      <c r="A1203" t="str">
        <f>+IFERROR(VLOOKUP(B1203,LOCALIZACION[[Departamento]:[Región COVID]],4,0),"No Informado")</f>
        <v>No Informado</v>
      </c>
      <c r="B1203" t="s">
        <v>34</v>
      </c>
      <c r="C1203" s="89">
        <v>43964</v>
      </c>
      <c r="D1203">
        <v>1205</v>
      </c>
      <c r="E1203" s="53"/>
      <c r="F1203" s="53"/>
      <c r="G1203" s="53" t="str">
        <f t="shared" si="20"/>
        <v>Femenino</v>
      </c>
    </row>
    <row r="1204" spans="1:7" ht="15">
      <c r="A1204" t="str">
        <f>+IFERROR(VLOOKUP(B1204,LOCALIZACION[[Departamento]:[Región COVID]],4,0),"No Informado")</f>
        <v>No Informado</v>
      </c>
      <c r="B1204" t="s">
        <v>34</v>
      </c>
      <c r="C1204" s="89">
        <v>43964</v>
      </c>
      <c r="D1204">
        <v>1206</v>
      </c>
      <c r="E1204" s="53"/>
      <c r="F1204" s="53"/>
      <c r="G1204" s="53" t="str">
        <f t="shared" si="20"/>
        <v>Femenino</v>
      </c>
    </row>
    <row r="1205" spans="1:7" ht="15">
      <c r="A1205" t="str">
        <f>+IFERROR(VLOOKUP(B1205,LOCALIZACION[[Departamento]:[Región COVID]],4,0),"No Informado")</f>
        <v>No Informado</v>
      </c>
      <c r="B1205" t="s">
        <v>34</v>
      </c>
      <c r="C1205" s="89">
        <v>43964</v>
      </c>
      <c r="D1205">
        <v>1207</v>
      </c>
      <c r="E1205" s="53"/>
      <c r="F1205" s="53"/>
      <c r="G1205" s="53" t="str">
        <f t="shared" si="20"/>
        <v>Femenino</v>
      </c>
    </row>
    <row r="1206" spans="1:7" ht="15">
      <c r="A1206" t="str">
        <f>+IFERROR(VLOOKUP(B1206,LOCALIZACION[[Departamento]:[Región COVID]],4,0),"No Informado")</f>
        <v>No Informado</v>
      </c>
      <c r="B1206" t="s">
        <v>34</v>
      </c>
      <c r="C1206" s="89">
        <v>43964</v>
      </c>
      <c r="D1206">
        <v>1208</v>
      </c>
      <c r="E1206" s="53"/>
      <c r="F1206" s="53"/>
      <c r="G1206" s="53" t="str">
        <f t="shared" si="20"/>
        <v>Femenino</v>
      </c>
    </row>
    <row r="1207" spans="1:7" ht="15">
      <c r="A1207" t="str">
        <f>+IFERROR(VLOOKUP(B1207,LOCALIZACION[[Departamento]:[Región COVID]],4,0),"No Informado")</f>
        <v>No Informado</v>
      </c>
      <c r="B1207" t="s">
        <v>34</v>
      </c>
      <c r="C1207" s="89">
        <v>43964</v>
      </c>
      <c r="D1207">
        <v>1209</v>
      </c>
      <c r="E1207" s="53"/>
      <c r="F1207" s="53"/>
      <c r="G1207" s="53" t="str">
        <f t="shared" si="20"/>
        <v>Femenino</v>
      </c>
    </row>
    <row r="1208" spans="1:7" ht="15">
      <c r="A1208" t="str">
        <f>+IFERROR(VLOOKUP(B1208,LOCALIZACION[[Departamento]:[Región COVID]],4,0),"No Informado")</f>
        <v>No Informado</v>
      </c>
      <c r="B1208" t="s">
        <v>34</v>
      </c>
      <c r="C1208" s="89">
        <v>43964</v>
      </c>
      <c r="D1208">
        <v>1210</v>
      </c>
      <c r="E1208" s="53"/>
      <c r="F1208" s="53"/>
      <c r="G1208" s="53" t="str">
        <f t="shared" si="20"/>
        <v>Femenino</v>
      </c>
    </row>
    <row r="1209" spans="1:7" ht="15">
      <c r="A1209" t="str">
        <f>+IFERROR(VLOOKUP(B1209,LOCALIZACION[[Departamento]:[Región COVID]],4,0),"No Informado")</f>
        <v>No Informado</v>
      </c>
      <c r="B1209" t="s">
        <v>34</v>
      </c>
      <c r="C1209" s="89">
        <v>43964</v>
      </c>
      <c r="D1209">
        <v>1211</v>
      </c>
      <c r="E1209" s="53"/>
      <c r="F1209" s="53"/>
      <c r="G1209" s="53" t="str">
        <f t="shared" si="20"/>
        <v>Femenino</v>
      </c>
    </row>
    <row r="1210" spans="1:7" ht="15">
      <c r="A1210" t="str">
        <f>+IFERROR(VLOOKUP(B1210,LOCALIZACION[[Departamento]:[Región COVID]],4,0),"No Informado")</f>
        <v>No Informado</v>
      </c>
      <c r="B1210" t="s">
        <v>34</v>
      </c>
      <c r="C1210" s="89">
        <v>43964</v>
      </c>
      <c r="D1210">
        <v>1212</v>
      </c>
      <c r="E1210" s="53"/>
      <c r="F1210" s="53"/>
      <c r="G1210" s="53" t="str">
        <f t="shared" si="20"/>
        <v>Femenino</v>
      </c>
    </row>
    <row r="1211" spans="1:7" ht="15">
      <c r="A1211" t="str">
        <f>+IFERROR(VLOOKUP(B1211,LOCALIZACION[[Departamento]:[Región COVID]],4,0),"No Informado")</f>
        <v>No Informado</v>
      </c>
      <c r="B1211" t="s">
        <v>34</v>
      </c>
      <c r="C1211" s="89">
        <v>43964</v>
      </c>
      <c r="D1211">
        <v>1213</v>
      </c>
      <c r="E1211" s="53"/>
      <c r="F1211" s="53"/>
      <c r="G1211" s="53" t="str">
        <f t="shared" si="20"/>
        <v>Femenino</v>
      </c>
    </row>
    <row r="1212" spans="1:7" ht="15">
      <c r="A1212" t="str">
        <f>+IFERROR(VLOOKUP(B1212,LOCALIZACION[[Departamento]:[Región COVID]],4,0),"No Informado")</f>
        <v>No Informado</v>
      </c>
      <c r="B1212" t="s">
        <v>34</v>
      </c>
      <c r="C1212" s="89">
        <v>43964</v>
      </c>
      <c r="D1212">
        <v>1214</v>
      </c>
      <c r="E1212" s="53"/>
      <c r="F1212" s="53"/>
      <c r="G1212" s="53" t="str">
        <f t="shared" si="20"/>
        <v>Femenino</v>
      </c>
    </row>
    <row r="1213" spans="1:7" ht="15">
      <c r="A1213" t="str">
        <f>+IFERROR(VLOOKUP(B1213,LOCALIZACION[[Departamento]:[Región COVID]],4,0),"No Informado")</f>
        <v>No Informado</v>
      </c>
      <c r="B1213" t="s">
        <v>34</v>
      </c>
      <c r="C1213" s="89">
        <v>43964</v>
      </c>
      <c r="D1213">
        <v>1215</v>
      </c>
      <c r="E1213" s="53"/>
      <c r="F1213" s="53"/>
      <c r="G1213" s="53" t="str">
        <f t="shared" si="20"/>
        <v>Femenino</v>
      </c>
    </row>
    <row r="1214" spans="1:7" ht="15">
      <c r="A1214" t="str">
        <f>+IFERROR(VLOOKUP(B1214,LOCALIZACION[[Departamento]:[Región COVID]],4,0),"No Informado")</f>
        <v>No Informado</v>
      </c>
      <c r="B1214" t="s">
        <v>34</v>
      </c>
      <c r="C1214" s="89">
        <v>43964</v>
      </c>
      <c r="D1214">
        <v>1216</v>
      </c>
      <c r="E1214" s="53"/>
      <c r="F1214" s="53"/>
      <c r="G1214" s="53" t="str">
        <f t="shared" si="20"/>
        <v>Femenino</v>
      </c>
    </row>
    <row r="1215" spans="1:7" ht="15">
      <c r="A1215" t="str">
        <f>+IFERROR(VLOOKUP(B1215,LOCALIZACION[[Departamento]:[Región COVID]],4,0),"No Informado")</f>
        <v>No Informado</v>
      </c>
      <c r="B1215" t="s">
        <v>34</v>
      </c>
      <c r="C1215" s="89">
        <v>43964</v>
      </c>
      <c r="D1215">
        <v>1217</v>
      </c>
      <c r="E1215" s="53"/>
      <c r="F1215" s="53"/>
      <c r="G1215" s="53" t="str">
        <f t="shared" si="20"/>
        <v>Femenino</v>
      </c>
    </row>
    <row r="1216" spans="1:7" ht="15">
      <c r="A1216" t="str">
        <f>+IFERROR(VLOOKUP(B1216,LOCALIZACION[[Departamento]:[Región COVID]],4,0),"No Informado")</f>
        <v>No Informado</v>
      </c>
      <c r="B1216" t="s">
        <v>34</v>
      </c>
      <c r="C1216" s="89">
        <v>43964</v>
      </c>
      <c r="D1216">
        <v>1218</v>
      </c>
      <c r="E1216" s="53"/>
      <c r="F1216" s="53"/>
      <c r="G1216" s="53" t="str">
        <f t="shared" si="20"/>
        <v>Femenino</v>
      </c>
    </row>
    <row r="1217" spans="1:7" ht="15">
      <c r="A1217" t="str">
        <f>+IFERROR(VLOOKUP(B1217,LOCALIZACION[[Departamento]:[Región COVID]],4,0),"No Informado")</f>
        <v>No Informado</v>
      </c>
      <c r="B1217" t="s">
        <v>34</v>
      </c>
      <c r="C1217" s="89">
        <v>43964</v>
      </c>
      <c r="D1217">
        <v>1219</v>
      </c>
      <c r="E1217" s="53"/>
      <c r="F1217" s="53"/>
      <c r="G1217" s="53" t="str">
        <f t="shared" si="20"/>
        <v>Femenino</v>
      </c>
    </row>
    <row r="1218" spans="1:7" ht="15">
      <c r="A1218" t="str">
        <f>+IFERROR(VLOOKUP(B1218,LOCALIZACION[[Departamento]:[Región COVID]],4,0),"No Informado")</f>
        <v>No Informado</v>
      </c>
      <c r="B1218" t="s">
        <v>34</v>
      </c>
      <c r="C1218" s="89">
        <v>43964</v>
      </c>
      <c r="D1218">
        <v>1220</v>
      </c>
      <c r="E1218" s="53"/>
      <c r="F1218" s="53"/>
      <c r="G1218" s="53" t="str">
        <f t="shared" si="20"/>
        <v>Femenino</v>
      </c>
    </row>
    <row r="1219" spans="1:7" ht="15">
      <c r="A1219" t="str">
        <f>+IFERROR(VLOOKUP(B1219,LOCALIZACION[[Departamento]:[Región COVID]],4,0),"No Informado")</f>
        <v>No Informado</v>
      </c>
      <c r="B1219" t="s">
        <v>34</v>
      </c>
      <c r="C1219" s="89">
        <v>43964</v>
      </c>
      <c r="D1219">
        <v>1221</v>
      </c>
      <c r="E1219" s="53"/>
      <c r="F1219" s="53"/>
      <c r="G1219" s="53" t="str">
        <f t="shared" si="20"/>
        <v>Femenino</v>
      </c>
    </row>
    <row r="1220" spans="1:7" ht="15">
      <c r="A1220" t="str">
        <f>+IFERROR(VLOOKUP(B1220,LOCALIZACION[[Departamento]:[Región COVID]],4,0),"No Informado")</f>
        <v>No Informado</v>
      </c>
      <c r="B1220" t="s">
        <v>34</v>
      </c>
      <c r="C1220" s="89">
        <v>43964</v>
      </c>
      <c r="D1220">
        <v>1222</v>
      </c>
      <c r="E1220" s="53"/>
      <c r="F1220" s="53"/>
      <c r="G1220" s="53" t="str">
        <f t="shared" si="20"/>
        <v>Femenino</v>
      </c>
    </row>
    <row r="1221" spans="1:7" ht="15">
      <c r="A1221" t="str">
        <f>+IFERROR(VLOOKUP(B1221,LOCALIZACION[[Departamento]:[Región COVID]],4,0),"No Informado")</f>
        <v>No Informado</v>
      </c>
      <c r="B1221" t="s">
        <v>34</v>
      </c>
      <c r="C1221" s="89">
        <v>43964</v>
      </c>
      <c r="D1221">
        <v>1223</v>
      </c>
      <c r="E1221" s="53"/>
      <c r="F1221" s="53"/>
      <c r="G1221" s="53" t="str">
        <f t="shared" si="20"/>
        <v>Femenino</v>
      </c>
    </row>
    <row r="1222" spans="1:7" ht="15">
      <c r="A1222" t="str">
        <f>+IFERROR(VLOOKUP(B1222,LOCALIZACION[[Departamento]:[Región COVID]],4,0),"No Informado")</f>
        <v>No Informado</v>
      </c>
      <c r="B1222" t="s">
        <v>34</v>
      </c>
      <c r="C1222" s="89">
        <v>43964</v>
      </c>
      <c r="D1222">
        <v>1224</v>
      </c>
      <c r="E1222" s="53"/>
      <c r="F1222" s="53"/>
      <c r="G1222" s="53" t="str">
        <f t="shared" si="20"/>
        <v>Femenino</v>
      </c>
    </row>
    <row r="1223" spans="1:7" ht="15">
      <c r="A1223" t="str">
        <f>+IFERROR(VLOOKUP(B1223,LOCALIZACION[[Departamento]:[Región COVID]],4,0),"No Informado")</f>
        <v>No Informado</v>
      </c>
      <c r="B1223" t="s">
        <v>34</v>
      </c>
      <c r="C1223" s="89">
        <v>43964</v>
      </c>
      <c r="D1223">
        <v>1225</v>
      </c>
      <c r="E1223" s="53"/>
      <c r="F1223" s="53"/>
      <c r="G1223" s="53" t="str">
        <f t="shared" si="20"/>
        <v>Femenino</v>
      </c>
    </row>
    <row r="1224" spans="1:7" ht="15">
      <c r="A1224" t="str">
        <f>+IFERROR(VLOOKUP(B1224,LOCALIZACION[[Departamento]:[Región COVID]],4,0),"No Informado")</f>
        <v>No Informado</v>
      </c>
      <c r="B1224" t="s">
        <v>34</v>
      </c>
      <c r="C1224" s="89">
        <v>43964</v>
      </c>
      <c r="D1224">
        <v>1226</v>
      </c>
      <c r="E1224" s="53"/>
      <c r="F1224" s="53"/>
      <c r="G1224" s="53" t="str">
        <f t="shared" si="20"/>
        <v>Femenino</v>
      </c>
    </row>
    <row r="1225" spans="1:7" ht="15">
      <c r="A1225" t="str">
        <f>+IFERROR(VLOOKUP(B1225,LOCALIZACION[[Departamento]:[Región COVID]],4,0),"No Informado")</f>
        <v>No Informado</v>
      </c>
      <c r="B1225" t="s">
        <v>34</v>
      </c>
      <c r="C1225" s="89">
        <v>43964</v>
      </c>
      <c r="D1225">
        <v>1227</v>
      </c>
      <c r="E1225" s="53"/>
      <c r="F1225" s="53"/>
      <c r="G1225" s="53" t="str">
        <f t="shared" si="20"/>
        <v>Femenino</v>
      </c>
    </row>
    <row r="1226" spans="1:7" ht="15">
      <c r="A1226" t="str">
        <f>+IFERROR(VLOOKUP(B1226,LOCALIZACION[[Departamento]:[Región COVID]],4,0),"No Informado")</f>
        <v>No Informado</v>
      </c>
      <c r="B1226" t="s">
        <v>34</v>
      </c>
      <c r="C1226" s="89">
        <v>43964</v>
      </c>
      <c r="D1226">
        <v>1228</v>
      </c>
      <c r="E1226" s="53"/>
      <c r="F1226" s="53"/>
      <c r="G1226" s="53" t="str">
        <f t="shared" si="20"/>
        <v>Femenino</v>
      </c>
    </row>
    <row r="1227" spans="1:7" ht="15">
      <c r="A1227" t="str">
        <f>+IFERROR(VLOOKUP(B1227,LOCALIZACION[[Departamento]:[Región COVID]],4,0),"No Informado")</f>
        <v>No Informado</v>
      </c>
      <c r="B1227" t="s">
        <v>34</v>
      </c>
      <c r="C1227" s="89">
        <v>43964</v>
      </c>
      <c r="D1227">
        <v>1229</v>
      </c>
      <c r="E1227" s="53"/>
      <c r="F1227" s="53"/>
      <c r="G1227" s="53" t="str">
        <f t="shared" si="20"/>
        <v>Femenino</v>
      </c>
    </row>
    <row r="1228" spans="1:7" ht="15">
      <c r="A1228" t="str">
        <f>+IFERROR(VLOOKUP(B1228,LOCALIZACION[[Departamento]:[Región COVID]],4,0),"No Informado")</f>
        <v>No Informado</v>
      </c>
      <c r="B1228" t="s">
        <v>34</v>
      </c>
      <c r="C1228" s="89">
        <v>43964</v>
      </c>
      <c r="D1228">
        <v>1230</v>
      </c>
      <c r="E1228" s="53"/>
      <c r="F1228" s="53"/>
      <c r="G1228" s="53" t="str">
        <f t="shared" si="20"/>
        <v>Femenino</v>
      </c>
    </row>
    <row r="1229" spans="1:7" ht="15">
      <c r="A1229" t="str">
        <f>+IFERROR(VLOOKUP(B1229,LOCALIZACION[[Departamento]:[Región COVID]],4,0),"No Informado")</f>
        <v>No Informado</v>
      </c>
      <c r="B1229" t="s">
        <v>34</v>
      </c>
      <c r="C1229" s="89">
        <v>43964</v>
      </c>
      <c r="D1229">
        <v>1231</v>
      </c>
      <c r="E1229" s="53"/>
      <c r="F1229" s="53"/>
      <c r="G1229" s="53" t="str">
        <f t="shared" si="20"/>
        <v>Femenino</v>
      </c>
    </row>
    <row r="1230" spans="1:7" ht="15">
      <c r="A1230" t="str">
        <f>+IFERROR(VLOOKUP(B1230,LOCALIZACION[[Departamento]:[Región COVID]],4,0),"No Informado")</f>
        <v>No Informado</v>
      </c>
      <c r="B1230" t="s">
        <v>34</v>
      </c>
      <c r="C1230" s="89">
        <v>43964</v>
      </c>
      <c r="D1230">
        <v>1232</v>
      </c>
      <c r="E1230" s="53"/>
      <c r="F1230" s="53"/>
      <c r="G1230" s="53" t="str">
        <f t="shared" ref="G1230:G1261" si="21">+IF(E1230=1,"Masculino","Femenino")</f>
        <v>Femenino</v>
      </c>
    </row>
    <row r="1231" spans="1:7" ht="15">
      <c r="A1231" t="str">
        <f>+IFERROR(VLOOKUP(B1231,LOCALIZACION[[Departamento]:[Región COVID]],4,0),"No Informado")</f>
        <v>No Informado</v>
      </c>
      <c r="B1231" t="s">
        <v>34</v>
      </c>
      <c r="C1231" s="89">
        <v>43964</v>
      </c>
      <c r="D1231">
        <v>1233</v>
      </c>
      <c r="E1231" s="53"/>
      <c r="F1231" s="53"/>
      <c r="G1231" s="53" t="str">
        <f t="shared" si="21"/>
        <v>Femenino</v>
      </c>
    </row>
    <row r="1232" spans="1:7" ht="15">
      <c r="A1232" t="str">
        <f>+IFERROR(VLOOKUP(B1232,LOCALIZACION[[Departamento]:[Región COVID]],4,0),"No Informado")</f>
        <v>No Informado</v>
      </c>
      <c r="B1232" t="s">
        <v>34</v>
      </c>
      <c r="C1232" s="89">
        <v>43964</v>
      </c>
      <c r="D1232">
        <v>1234</v>
      </c>
      <c r="E1232" s="53"/>
      <c r="F1232" s="53"/>
      <c r="G1232" s="53" t="str">
        <f t="shared" si="21"/>
        <v>Femenino</v>
      </c>
    </row>
    <row r="1233" spans="1:7" ht="15">
      <c r="A1233" t="str">
        <f>+IFERROR(VLOOKUP(B1233,LOCALIZACION[[Departamento]:[Región COVID]],4,0),"No Informado")</f>
        <v>No Informado</v>
      </c>
      <c r="B1233" t="s">
        <v>34</v>
      </c>
      <c r="C1233" s="89">
        <v>43964</v>
      </c>
      <c r="D1233">
        <v>1235</v>
      </c>
      <c r="E1233" s="53"/>
      <c r="F1233" s="53"/>
      <c r="G1233" s="53" t="str">
        <f t="shared" si="21"/>
        <v>Femenino</v>
      </c>
    </row>
    <row r="1234" spans="1:7" ht="15">
      <c r="A1234" t="str">
        <f>+IFERROR(VLOOKUP(B1234,LOCALIZACION[[Departamento]:[Región COVID]],4,0),"No Informado")</f>
        <v>No Informado</v>
      </c>
      <c r="B1234" t="s">
        <v>34</v>
      </c>
      <c r="C1234" s="89">
        <v>43964</v>
      </c>
      <c r="D1234">
        <v>1236</v>
      </c>
      <c r="E1234" s="53"/>
      <c r="F1234" s="53"/>
      <c r="G1234" s="53" t="str">
        <f t="shared" si="21"/>
        <v>Femenino</v>
      </c>
    </row>
    <row r="1235" spans="1:7" ht="15">
      <c r="A1235" t="str">
        <f>+IFERROR(VLOOKUP(B1235,LOCALIZACION[[Departamento]:[Región COVID]],4,0),"No Informado")</f>
        <v>No Informado</v>
      </c>
      <c r="B1235" t="s">
        <v>34</v>
      </c>
      <c r="C1235" s="89">
        <v>43964</v>
      </c>
      <c r="D1235">
        <v>1237</v>
      </c>
      <c r="E1235" s="53"/>
      <c r="F1235" s="53"/>
      <c r="G1235" s="53" t="str">
        <f t="shared" si="21"/>
        <v>Femenino</v>
      </c>
    </row>
    <row r="1236" spans="1:7" ht="15">
      <c r="A1236" t="str">
        <f>+IFERROR(VLOOKUP(B1236,LOCALIZACION[[Departamento]:[Región COVID]],4,0),"No Informado")</f>
        <v>No Informado</v>
      </c>
      <c r="B1236" t="s">
        <v>34</v>
      </c>
      <c r="C1236" s="89">
        <v>43964</v>
      </c>
      <c r="D1236">
        <v>1238</v>
      </c>
      <c r="E1236" s="53"/>
      <c r="F1236" s="53"/>
      <c r="G1236" s="53" t="str">
        <f t="shared" si="21"/>
        <v>Femenino</v>
      </c>
    </row>
    <row r="1237" spans="1:7" ht="15">
      <c r="A1237" t="str">
        <f>+IFERROR(VLOOKUP(B1237,LOCALIZACION[[Departamento]:[Región COVID]],4,0),"No Informado")</f>
        <v>No Informado</v>
      </c>
      <c r="B1237" t="s">
        <v>34</v>
      </c>
      <c r="C1237" s="89">
        <v>43964</v>
      </c>
      <c r="D1237">
        <v>1239</v>
      </c>
      <c r="E1237" s="53"/>
      <c r="F1237" s="53"/>
      <c r="G1237" s="53" t="str">
        <f t="shared" si="21"/>
        <v>Femenino</v>
      </c>
    </row>
    <row r="1238" spans="1:7" ht="15">
      <c r="A1238" t="str">
        <f>+IFERROR(VLOOKUP(B1238,LOCALIZACION[[Departamento]:[Región COVID]],4,0),"No Informado")</f>
        <v>No Informado</v>
      </c>
      <c r="B1238" t="s">
        <v>34</v>
      </c>
      <c r="C1238" s="89">
        <v>43964</v>
      </c>
      <c r="D1238">
        <v>1240</v>
      </c>
      <c r="E1238" s="53"/>
      <c r="F1238" s="53"/>
      <c r="G1238" s="53" t="str">
        <f t="shared" si="21"/>
        <v>Femenino</v>
      </c>
    </row>
    <row r="1239" spans="1:7" ht="15">
      <c r="A1239" t="str">
        <f>+IFERROR(VLOOKUP(B1239,LOCALIZACION[[Departamento]:[Región COVID]],4,0),"No Informado")</f>
        <v>No Informado</v>
      </c>
      <c r="B1239" t="s">
        <v>34</v>
      </c>
      <c r="C1239" s="89">
        <v>43964</v>
      </c>
      <c r="D1239">
        <v>1241</v>
      </c>
      <c r="E1239" s="53"/>
      <c r="F1239" s="53"/>
      <c r="G1239" s="53" t="str">
        <f t="shared" si="21"/>
        <v>Femenino</v>
      </c>
    </row>
    <row r="1240" spans="1:7" ht="15">
      <c r="A1240" t="str">
        <f>+IFERROR(VLOOKUP(B1240,LOCALIZACION[[Departamento]:[Región COVID]],4,0),"No Informado")</f>
        <v>No Informado</v>
      </c>
      <c r="B1240" t="s">
        <v>34</v>
      </c>
      <c r="C1240" s="89">
        <v>43964</v>
      </c>
      <c r="D1240">
        <v>1242</v>
      </c>
      <c r="E1240" s="53"/>
      <c r="F1240" s="53"/>
      <c r="G1240" s="53" t="str">
        <f t="shared" si="21"/>
        <v>Femenino</v>
      </c>
    </row>
    <row r="1241" spans="1:7" ht="15">
      <c r="A1241" t="str">
        <f>+IFERROR(VLOOKUP(B1241,LOCALIZACION[[Departamento]:[Región COVID]],4,0),"No Informado")</f>
        <v>No Informado</v>
      </c>
      <c r="B1241" t="s">
        <v>34</v>
      </c>
      <c r="C1241" s="89">
        <v>43964</v>
      </c>
      <c r="D1241">
        <v>1243</v>
      </c>
      <c r="E1241" s="53"/>
      <c r="F1241" s="53"/>
      <c r="G1241" s="53" t="str">
        <f t="shared" si="21"/>
        <v>Femenino</v>
      </c>
    </row>
    <row r="1242" spans="1:7" ht="15">
      <c r="A1242" t="str">
        <f>+IFERROR(VLOOKUP(B1242,LOCALIZACION[[Departamento]:[Región COVID]],4,0),"No Informado")</f>
        <v>No Informado</v>
      </c>
      <c r="B1242" t="s">
        <v>34</v>
      </c>
      <c r="C1242" s="89">
        <v>43964</v>
      </c>
      <c r="D1242">
        <v>1244</v>
      </c>
      <c r="E1242" s="53"/>
      <c r="F1242" s="53"/>
      <c r="G1242" s="53" t="str">
        <f t="shared" si="21"/>
        <v>Femenino</v>
      </c>
    </row>
    <row r="1243" spans="1:7" ht="15">
      <c r="A1243" t="str">
        <f>+IFERROR(VLOOKUP(B1243,LOCALIZACION[[Departamento]:[Región COVID]],4,0),"No Informado")</f>
        <v>No Informado</v>
      </c>
      <c r="B1243" t="s">
        <v>34</v>
      </c>
      <c r="C1243" s="89">
        <v>43964</v>
      </c>
      <c r="D1243">
        <v>1245</v>
      </c>
      <c r="E1243" s="53"/>
      <c r="F1243" s="53"/>
      <c r="G1243" s="53" t="str">
        <f t="shared" si="21"/>
        <v>Femenino</v>
      </c>
    </row>
    <row r="1244" spans="1:7" ht="15">
      <c r="A1244" t="str">
        <f>+IFERROR(VLOOKUP(B1244,LOCALIZACION[[Departamento]:[Región COVID]],4,0),"No Informado")</f>
        <v>No Informado</v>
      </c>
      <c r="B1244" t="s">
        <v>34</v>
      </c>
      <c r="C1244" s="89">
        <v>43964</v>
      </c>
      <c r="D1244">
        <v>1246</v>
      </c>
      <c r="E1244" s="53"/>
      <c r="F1244" s="53"/>
      <c r="G1244" s="53" t="str">
        <f t="shared" si="21"/>
        <v>Femenino</v>
      </c>
    </row>
    <row r="1245" spans="1:7" ht="15">
      <c r="A1245" t="str">
        <f>+IFERROR(VLOOKUP(B1245,LOCALIZACION[[Departamento]:[Región COVID]],4,0),"No Informado")</f>
        <v>No Informado</v>
      </c>
      <c r="B1245" t="s">
        <v>34</v>
      </c>
      <c r="C1245" s="89">
        <v>43964</v>
      </c>
      <c r="D1245">
        <v>1247</v>
      </c>
      <c r="E1245" s="53"/>
      <c r="F1245" s="53"/>
      <c r="G1245" s="53" t="str">
        <f t="shared" si="21"/>
        <v>Femenino</v>
      </c>
    </row>
    <row r="1246" spans="1:7" ht="15">
      <c r="A1246" t="str">
        <f>+IFERROR(VLOOKUP(B1246,LOCALIZACION[[Departamento]:[Región COVID]],4,0),"No Informado")</f>
        <v>No Informado</v>
      </c>
      <c r="B1246" t="s">
        <v>34</v>
      </c>
      <c r="C1246" s="89">
        <v>43964</v>
      </c>
      <c r="D1246">
        <v>1248</v>
      </c>
      <c r="E1246" s="53"/>
      <c r="F1246" s="53"/>
      <c r="G1246" s="53" t="str">
        <f t="shared" si="21"/>
        <v>Femenino</v>
      </c>
    </row>
    <row r="1247" spans="1:7" ht="15">
      <c r="A1247" t="str">
        <f>+IFERROR(VLOOKUP(B1247,LOCALIZACION[[Departamento]:[Región COVID]],4,0),"No Informado")</f>
        <v>No Informado</v>
      </c>
      <c r="B1247" t="s">
        <v>34</v>
      </c>
      <c r="C1247" s="89">
        <v>43964</v>
      </c>
      <c r="D1247">
        <v>1249</v>
      </c>
      <c r="E1247" s="53"/>
      <c r="F1247" s="53"/>
      <c r="G1247" s="53" t="str">
        <f t="shared" si="21"/>
        <v>Femenino</v>
      </c>
    </row>
    <row r="1248" spans="1:7" ht="15">
      <c r="A1248" t="str">
        <f>+IFERROR(VLOOKUP(B1248,LOCALIZACION[[Departamento]:[Región COVID]],4,0),"No Informado")</f>
        <v>No Informado</v>
      </c>
      <c r="B1248" t="s">
        <v>34</v>
      </c>
      <c r="C1248" s="89">
        <v>43964</v>
      </c>
      <c r="D1248">
        <v>1250</v>
      </c>
      <c r="E1248" s="53"/>
      <c r="F1248" s="53"/>
      <c r="G1248" s="53" t="str">
        <f t="shared" si="21"/>
        <v>Femenino</v>
      </c>
    </row>
    <row r="1249" spans="1:7" ht="15">
      <c r="A1249" t="str">
        <f>+IFERROR(VLOOKUP(B1249,LOCALIZACION[[Departamento]:[Región COVID]],4,0),"No Informado")</f>
        <v>No Informado</v>
      </c>
      <c r="B1249" t="s">
        <v>34</v>
      </c>
      <c r="C1249" s="89">
        <v>43964</v>
      </c>
      <c r="D1249">
        <v>1251</v>
      </c>
      <c r="E1249" s="53"/>
      <c r="F1249" s="53"/>
      <c r="G1249" s="53" t="str">
        <f t="shared" si="21"/>
        <v>Femenino</v>
      </c>
    </row>
    <row r="1250" spans="1:7" ht="15">
      <c r="A1250" t="str">
        <f>+IFERROR(VLOOKUP(B1250,LOCALIZACION[[Departamento]:[Región COVID]],4,0),"No Informado")</f>
        <v>No Informado</v>
      </c>
      <c r="B1250" t="s">
        <v>34</v>
      </c>
      <c r="C1250" s="89">
        <v>43964</v>
      </c>
      <c r="D1250">
        <v>1252</v>
      </c>
      <c r="E1250" s="53"/>
      <c r="F1250" s="53"/>
      <c r="G1250" s="53" t="str">
        <f t="shared" si="21"/>
        <v>Femenino</v>
      </c>
    </row>
    <row r="1251" spans="1:7" ht="15">
      <c r="A1251" t="str">
        <f>+IFERROR(VLOOKUP(B1251,LOCALIZACION[[Departamento]:[Región COVID]],4,0),"No Informado")</f>
        <v>No Informado</v>
      </c>
      <c r="B1251" t="s">
        <v>34</v>
      </c>
      <c r="C1251" s="89">
        <v>43964</v>
      </c>
      <c r="D1251">
        <v>1253</v>
      </c>
      <c r="E1251" s="53"/>
      <c r="F1251" s="53"/>
      <c r="G1251" s="53" t="str">
        <f t="shared" si="21"/>
        <v>Femenino</v>
      </c>
    </row>
    <row r="1252" spans="1:7" ht="15">
      <c r="A1252" t="str">
        <f>+IFERROR(VLOOKUP(B1252,LOCALIZACION[[Departamento]:[Región COVID]],4,0),"No Informado")</f>
        <v>No Informado</v>
      </c>
      <c r="B1252" t="s">
        <v>34</v>
      </c>
      <c r="C1252" s="89">
        <v>43964</v>
      </c>
      <c r="D1252">
        <v>1254</v>
      </c>
      <c r="E1252" s="53"/>
      <c r="F1252" s="53"/>
      <c r="G1252" s="53" t="str">
        <f t="shared" si="21"/>
        <v>Femenino</v>
      </c>
    </row>
    <row r="1253" spans="1:7" ht="15">
      <c r="A1253" t="str">
        <f>+IFERROR(VLOOKUP(B1253,LOCALIZACION[[Departamento]:[Región COVID]],4,0),"No Informado")</f>
        <v>No Informado</v>
      </c>
      <c r="B1253" t="s">
        <v>34</v>
      </c>
      <c r="C1253" s="89">
        <v>43964</v>
      </c>
      <c r="D1253">
        <v>1255</v>
      </c>
      <c r="E1253" s="53"/>
      <c r="F1253" s="53"/>
      <c r="G1253" s="53" t="str">
        <f t="shared" si="21"/>
        <v>Femenino</v>
      </c>
    </row>
    <row r="1254" spans="1:7" ht="15">
      <c r="A1254" t="str">
        <f>+IFERROR(VLOOKUP(B1254,LOCALIZACION[[Departamento]:[Región COVID]],4,0),"No Informado")</f>
        <v>No Informado</v>
      </c>
      <c r="B1254" t="s">
        <v>34</v>
      </c>
      <c r="C1254" s="89">
        <v>43964</v>
      </c>
      <c r="D1254">
        <v>1256</v>
      </c>
      <c r="E1254" s="53"/>
      <c r="F1254" s="53"/>
      <c r="G1254" s="53" t="str">
        <f t="shared" si="21"/>
        <v>Femenino</v>
      </c>
    </row>
    <row r="1255" spans="1:7" ht="15">
      <c r="A1255" t="str">
        <f>+IFERROR(VLOOKUP(B1255,LOCALIZACION[[Departamento]:[Región COVID]],4,0),"No Informado")</f>
        <v>No Informado</v>
      </c>
      <c r="B1255" t="s">
        <v>34</v>
      </c>
      <c r="C1255" s="89">
        <v>43964</v>
      </c>
      <c r="D1255">
        <v>1257</v>
      </c>
      <c r="E1255" s="53"/>
      <c r="F1255" s="53"/>
      <c r="G1255" s="53" t="str">
        <f t="shared" si="21"/>
        <v>Femenino</v>
      </c>
    </row>
    <row r="1256" spans="1:7" ht="15">
      <c r="A1256" t="str">
        <f>+IFERROR(VLOOKUP(B1256,LOCALIZACION[[Departamento]:[Región COVID]],4,0),"No Informado")</f>
        <v>No Informado</v>
      </c>
      <c r="B1256" t="s">
        <v>34</v>
      </c>
      <c r="C1256" s="89">
        <v>43964</v>
      </c>
      <c r="D1256">
        <v>1258</v>
      </c>
      <c r="E1256" s="53"/>
      <c r="F1256" s="53"/>
      <c r="G1256" s="53" t="str">
        <f t="shared" si="21"/>
        <v>Femenino</v>
      </c>
    </row>
    <row r="1257" spans="1:7" ht="15">
      <c r="A1257" t="str">
        <f>+IFERROR(VLOOKUP(B1257,LOCALIZACION[[Departamento]:[Región COVID]],4,0),"No Informado")</f>
        <v>No Informado</v>
      </c>
      <c r="B1257" t="s">
        <v>34</v>
      </c>
      <c r="C1257" s="89">
        <v>43964</v>
      </c>
      <c r="D1257">
        <v>1259</v>
      </c>
      <c r="E1257" s="53"/>
      <c r="F1257" s="53"/>
      <c r="G1257" s="53" t="str">
        <f t="shared" si="21"/>
        <v>Femenino</v>
      </c>
    </row>
    <row r="1258" spans="1:7" ht="15">
      <c r="A1258" t="str">
        <f>+IFERROR(VLOOKUP(B1258,LOCALIZACION[[Departamento]:[Región COVID]],4,0),"No Informado")</f>
        <v>No Informado</v>
      </c>
      <c r="B1258" t="s">
        <v>34</v>
      </c>
      <c r="C1258" s="89">
        <v>43964</v>
      </c>
      <c r="D1258">
        <v>1260</v>
      </c>
      <c r="E1258" s="53"/>
      <c r="F1258" s="53"/>
      <c r="G1258" s="53" t="str">
        <f t="shared" si="21"/>
        <v>Femenino</v>
      </c>
    </row>
    <row r="1259" spans="1:7" ht="15">
      <c r="A1259" t="str">
        <f>+IFERROR(VLOOKUP(B1259,LOCALIZACION[[Departamento]:[Región COVID]],4,0),"No Informado")</f>
        <v>No Informado</v>
      </c>
      <c r="B1259" t="s">
        <v>34</v>
      </c>
      <c r="C1259" s="89">
        <v>43964</v>
      </c>
      <c r="D1259">
        <v>1261</v>
      </c>
      <c r="E1259" s="53"/>
      <c r="F1259" s="53"/>
      <c r="G1259" s="53" t="str">
        <f t="shared" si="21"/>
        <v>Femenino</v>
      </c>
    </row>
    <row r="1260" spans="1:7" ht="15">
      <c r="A1260" t="str">
        <f>+IFERROR(VLOOKUP(B1260,LOCALIZACION[[Departamento]:[Región COVID]],4,0),"No Informado")</f>
        <v>No Informado</v>
      </c>
      <c r="B1260" t="s">
        <v>34</v>
      </c>
      <c r="C1260" s="89">
        <v>43964</v>
      </c>
      <c r="D1260">
        <v>1262</v>
      </c>
      <c r="E1260" s="53"/>
      <c r="F1260" s="53"/>
      <c r="G1260" s="53" t="str">
        <f t="shared" si="21"/>
        <v>Femenino</v>
      </c>
    </row>
    <row r="1261" spans="1:7" ht="15">
      <c r="A1261" t="str">
        <f>+IFERROR(VLOOKUP(B1261,LOCALIZACION[[Departamento]:[Región COVID]],4,0),"No Informado")</f>
        <v>No Informado</v>
      </c>
      <c r="B1261" t="s">
        <v>34</v>
      </c>
      <c r="C1261" s="89">
        <v>43964</v>
      </c>
      <c r="D1261">
        <v>1263</v>
      </c>
      <c r="E1261" s="53"/>
      <c r="F1261" s="53"/>
      <c r="G1261" s="53" t="str">
        <f t="shared" si="21"/>
        <v>Femenino</v>
      </c>
    </row>
    <row r="1262" spans="1:7" ht="15">
      <c r="A1262" t="str">
        <f>+IFERROR(VLOOKUP(B1262,LOCALIZACION[[Departamento]:[Región COVID]],4,0),"No Informado")</f>
        <v>No Informado</v>
      </c>
      <c r="B1262" t="s">
        <v>34</v>
      </c>
      <c r="C1262" s="89">
        <v>43964</v>
      </c>
      <c r="D1262">
        <v>1264</v>
      </c>
      <c r="E1262" s="53"/>
      <c r="F1262" s="53"/>
      <c r="G1262" s="53" t="str">
        <f t="shared" ref="G1262:G1293" si="22">+IF(E1262=1,"Masculino","Femenino")</f>
        <v>Femenino</v>
      </c>
    </row>
    <row r="1263" spans="1:7" ht="15">
      <c r="A1263" t="str">
        <f>+IFERROR(VLOOKUP(B1263,LOCALIZACION[[Departamento]:[Región COVID]],4,0),"No Informado")</f>
        <v>No Informado</v>
      </c>
      <c r="B1263" t="s">
        <v>34</v>
      </c>
      <c r="C1263" s="89">
        <v>43964</v>
      </c>
      <c r="D1263">
        <v>1265</v>
      </c>
      <c r="E1263" s="53"/>
      <c r="F1263" s="53"/>
      <c r="G1263" s="53" t="str">
        <f t="shared" si="22"/>
        <v>Femenino</v>
      </c>
    </row>
    <row r="1264" spans="1:7" ht="15">
      <c r="A1264" t="str">
        <f>+IFERROR(VLOOKUP(B1264,LOCALIZACION[[Departamento]:[Región COVID]],4,0),"No Informado")</f>
        <v>No Informado</v>
      </c>
      <c r="B1264" t="s">
        <v>34</v>
      </c>
      <c r="C1264" s="89">
        <v>43964</v>
      </c>
      <c r="D1264">
        <v>1266</v>
      </c>
      <c r="E1264" s="53"/>
      <c r="F1264" s="53"/>
      <c r="G1264" s="53" t="str">
        <f t="shared" si="22"/>
        <v>Femenino</v>
      </c>
    </row>
    <row r="1265" spans="1:7" ht="15">
      <c r="A1265" t="str">
        <f>+IFERROR(VLOOKUP(B1265,LOCALIZACION[[Departamento]:[Región COVID]],4,0),"No Informado")</f>
        <v>No Informado</v>
      </c>
      <c r="B1265" t="s">
        <v>34</v>
      </c>
      <c r="C1265" s="89">
        <v>43964</v>
      </c>
      <c r="D1265">
        <v>1267</v>
      </c>
      <c r="E1265" s="53"/>
      <c r="F1265" s="53"/>
      <c r="G1265" s="53" t="str">
        <f t="shared" si="22"/>
        <v>Femenino</v>
      </c>
    </row>
    <row r="1266" spans="1:7" ht="15">
      <c r="A1266" t="str">
        <f>+IFERROR(VLOOKUP(B1266,LOCALIZACION[[Departamento]:[Región COVID]],4,0),"No Informado")</f>
        <v>No Informado</v>
      </c>
      <c r="B1266" t="s">
        <v>34</v>
      </c>
      <c r="C1266" s="89">
        <v>43964</v>
      </c>
      <c r="D1266">
        <v>1268</v>
      </c>
      <c r="E1266" s="53"/>
      <c r="F1266" s="53"/>
      <c r="G1266" s="53" t="str">
        <f t="shared" si="22"/>
        <v>Femenino</v>
      </c>
    </row>
    <row r="1267" spans="1:7" ht="15">
      <c r="A1267" t="str">
        <f>+IFERROR(VLOOKUP(B1267,LOCALIZACION[[Departamento]:[Región COVID]],4,0),"No Informado")</f>
        <v>No Informado</v>
      </c>
      <c r="B1267" t="s">
        <v>34</v>
      </c>
      <c r="C1267" s="89">
        <v>43964</v>
      </c>
      <c r="D1267">
        <v>1269</v>
      </c>
      <c r="E1267" s="53"/>
      <c r="F1267" s="53"/>
      <c r="G1267" s="53" t="str">
        <f t="shared" si="22"/>
        <v>Femenino</v>
      </c>
    </row>
    <row r="1268" spans="1:7" ht="15">
      <c r="A1268" t="str">
        <f>+IFERROR(VLOOKUP(B1268,LOCALIZACION[[Departamento]:[Región COVID]],4,0),"No Informado")</f>
        <v>No Informado</v>
      </c>
      <c r="B1268" t="s">
        <v>34</v>
      </c>
      <c r="C1268" s="89">
        <v>43964</v>
      </c>
      <c r="D1268">
        <v>1270</v>
      </c>
      <c r="E1268" s="53"/>
      <c r="F1268" s="53"/>
      <c r="G1268" s="53" t="str">
        <f t="shared" si="22"/>
        <v>Femenino</v>
      </c>
    </row>
    <row r="1269" spans="1:7" ht="15">
      <c r="A1269" t="str">
        <f>+IFERROR(VLOOKUP(B1269,LOCALIZACION[[Departamento]:[Región COVID]],4,0),"No Informado")</f>
        <v>No Informado</v>
      </c>
      <c r="B1269" t="s">
        <v>34</v>
      </c>
      <c r="C1269" s="89">
        <v>43964</v>
      </c>
      <c r="D1269">
        <v>1271</v>
      </c>
      <c r="E1269" s="53"/>
      <c r="F1269" s="53"/>
      <c r="G1269" s="53" t="str">
        <f t="shared" si="22"/>
        <v>Femenino</v>
      </c>
    </row>
    <row r="1270" spans="1:7" ht="15">
      <c r="A1270" t="str">
        <f>+IFERROR(VLOOKUP(B1270,LOCALIZACION[[Departamento]:[Región COVID]],4,0),"No Informado")</f>
        <v>No Informado</v>
      </c>
      <c r="B1270" t="s">
        <v>34</v>
      </c>
      <c r="C1270" s="89">
        <v>43964</v>
      </c>
      <c r="D1270">
        <v>1272</v>
      </c>
      <c r="E1270" s="53"/>
      <c r="F1270" s="53"/>
      <c r="G1270" s="53" t="str">
        <f t="shared" si="22"/>
        <v>Femenino</v>
      </c>
    </row>
    <row r="1271" spans="1:7" ht="15">
      <c r="A1271" t="str">
        <f>+IFERROR(VLOOKUP(B1271,LOCALIZACION[[Departamento]:[Región COVID]],4,0),"No Informado")</f>
        <v>No Informado</v>
      </c>
      <c r="B1271" t="s">
        <v>34</v>
      </c>
      <c r="C1271" s="89">
        <v>43964</v>
      </c>
      <c r="D1271">
        <v>1273</v>
      </c>
      <c r="E1271" s="53"/>
      <c r="F1271" s="53"/>
      <c r="G1271" s="53" t="str">
        <f t="shared" si="22"/>
        <v>Femenino</v>
      </c>
    </row>
    <row r="1272" spans="1:7" ht="15">
      <c r="A1272" t="str">
        <f>+IFERROR(VLOOKUP(B1272,LOCALIZACION[[Departamento]:[Región COVID]],4,0),"No Informado")</f>
        <v>No Informado</v>
      </c>
      <c r="B1272" t="s">
        <v>34</v>
      </c>
      <c r="C1272" s="89">
        <v>43964</v>
      </c>
      <c r="D1272">
        <v>1274</v>
      </c>
      <c r="E1272" s="53"/>
      <c r="F1272" s="53"/>
      <c r="G1272" s="53" t="str">
        <f t="shared" si="22"/>
        <v>Femenino</v>
      </c>
    </row>
    <row r="1273" spans="1:7" ht="15">
      <c r="A1273" t="str">
        <f>+IFERROR(VLOOKUP(B1273,LOCALIZACION[[Departamento]:[Región COVID]],4,0),"No Informado")</f>
        <v>No Informado</v>
      </c>
      <c r="B1273" t="s">
        <v>34</v>
      </c>
      <c r="C1273" s="89">
        <v>43964</v>
      </c>
      <c r="D1273">
        <v>1275</v>
      </c>
      <c r="E1273" s="53"/>
      <c r="F1273" s="53"/>
      <c r="G1273" s="53" t="str">
        <f t="shared" si="22"/>
        <v>Femenino</v>
      </c>
    </row>
    <row r="1274" spans="1:7" ht="15">
      <c r="A1274" t="str">
        <f>+IFERROR(VLOOKUP(B1274,LOCALIZACION[[Departamento]:[Región COVID]],4,0),"No Informado")</f>
        <v>No Informado</v>
      </c>
      <c r="B1274" t="s">
        <v>34</v>
      </c>
      <c r="C1274" s="89">
        <v>43964</v>
      </c>
      <c r="D1274">
        <v>1276</v>
      </c>
      <c r="E1274" s="53"/>
      <c r="F1274" s="53"/>
      <c r="G1274" s="53" t="str">
        <f t="shared" si="22"/>
        <v>Femenino</v>
      </c>
    </row>
    <row r="1275" spans="1:7" ht="15">
      <c r="A1275" t="str">
        <f>+IFERROR(VLOOKUP(B1275,LOCALIZACION[[Departamento]:[Región COVID]],4,0),"No Informado")</f>
        <v>No Informado</v>
      </c>
      <c r="B1275" t="s">
        <v>34</v>
      </c>
      <c r="C1275" s="89">
        <v>43964</v>
      </c>
      <c r="D1275">
        <v>1277</v>
      </c>
      <c r="E1275" s="53"/>
      <c r="F1275" s="53"/>
      <c r="G1275" s="53" t="str">
        <f t="shared" si="22"/>
        <v>Femenino</v>
      </c>
    </row>
    <row r="1276" spans="1:7" ht="15">
      <c r="A1276" t="str">
        <f>+IFERROR(VLOOKUP(B1276,LOCALIZACION[[Departamento]:[Región COVID]],4,0),"No Informado")</f>
        <v>No Informado</v>
      </c>
      <c r="B1276" t="s">
        <v>34</v>
      </c>
      <c r="C1276" s="89">
        <v>43964</v>
      </c>
      <c r="D1276">
        <v>1278</v>
      </c>
      <c r="E1276" s="53"/>
      <c r="F1276" s="53"/>
      <c r="G1276" s="53" t="str">
        <f t="shared" si="22"/>
        <v>Femenino</v>
      </c>
    </row>
    <row r="1277" spans="1:7" ht="15">
      <c r="A1277" t="str">
        <f>+IFERROR(VLOOKUP(B1277,LOCALIZACION[[Departamento]:[Región COVID]],4,0),"No Informado")</f>
        <v>No Informado</v>
      </c>
      <c r="B1277" t="s">
        <v>34</v>
      </c>
      <c r="C1277" s="89">
        <v>43964</v>
      </c>
      <c r="D1277">
        <v>1279</v>
      </c>
      <c r="E1277" s="53"/>
      <c r="F1277" s="53"/>
      <c r="G1277" s="53" t="str">
        <f t="shared" si="22"/>
        <v>Femenino</v>
      </c>
    </row>
    <row r="1278" spans="1:7" ht="15">
      <c r="A1278" t="str">
        <f>+IFERROR(VLOOKUP(B1278,LOCALIZACION[[Departamento]:[Región COVID]],4,0),"No Informado")</f>
        <v>No Informado</v>
      </c>
      <c r="B1278" t="s">
        <v>34</v>
      </c>
      <c r="C1278" s="89">
        <v>43964</v>
      </c>
      <c r="D1278">
        <v>1280</v>
      </c>
      <c r="E1278" s="53"/>
      <c r="F1278" s="53"/>
      <c r="G1278" s="53" t="str">
        <f t="shared" si="22"/>
        <v>Femenino</v>
      </c>
    </row>
    <row r="1279" spans="1:7" ht="15">
      <c r="A1279" t="str">
        <f>+IFERROR(VLOOKUP(B1279,LOCALIZACION[[Departamento]:[Región COVID]],4,0),"No Informado")</f>
        <v>No Informado</v>
      </c>
      <c r="B1279" t="s">
        <v>34</v>
      </c>
      <c r="C1279" s="89">
        <v>43964</v>
      </c>
      <c r="D1279">
        <v>1281</v>
      </c>
      <c r="E1279" s="53"/>
      <c r="F1279" s="53"/>
      <c r="G1279" s="53" t="str">
        <f t="shared" si="22"/>
        <v>Femenino</v>
      </c>
    </row>
    <row r="1280" spans="1:7" ht="15">
      <c r="A1280" t="str">
        <f>+IFERROR(VLOOKUP(B1280,LOCALIZACION[[Departamento]:[Región COVID]],4,0),"No Informado")</f>
        <v>No Informado</v>
      </c>
      <c r="B1280" t="s">
        <v>34</v>
      </c>
      <c r="C1280" s="89">
        <v>43964</v>
      </c>
      <c r="D1280">
        <v>1282</v>
      </c>
      <c r="E1280" s="53"/>
      <c r="F1280" s="53"/>
      <c r="G1280" s="53" t="str">
        <f t="shared" si="22"/>
        <v>Femenino</v>
      </c>
    </row>
    <row r="1281" spans="1:7" ht="15">
      <c r="A1281" t="str">
        <f>+IFERROR(VLOOKUP(B1281,LOCALIZACION[[Departamento]:[Región COVID]],4,0),"No Informado")</f>
        <v>No Informado</v>
      </c>
      <c r="B1281" t="s">
        <v>34</v>
      </c>
      <c r="C1281" s="89">
        <v>43964</v>
      </c>
      <c r="D1281">
        <v>1283</v>
      </c>
      <c r="E1281" s="53"/>
      <c r="F1281" s="53"/>
      <c r="G1281" s="53" t="str">
        <f t="shared" si="22"/>
        <v>Femenino</v>
      </c>
    </row>
    <row r="1282" spans="1:7" ht="15">
      <c r="A1282" t="str">
        <f>+IFERROR(VLOOKUP(B1282,LOCALIZACION[[Departamento]:[Región COVID]],4,0),"No Informado")</f>
        <v>No Informado</v>
      </c>
      <c r="B1282" t="s">
        <v>34</v>
      </c>
      <c r="C1282" s="89">
        <v>43964</v>
      </c>
      <c r="D1282">
        <v>1284</v>
      </c>
      <c r="E1282" s="53"/>
      <c r="F1282" s="53"/>
      <c r="G1282" s="53" t="str">
        <f t="shared" si="22"/>
        <v>Femenino</v>
      </c>
    </row>
    <row r="1283" spans="1:7" ht="15">
      <c r="A1283" t="str">
        <f>+IFERROR(VLOOKUP(B1283,LOCALIZACION[[Departamento]:[Región COVID]],4,0),"No Informado")</f>
        <v>No Informado</v>
      </c>
      <c r="B1283" t="s">
        <v>34</v>
      </c>
      <c r="C1283" s="89">
        <v>43964</v>
      </c>
      <c r="D1283">
        <v>1285</v>
      </c>
      <c r="E1283" s="53"/>
      <c r="F1283" s="53"/>
      <c r="G1283" s="53" t="str">
        <f t="shared" si="22"/>
        <v>Femenino</v>
      </c>
    </row>
    <row r="1284" spans="1:7" ht="15">
      <c r="A1284" t="str">
        <f>+IFERROR(VLOOKUP(B1284,LOCALIZACION[[Departamento]:[Región COVID]],4,0),"No Informado")</f>
        <v>No Informado</v>
      </c>
      <c r="B1284" t="s">
        <v>34</v>
      </c>
      <c r="C1284" s="89">
        <v>43964</v>
      </c>
      <c r="D1284">
        <v>1286</v>
      </c>
      <c r="E1284" s="53"/>
      <c r="F1284" s="53"/>
      <c r="G1284" s="53" t="str">
        <f t="shared" si="22"/>
        <v>Femenino</v>
      </c>
    </row>
    <row r="1285" spans="1:7" ht="15">
      <c r="A1285" t="str">
        <f>+IFERROR(VLOOKUP(B1285,LOCALIZACION[[Departamento]:[Región COVID]],4,0),"No Informado")</f>
        <v>No Informado</v>
      </c>
      <c r="B1285" t="s">
        <v>34</v>
      </c>
      <c r="C1285" s="89">
        <v>43964</v>
      </c>
      <c r="D1285">
        <v>1287</v>
      </c>
      <c r="E1285" s="53"/>
      <c r="F1285" s="53"/>
      <c r="G1285" s="53" t="str">
        <f t="shared" si="22"/>
        <v>Femenino</v>
      </c>
    </row>
    <row r="1286" spans="1:7" ht="15">
      <c r="A1286" t="str">
        <f>+IFERROR(VLOOKUP(B1286,LOCALIZACION[[Departamento]:[Región COVID]],4,0),"No Informado")</f>
        <v>No Informado</v>
      </c>
      <c r="B1286" t="s">
        <v>34</v>
      </c>
      <c r="C1286" s="89">
        <v>43964</v>
      </c>
      <c r="D1286">
        <v>1288</v>
      </c>
      <c r="E1286" s="53"/>
      <c r="F1286" s="53"/>
      <c r="G1286" s="53" t="str">
        <f t="shared" si="22"/>
        <v>Femenino</v>
      </c>
    </row>
    <row r="1287" spans="1:7" ht="15">
      <c r="A1287" t="str">
        <f>+IFERROR(VLOOKUP(B1287,LOCALIZACION[[Departamento]:[Región COVID]],4,0),"No Informado")</f>
        <v>No Informado</v>
      </c>
      <c r="B1287" t="s">
        <v>34</v>
      </c>
      <c r="C1287" s="89">
        <v>43964</v>
      </c>
      <c r="D1287">
        <v>1289</v>
      </c>
      <c r="E1287" s="53"/>
      <c r="F1287" s="53"/>
      <c r="G1287" s="53" t="str">
        <f t="shared" si="22"/>
        <v>Femenino</v>
      </c>
    </row>
    <row r="1288" spans="1:7" ht="15">
      <c r="A1288" t="str">
        <f>+IFERROR(VLOOKUP(B1288,LOCALIZACION[[Departamento]:[Región COVID]],4,0),"No Informado")</f>
        <v>No Informado</v>
      </c>
      <c r="B1288" t="s">
        <v>34</v>
      </c>
      <c r="C1288" s="89">
        <v>43964</v>
      </c>
      <c r="D1288">
        <v>1290</v>
      </c>
      <c r="E1288" s="53"/>
      <c r="F1288" s="53"/>
      <c r="G1288" s="53" t="str">
        <f t="shared" si="22"/>
        <v>Femenino</v>
      </c>
    </row>
    <row r="1289" spans="1:7" ht="15">
      <c r="A1289" t="str">
        <f>+IFERROR(VLOOKUP(B1289,LOCALIZACION[[Departamento]:[Región COVID]],4,0),"No Informado")</f>
        <v>No Informado</v>
      </c>
      <c r="B1289" t="s">
        <v>34</v>
      </c>
      <c r="C1289" s="89">
        <v>43964</v>
      </c>
      <c r="D1289">
        <v>1291</v>
      </c>
      <c r="E1289" s="53"/>
      <c r="F1289" s="53"/>
      <c r="G1289" s="53" t="str">
        <f t="shared" si="22"/>
        <v>Femenino</v>
      </c>
    </row>
    <row r="1290" spans="1:7" ht="15">
      <c r="A1290" t="str">
        <f>+IFERROR(VLOOKUP(B1290,LOCALIZACION[[Departamento]:[Región COVID]],4,0),"No Informado")</f>
        <v>No Informado</v>
      </c>
      <c r="B1290" t="s">
        <v>34</v>
      </c>
      <c r="C1290" s="89">
        <v>43964</v>
      </c>
      <c r="D1290">
        <v>1292</v>
      </c>
      <c r="E1290" s="53"/>
      <c r="F1290" s="53"/>
      <c r="G1290" s="53" t="str">
        <f t="shared" si="22"/>
        <v>Femenino</v>
      </c>
    </row>
    <row r="1291" spans="1:7" ht="15">
      <c r="A1291" t="str">
        <f>+IFERROR(VLOOKUP(B1291,LOCALIZACION[[Departamento]:[Región COVID]],4,0),"No Informado")</f>
        <v>No Informado</v>
      </c>
      <c r="B1291" t="s">
        <v>34</v>
      </c>
      <c r="C1291" s="89">
        <v>43964</v>
      </c>
      <c r="D1291">
        <v>1293</v>
      </c>
      <c r="E1291" s="53"/>
      <c r="F1291" s="53"/>
      <c r="G1291" s="53" t="str">
        <f t="shared" si="22"/>
        <v>Femenino</v>
      </c>
    </row>
    <row r="1292" spans="1:7" ht="15">
      <c r="A1292" t="str">
        <f>+IFERROR(VLOOKUP(B1292,LOCALIZACION[[Departamento]:[Región COVID]],4,0),"No Informado")</f>
        <v>No Informado</v>
      </c>
      <c r="B1292" t="s">
        <v>34</v>
      </c>
      <c r="C1292" s="89">
        <v>43964</v>
      </c>
      <c r="D1292">
        <v>1294</v>
      </c>
      <c r="E1292" s="53"/>
      <c r="F1292" s="53"/>
      <c r="G1292" s="53" t="str">
        <f t="shared" si="22"/>
        <v>Femenino</v>
      </c>
    </row>
    <row r="1293" spans="1:7" ht="15">
      <c r="A1293" t="str">
        <f>+IFERROR(VLOOKUP(B1293,LOCALIZACION[[Departamento]:[Región COVID]],4,0),"No Informado")</f>
        <v>No Informado</v>
      </c>
      <c r="B1293" t="s">
        <v>34</v>
      </c>
      <c r="C1293" s="89">
        <v>43964</v>
      </c>
      <c r="D1293">
        <v>1295</v>
      </c>
      <c r="E1293" s="53"/>
      <c r="F1293" s="53"/>
      <c r="G1293" s="53" t="str">
        <f t="shared" si="22"/>
        <v>Femenino</v>
      </c>
    </row>
    <row r="1294" spans="1:7" ht="15">
      <c r="A1294" t="str">
        <f>+IFERROR(VLOOKUP(B1294,LOCALIZACION[[Departamento]:[Región COVID]],4,0),"No Informado")</f>
        <v>No Informado</v>
      </c>
      <c r="B1294" t="s">
        <v>34</v>
      </c>
      <c r="C1294" s="89">
        <v>43964</v>
      </c>
      <c r="D1294">
        <v>1296</v>
      </c>
      <c r="E1294" s="53"/>
      <c r="F1294" s="53"/>
      <c r="G1294" s="53" t="str">
        <f t="shared" ref="G1294:G1325" si="23">+IF(E1294=1,"Masculino","Femenino")</f>
        <v>Femenino</v>
      </c>
    </row>
    <row r="1295" spans="1:7" ht="15">
      <c r="A1295" t="str">
        <f>+IFERROR(VLOOKUP(B1295,LOCALIZACION[[Departamento]:[Región COVID]],4,0),"No Informado")</f>
        <v>No Informado</v>
      </c>
      <c r="B1295" t="s">
        <v>34</v>
      </c>
      <c r="C1295" s="89">
        <v>43964</v>
      </c>
      <c r="D1295">
        <v>1297</v>
      </c>
      <c r="E1295" s="53"/>
      <c r="F1295" s="53"/>
      <c r="G1295" s="53" t="str">
        <f t="shared" si="23"/>
        <v>Femenino</v>
      </c>
    </row>
    <row r="1296" spans="1:7" ht="15">
      <c r="A1296" t="str">
        <f>+IFERROR(VLOOKUP(B1296,LOCALIZACION[[Departamento]:[Región COVID]],4,0),"No Informado")</f>
        <v>No Informado</v>
      </c>
      <c r="B1296" t="s">
        <v>34</v>
      </c>
      <c r="C1296" s="89">
        <v>43964</v>
      </c>
      <c r="D1296">
        <v>1298</v>
      </c>
      <c r="E1296" s="53"/>
      <c r="F1296" s="53"/>
      <c r="G1296" s="53" t="str">
        <f t="shared" si="23"/>
        <v>Femenino</v>
      </c>
    </row>
    <row r="1297" spans="1:7" ht="15">
      <c r="A1297" t="str">
        <f>+IFERROR(VLOOKUP(B1297,LOCALIZACION[[Departamento]:[Región COVID]],4,0),"No Informado")</f>
        <v>No Informado</v>
      </c>
      <c r="B1297" t="s">
        <v>34</v>
      </c>
      <c r="C1297" s="89">
        <v>43964</v>
      </c>
      <c r="D1297">
        <v>1299</v>
      </c>
      <c r="E1297" s="53"/>
      <c r="F1297" s="53"/>
      <c r="G1297" s="53" t="str">
        <f t="shared" si="23"/>
        <v>Femenino</v>
      </c>
    </row>
    <row r="1298" spans="1:7" ht="15">
      <c r="A1298" t="str">
        <f>+IFERROR(VLOOKUP(B1298,LOCALIZACION[[Departamento]:[Región COVID]],4,0),"No Informado")</f>
        <v>No Informado</v>
      </c>
      <c r="B1298" t="s">
        <v>34</v>
      </c>
      <c r="C1298" s="89">
        <v>43964</v>
      </c>
      <c r="D1298">
        <v>1300</v>
      </c>
      <c r="E1298" s="53"/>
      <c r="F1298" s="53"/>
      <c r="G1298" s="53" t="str">
        <f t="shared" si="23"/>
        <v>Femenino</v>
      </c>
    </row>
    <row r="1299" spans="1:7" ht="15">
      <c r="A1299" t="str">
        <f>+IFERROR(VLOOKUP(B1299,LOCALIZACION[[Departamento]:[Región COVID]],4,0),"No Informado")</f>
        <v>No Informado</v>
      </c>
      <c r="B1299" t="s">
        <v>34</v>
      </c>
      <c r="C1299" s="89">
        <v>43964</v>
      </c>
      <c r="D1299">
        <v>1301</v>
      </c>
      <c r="E1299" s="53"/>
      <c r="F1299" s="53"/>
      <c r="G1299" s="53" t="str">
        <f t="shared" si="23"/>
        <v>Femenino</v>
      </c>
    </row>
    <row r="1300" spans="1:7" ht="15">
      <c r="A1300" t="str">
        <f>+IFERROR(VLOOKUP(B1300,LOCALIZACION[[Departamento]:[Región COVID]],4,0),"No Informado")</f>
        <v>No Informado</v>
      </c>
      <c r="B1300" t="s">
        <v>34</v>
      </c>
      <c r="C1300" s="89">
        <v>43964</v>
      </c>
      <c r="D1300">
        <v>1302</v>
      </c>
      <c r="E1300" s="53"/>
      <c r="F1300" s="53"/>
      <c r="G1300" s="53" t="str">
        <f t="shared" si="23"/>
        <v>Femenino</v>
      </c>
    </row>
    <row r="1301" spans="1:7" ht="15">
      <c r="A1301" t="str">
        <f>+IFERROR(VLOOKUP(B1301,LOCALIZACION[[Departamento]:[Región COVID]],4,0),"No Informado")</f>
        <v>No Informado</v>
      </c>
      <c r="B1301" t="s">
        <v>34</v>
      </c>
      <c r="C1301" s="89">
        <v>43964</v>
      </c>
      <c r="D1301">
        <v>1303</v>
      </c>
      <c r="E1301" s="53"/>
      <c r="F1301" s="53"/>
      <c r="G1301" s="53" t="str">
        <f t="shared" si="23"/>
        <v>Femenino</v>
      </c>
    </row>
    <row r="1302" spans="1:7" ht="15">
      <c r="A1302" t="str">
        <f>+IFERROR(VLOOKUP(B1302,LOCALIZACION[[Departamento]:[Región COVID]],4,0),"No Informado")</f>
        <v>No Informado</v>
      </c>
      <c r="B1302" t="s">
        <v>34</v>
      </c>
      <c r="C1302" s="89">
        <v>43964</v>
      </c>
      <c r="D1302">
        <v>1304</v>
      </c>
      <c r="E1302" s="53"/>
      <c r="F1302" s="53"/>
      <c r="G1302" s="53" t="str">
        <f t="shared" si="23"/>
        <v>Femenino</v>
      </c>
    </row>
    <row r="1303" spans="1:7" ht="15">
      <c r="A1303" t="str">
        <f>+IFERROR(VLOOKUP(B1303,LOCALIZACION[[Departamento]:[Región COVID]],4,0),"No Informado")</f>
        <v>No Informado</v>
      </c>
      <c r="B1303" t="s">
        <v>34</v>
      </c>
      <c r="C1303" s="89">
        <v>43964</v>
      </c>
      <c r="D1303">
        <v>1305</v>
      </c>
      <c r="E1303" s="53"/>
      <c r="F1303" s="53"/>
      <c r="G1303" s="53" t="str">
        <f t="shared" si="23"/>
        <v>Femenino</v>
      </c>
    </row>
    <row r="1304" spans="1:7" ht="15">
      <c r="A1304" t="str">
        <f>+IFERROR(VLOOKUP(B1304,LOCALIZACION[[Departamento]:[Región COVID]],4,0),"No Informado")</f>
        <v>No Informado</v>
      </c>
      <c r="B1304" t="s">
        <v>34</v>
      </c>
      <c r="C1304" s="89">
        <v>43964</v>
      </c>
      <c r="D1304">
        <v>1306</v>
      </c>
      <c r="E1304" s="53"/>
      <c r="F1304" s="53"/>
      <c r="G1304" s="53" t="str">
        <f t="shared" si="23"/>
        <v>Femenino</v>
      </c>
    </row>
    <row r="1305" spans="1:7" ht="15">
      <c r="A1305" t="str">
        <f>+IFERROR(VLOOKUP(B1305,LOCALIZACION[[Departamento]:[Región COVID]],4,0),"No Informado")</f>
        <v>No Informado</v>
      </c>
      <c r="B1305" t="s">
        <v>34</v>
      </c>
      <c r="C1305" s="89">
        <v>43964</v>
      </c>
      <c r="D1305">
        <v>1307</v>
      </c>
      <c r="E1305" s="53"/>
      <c r="F1305" s="53"/>
      <c r="G1305" s="53" t="str">
        <f t="shared" si="23"/>
        <v>Femenino</v>
      </c>
    </row>
    <row r="1306" spans="1:7" ht="15">
      <c r="A1306" t="str">
        <f>+IFERROR(VLOOKUP(B1306,LOCALIZACION[[Departamento]:[Región COVID]],4,0),"No Informado")</f>
        <v>No Informado</v>
      </c>
      <c r="B1306" t="s">
        <v>34</v>
      </c>
      <c r="C1306" s="89">
        <v>43964</v>
      </c>
      <c r="D1306">
        <v>1308</v>
      </c>
      <c r="E1306" s="53"/>
      <c r="F1306" s="53"/>
      <c r="G1306" s="53" t="str">
        <f t="shared" si="23"/>
        <v>Femenino</v>
      </c>
    </row>
    <row r="1307" spans="1:7" ht="15">
      <c r="A1307" t="str">
        <f>+IFERROR(VLOOKUP(B1307,LOCALIZACION[[Departamento]:[Región COVID]],4,0),"No Informado")</f>
        <v>No Informado</v>
      </c>
      <c r="B1307" t="s">
        <v>34</v>
      </c>
      <c r="C1307" s="89">
        <v>43964</v>
      </c>
      <c r="D1307">
        <v>1309</v>
      </c>
      <c r="E1307" s="53"/>
      <c r="F1307" s="53"/>
      <c r="G1307" s="53" t="str">
        <f t="shared" si="23"/>
        <v>Femenino</v>
      </c>
    </row>
    <row r="1308" spans="1:7" ht="15">
      <c r="A1308" t="str">
        <f>+IFERROR(VLOOKUP(B1308,LOCALIZACION[[Departamento]:[Región COVID]],4,0),"No Informado")</f>
        <v>No Informado</v>
      </c>
      <c r="B1308" t="s">
        <v>34</v>
      </c>
      <c r="C1308" s="89">
        <v>43964</v>
      </c>
      <c r="D1308">
        <v>1310</v>
      </c>
      <c r="E1308" s="53"/>
      <c r="F1308" s="53"/>
      <c r="G1308" s="53" t="str">
        <f t="shared" si="23"/>
        <v>Femenino</v>
      </c>
    </row>
    <row r="1309" spans="1:7" ht="15">
      <c r="A1309" t="str">
        <f>+IFERROR(VLOOKUP(B1309,LOCALIZACION[[Departamento]:[Región COVID]],4,0),"No Informado")</f>
        <v>No Informado</v>
      </c>
      <c r="B1309" t="s">
        <v>34</v>
      </c>
      <c r="C1309" s="89">
        <v>43964</v>
      </c>
      <c r="D1309">
        <v>1311</v>
      </c>
      <c r="E1309" s="53"/>
      <c r="F1309" s="53"/>
      <c r="G1309" s="53" t="str">
        <f t="shared" si="23"/>
        <v>Femenino</v>
      </c>
    </row>
    <row r="1310" spans="1:7" ht="15">
      <c r="A1310" t="str">
        <f>+IFERROR(VLOOKUP(B1310,LOCALIZACION[[Departamento]:[Región COVID]],4,0),"No Informado")</f>
        <v>No Informado</v>
      </c>
      <c r="B1310" t="s">
        <v>34</v>
      </c>
      <c r="C1310" s="89">
        <v>43964</v>
      </c>
      <c r="D1310">
        <v>1312</v>
      </c>
      <c r="E1310" s="53"/>
      <c r="F1310" s="53"/>
      <c r="G1310" s="53" t="str">
        <f t="shared" si="23"/>
        <v>Femenino</v>
      </c>
    </row>
    <row r="1311" spans="1:7" ht="15">
      <c r="A1311" t="str">
        <f>+IFERROR(VLOOKUP(B1311,LOCALIZACION[[Departamento]:[Región COVID]],4,0),"No Informado")</f>
        <v>No Informado</v>
      </c>
      <c r="B1311" t="s">
        <v>34</v>
      </c>
      <c r="C1311" s="89">
        <v>43964</v>
      </c>
      <c r="D1311">
        <v>1313</v>
      </c>
      <c r="E1311" s="53"/>
      <c r="F1311" s="53"/>
      <c r="G1311" s="53" t="str">
        <f t="shared" si="23"/>
        <v>Femenino</v>
      </c>
    </row>
    <row r="1312" spans="1:7" ht="15">
      <c r="A1312" t="str">
        <f>+IFERROR(VLOOKUP(B1312,LOCALIZACION[[Departamento]:[Región COVID]],4,0),"No Informado")</f>
        <v>No Informado</v>
      </c>
      <c r="B1312" t="s">
        <v>34</v>
      </c>
      <c r="C1312" s="89">
        <v>43964</v>
      </c>
      <c r="D1312">
        <v>1314</v>
      </c>
      <c r="E1312" s="53"/>
      <c r="F1312" s="53"/>
      <c r="G1312" s="53" t="str">
        <f t="shared" si="23"/>
        <v>Femenino</v>
      </c>
    </row>
    <row r="1313" spans="1:7" ht="15">
      <c r="A1313" t="str">
        <f>+IFERROR(VLOOKUP(B1313,LOCALIZACION[[Departamento]:[Región COVID]],4,0),"No Informado")</f>
        <v>No Informado</v>
      </c>
      <c r="B1313" t="s">
        <v>34</v>
      </c>
      <c r="C1313" s="89">
        <v>43964</v>
      </c>
      <c r="D1313">
        <v>1315</v>
      </c>
      <c r="E1313" s="53"/>
      <c r="F1313" s="53"/>
      <c r="G1313" s="53" t="str">
        <f t="shared" si="23"/>
        <v>Femenino</v>
      </c>
    </row>
    <row r="1314" spans="1:7" ht="15">
      <c r="A1314" t="str">
        <f>+IFERROR(VLOOKUP(B1314,LOCALIZACION[[Departamento]:[Región COVID]],4,0),"No Informado")</f>
        <v>No Informado</v>
      </c>
      <c r="B1314" t="s">
        <v>34</v>
      </c>
      <c r="C1314" s="89">
        <v>43964</v>
      </c>
      <c r="D1314">
        <v>1316</v>
      </c>
      <c r="E1314" s="53"/>
      <c r="F1314" s="53"/>
      <c r="G1314" s="53" t="str">
        <f t="shared" si="23"/>
        <v>Femenino</v>
      </c>
    </row>
    <row r="1315" spans="1:7" ht="15">
      <c r="A1315" t="str">
        <f>+IFERROR(VLOOKUP(B1315,LOCALIZACION[[Departamento]:[Región COVID]],4,0),"No Informado")</f>
        <v>No Informado</v>
      </c>
      <c r="B1315" t="s">
        <v>34</v>
      </c>
      <c r="C1315" s="89">
        <v>43964</v>
      </c>
      <c r="D1315">
        <v>1317</v>
      </c>
      <c r="E1315" s="53"/>
      <c r="F1315" s="53"/>
      <c r="G1315" s="53" t="str">
        <f t="shared" si="23"/>
        <v>Femenino</v>
      </c>
    </row>
    <row r="1316" spans="1:7" ht="15">
      <c r="A1316" t="str">
        <f>+IFERROR(VLOOKUP(B1316,LOCALIZACION[[Departamento]:[Región COVID]],4,0),"No Informado")</f>
        <v>No Informado</v>
      </c>
      <c r="B1316" t="s">
        <v>34</v>
      </c>
      <c r="C1316" s="89">
        <v>43964</v>
      </c>
      <c r="D1316">
        <v>1318</v>
      </c>
      <c r="E1316" s="53"/>
      <c r="F1316" s="53"/>
      <c r="G1316" s="53" t="str">
        <f t="shared" si="23"/>
        <v>Femenino</v>
      </c>
    </row>
    <row r="1317" spans="1:7" ht="15">
      <c r="A1317" t="str">
        <f>+IFERROR(VLOOKUP(B1317,LOCALIZACION[[Departamento]:[Región COVID]],4,0),"No Informado")</f>
        <v>No Informado</v>
      </c>
      <c r="B1317" t="s">
        <v>34</v>
      </c>
      <c r="C1317" s="89">
        <v>43964</v>
      </c>
      <c r="D1317">
        <v>1319</v>
      </c>
      <c r="E1317" s="53"/>
      <c r="F1317" s="53"/>
      <c r="G1317" s="53" t="str">
        <f t="shared" si="23"/>
        <v>Femenino</v>
      </c>
    </row>
    <row r="1318" spans="1:7" ht="15">
      <c r="A1318" t="str">
        <f>+IFERROR(VLOOKUP(B1318,LOCALIZACION[[Departamento]:[Región COVID]],4,0),"No Informado")</f>
        <v>No Informado</v>
      </c>
      <c r="B1318" t="s">
        <v>34</v>
      </c>
      <c r="C1318" s="89">
        <v>43964</v>
      </c>
      <c r="D1318">
        <v>1320</v>
      </c>
      <c r="E1318" s="53"/>
      <c r="F1318" s="53"/>
      <c r="G1318" s="53" t="str">
        <f t="shared" si="23"/>
        <v>Femenino</v>
      </c>
    </row>
    <row r="1319" spans="1:7" ht="15">
      <c r="A1319" t="str">
        <f>+IFERROR(VLOOKUP(B1319,LOCALIZACION[[Departamento]:[Región COVID]],4,0),"No Informado")</f>
        <v>No Informado</v>
      </c>
      <c r="B1319" t="s">
        <v>34</v>
      </c>
      <c r="C1319" s="89">
        <v>43964</v>
      </c>
      <c r="D1319">
        <v>1321</v>
      </c>
      <c r="E1319" s="53"/>
      <c r="F1319" s="53"/>
      <c r="G1319" s="53" t="str">
        <f t="shared" si="23"/>
        <v>Femenino</v>
      </c>
    </row>
    <row r="1320" spans="1:7" ht="15">
      <c r="A1320" t="str">
        <f>+IFERROR(VLOOKUP(B1320,LOCALIZACION[[Departamento]:[Región COVID]],4,0),"No Informado")</f>
        <v>No Informado</v>
      </c>
      <c r="B1320" t="s">
        <v>34</v>
      </c>
      <c r="C1320" s="89">
        <v>43964</v>
      </c>
      <c r="D1320">
        <v>1322</v>
      </c>
      <c r="E1320" s="53"/>
      <c r="F1320" s="53"/>
      <c r="G1320" s="53" t="str">
        <f t="shared" si="23"/>
        <v>Femenino</v>
      </c>
    </row>
    <row r="1321" spans="1:7" ht="15">
      <c r="A1321" t="str">
        <f>+IFERROR(VLOOKUP(B1321,LOCALIZACION[[Departamento]:[Región COVID]],4,0),"No Informado")</f>
        <v>No Informado</v>
      </c>
      <c r="B1321" t="s">
        <v>34</v>
      </c>
      <c r="C1321" s="89">
        <v>43964</v>
      </c>
      <c r="D1321">
        <v>1323</v>
      </c>
      <c r="E1321" s="53"/>
      <c r="F1321" s="53"/>
      <c r="G1321" s="53" t="str">
        <f t="shared" si="23"/>
        <v>Femenino</v>
      </c>
    </row>
    <row r="1322" spans="1:7" ht="15">
      <c r="A1322" t="str">
        <f>+IFERROR(VLOOKUP(B1322,LOCALIZACION[[Departamento]:[Región COVID]],4,0),"No Informado")</f>
        <v>No Informado</v>
      </c>
      <c r="B1322" t="s">
        <v>34</v>
      </c>
      <c r="C1322" s="89">
        <v>43964</v>
      </c>
      <c r="D1322">
        <v>1324</v>
      </c>
      <c r="E1322" s="53"/>
      <c r="F1322" s="53"/>
      <c r="G1322" s="53" t="str">
        <f t="shared" si="23"/>
        <v>Femenino</v>
      </c>
    </row>
    <row r="1323" spans="1:7" ht="15">
      <c r="A1323" t="str">
        <f>+IFERROR(VLOOKUP(B1323,LOCALIZACION[[Departamento]:[Región COVID]],4,0),"No Informado")</f>
        <v>No Informado</v>
      </c>
      <c r="B1323" t="s">
        <v>34</v>
      </c>
      <c r="C1323" s="89">
        <v>43964</v>
      </c>
      <c r="D1323">
        <v>1325</v>
      </c>
      <c r="E1323" s="53"/>
      <c r="F1323" s="53"/>
      <c r="G1323" s="53" t="str">
        <f t="shared" si="23"/>
        <v>Femenino</v>
      </c>
    </row>
    <row r="1324" spans="1:7" ht="15">
      <c r="A1324" t="str">
        <f>+IFERROR(VLOOKUP(B1324,LOCALIZACION[[Departamento]:[Región COVID]],4,0),"No Informado")</f>
        <v>No Informado</v>
      </c>
      <c r="B1324" t="s">
        <v>34</v>
      </c>
      <c r="C1324" s="89">
        <v>43964</v>
      </c>
      <c r="D1324">
        <v>1326</v>
      </c>
      <c r="E1324" s="53"/>
      <c r="F1324" s="53"/>
      <c r="G1324" s="53" t="str">
        <f t="shared" si="23"/>
        <v>Femenino</v>
      </c>
    </row>
    <row r="1325" spans="1:7" ht="15">
      <c r="A1325" t="str">
        <f>+IFERROR(VLOOKUP(B1325,LOCALIZACION[[Departamento]:[Región COVID]],4,0),"No Informado")</f>
        <v>No Informado</v>
      </c>
      <c r="B1325" t="s">
        <v>34</v>
      </c>
      <c r="C1325" s="89">
        <v>43964</v>
      </c>
      <c r="D1325">
        <v>1327</v>
      </c>
      <c r="E1325" s="53"/>
      <c r="F1325" s="53"/>
      <c r="G1325" s="53" t="str">
        <f t="shared" si="23"/>
        <v>Femenino</v>
      </c>
    </row>
    <row r="1326" spans="1:7" ht="15">
      <c r="A1326" t="str">
        <f>+IFERROR(VLOOKUP(B1326,LOCALIZACION[[Departamento]:[Región COVID]],4,0),"No Informado")</f>
        <v>No Informado</v>
      </c>
      <c r="B1326" t="s">
        <v>34</v>
      </c>
      <c r="C1326" s="89">
        <v>43964</v>
      </c>
      <c r="D1326">
        <v>1328</v>
      </c>
      <c r="E1326" s="53"/>
      <c r="F1326" s="53"/>
      <c r="G1326" s="53" t="str">
        <f t="shared" ref="G1326:G1340" si="24">+IF(E1326=1,"Masculino","Femenino")</f>
        <v>Femenino</v>
      </c>
    </row>
    <row r="1327" spans="1:7" ht="15">
      <c r="A1327" t="str">
        <f>+IFERROR(VLOOKUP(B1327,LOCALIZACION[[Departamento]:[Región COVID]],4,0),"No Informado")</f>
        <v>No Informado</v>
      </c>
      <c r="B1327" t="s">
        <v>34</v>
      </c>
      <c r="C1327" s="89">
        <v>43964</v>
      </c>
      <c r="D1327">
        <v>1329</v>
      </c>
      <c r="E1327" s="53"/>
      <c r="F1327" s="53"/>
      <c r="G1327" s="53" t="str">
        <f t="shared" si="24"/>
        <v>Femenino</v>
      </c>
    </row>
    <row r="1328" spans="1:7" ht="15">
      <c r="A1328" t="str">
        <f>+IFERROR(VLOOKUP(B1328,LOCALIZACION[[Departamento]:[Región COVID]],4,0),"No Informado")</f>
        <v>No Informado</v>
      </c>
      <c r="B1328" t="s">
        <v>34</v>
      </c>
      <c r="C1328" s="89">
        <v>43964</v>
      </c>
      <c r="D1328">
        <v>1330</v>
      </c>
      <c r="E1328" s="53"/>
      <c r="F1328" s="53"/>
      <c r="G1328" s="53" t="str">
        <f t="shared" si="24"/>
        <v>Femenino</v>
      </c>
    </row>
    <row r="1329" spans="1:7" ht="15">
      <c r="A1329" t="str">
        <f>+IFERROR(VLOOKUP(B1329,LOCALIZACION[[Departamento]:[Región COVID]],4,0),"No Informado")</f>
        <v>No Informado</v>
      </c>
      <c r="B1329" t="s">
        <v>34</v>
      </c>
      <c r="C1329" s="89">
        <v>43964</v>
      </c>
      <c r="D1329">
        <v>1331</v>
      </c>
      <c r="E1329" s="53"/>
      <c r="F1329" s="53"/>
      <c r="G1329" s="53" t="str">
        <f t="shared" si="24"/>
        <v>Femenino</v>
      </c>
    </row>
    <row r="1330" spans="1:7" ht="15">
      <c r="A1330" t="str">
        <f>+IFERROR(VLOOKUP(B1330,LOCALIZACION[[Departamento]:[Región COVID]],4,0),"No Informado")</f>
        <v>No Informado</v>
      </c>
      <c r="B1330" t="s">
        <v>34</v>
      </c>
      <c r="C1330" s="89">
        <v>43964</v>
      </c>
      <c r="D1330">
        <v>1332</v>
      </c>
      <c r="E1330" s="53"/>
      <c r="F1330" s="53"/>
      <c r="G1330" s="53" t="str">
        <f t="shared" si="24"/>
        <v>Femenino</v>
      </c>
    </row>
    <row r="1331" spans="1:7" ht="15">
      <c r="A1331" t="str">
        <f>+IFERROR(VLOOKUP(B1331,LOCALIZACION[[Departamento]:[Región COVID]],4,0),"No Informado")</f>
        <v>No Informado</v>
      </c>
      <c r="B1331" t="s">
        <v>34</v>
      </c>
      <c r="C1331" s="89">
        <v>43964</v>
      </c>
      <c r="D1331">
        <v>1333</v>
      </c>
      <c r="E1331" s="53"/>
      <c r="F1331" s="53"/>
      <c r="G1331" s="53" t="str">
        <f t="shared" si="24"/>
        <v>Femenino</v>
      </c>
    </row>
    <row r="1332" spans="1:7" ht="15">
      <c r="A1332" t="str">
        <f>+IFERROR(VLOOKUP(B1332,LOCALIZACION[[Departamento]:[Región COVID]],4,0),"No Informado")</f>
        <v>No Informado</v>
      </c>
      <c r="B1332" t="s">
        <v>34</v>
      </c>
      <c r="C1332" s="89">
        <v>43964</v>
      </c>
      <c r="D1332">
        <v>1334</v>
      </c>
      <c r="E1332" s="53"/>
      <c r="F1332" s="53"/>
      <c r="G1332" s="53" t="str">
        <f t="shared" si="24"/>
        <v>Femenino</v>
      </c>
    </row>
    <row r="1333" spans="1:7" ht="15">
      <c r="A1333" t="str">
        <f>+IFERROR(VLOOKUP(B1333,LOCALIZACION[[Departamento]:[Región COVID]],4,0),"No Informado")</f>
        <v>No Informado</v>
      </c>
      <c r="B1333" t="s">
        <v>34</v>
      </c>
      <c r="C1333" s="89">
        <v>43964</v>
      </c>
      <c r="D1333">
        <v>1335</v>
      </c>
      <c r="E1333" s="53"/>
      <c r="F1333" s="53"/>
      <c r="G1333" s="53" t="str">
        <f t="shared" si="24"/>
        <v>Femenino</v>
      </c>
    </row>
    <row r="1334" spans="1:7" ht="15">
      <c r="A1334" t="str">
        <f>+IFERROR(VLOOKUP(B1334,LOCALIZACION[[Departamento]:[Región COVID]],4,0),"No Informado")</f>
        <v>No Informado</v>
      </c>
      <c r="B1334" t="s">
        <v>34</v>
      </c>
      <c r="C1334" s="89">
        <v>43964</v>
      </c>
      <c r="D1334">
        <v>1336</v>
      </c>
      <c r="E1334" s="53"/>
      <c r="F1334" s="53"/>
      <c r="G1334" s="53" t="str">
        <f t="shared" si="24"/>
        <v>Femenino</v>
      </c>
    </row>
    <row r="1335" spans="1:7" ht="15">
      <c r="A1335" t="str">
        <f>+IFERROR(VLOOKUP(B1335,LOCALIZACION[[Departamento]:[Región COVID]],4,0),"No Informado")</f>
        <v>No Informado</v>
      </c>
      <c r="B1335" t="s">
        <v>34</v>
      </c>
      <c r="C1335" s="89">
        <v>43964</v>
      </c>
      <c r="D1335">
        <v>1337</v>
      </c>
      <c r="E1335" s="53"/>
      <c r="F1335" s="53"/>
      <c r="G1335" s="53" t="str">
        <f t="shared" si="24"/>
        <v>Femenino</v>
      </c>
    </row>
    <row r="1336" spans="1:7" ht="15">
      <c r="A1336" t="str">
        <f>+IFERROR(VLOOKUP(B1336,LOCALIZACION[[Departamento]:[Región COVID]],4,0),"No Informado")</f>
        <v>No Informado</v>
      </c>
      <c r="B1336" t="s">
        <v>34</v>
      </c>
      <c r="C1336" s="89">
        <v>43964</v>
      </c>
      <c r="D1336">
        <v>1338</v>
      </c>
      <c r="E1336" s="53"/>
      <c r="F1336" s="53"/>
      <c r="G1336" s="53" t="str">
        <f t="shared" si="24"/>
        <v>Femenino</v>
      </c>
    </row>
    <row r="1337" spans="1:7" ht="15">
      <c r="A1337" t="str">
        <f>+IFERROR(VLOOKUP(B1337,LOCALIZACION[[Departamento]:[Región COVID]],4,0),"No Informado")</f>
        <v>No Informado</v>
      </c>
      <c r="B1337" t="s">
        <v>34</v>
      </c>
      <c r="C1337" s="89">
        <v>43964</v>
      </c>
      <c r="D1337">
        <v>1339</v>
      </c>
      <c r="E1337" s="53"/>
      <c r="F1337" s="53"/>
      <c r="G1337" s="53" t="str">
        <f t="shared" si="24"/>
        <v>Femenino</v>
      </c>
    </row>
    <row r="1338" spans="1:7" ht="15">
      <c r="A1338" t="str">
        <f>+IFERROR(VLOOKUP(B1338,LOCALIZACION[[Departamento]:[Región COVID]],4,0),"No Informado")</f>
        <v>No Informado</v>
      </c>
      <c r="B1338" t="s">
        <v>34</v>
      </c>
      <c r="C1338" s="89">
        <v>43964</v>
      </c>
      <c r="D1338">
        <v>1340</v>
      </c>
      <c r="E1338" s="53"/>
      <c r="F1338" s="53"/>
      <c r="G1338" s="53" t="str">
        <f t="shared" si="24"/>
        <v>Femenino</v>
      </c>
    </row>
    <row r="1339" spans="1:7" ht="15">
      <c r="A1339" t="str">
        <f>+IFERROR(VLOOKUP(B1339,LOCALIZACION[[Departamento]:[Región COVID]],4,0),"No Informado")</f>
        <v>No Informado</v>
      </c>
      <c r="B1339" t="s">
        <v>34</v>
      </c>
      <c r="C1339" s="89">
        <v>43964</v>
      </c>
      <c r="D1339">
        <v>1341</v>
      </c>
      <c r="E1339" s="53"/>
      <c r="F1339" s="53"/>
      <c r="G1339" s="53" t="str">
        <f t="shared" si="24"/>
        <v>Femenino</v>
      </c>
    </row>
    <row r="1340" spans="1:7" ht="15">
      <c r="A1340" t="str">
        <f>+IFERROR(VLOOKUP(B1340,LOCALIZACION[[Departamento]:[Región COVID]],4,0),"No Informado")</f>
        <v>No Informado</v>
      </c>
      <c r="B1340" t="s">
        <v>34</v>
      </c>
      <c r="C1340" s="89">
        <v>43964</v>
      </c>
      <c r="D1340">
        <v>1342</v>
      </c>
      <c r="E1340" s="53"/>
      <c r="F1340" s="53"/>
      <c r="G1340" s="53" t="str">
        <f t="shared" si="24"/>
        <v>Femenino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G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G19" sqref="G19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1"/>
      <c r="C12" s="92"/>
      <c r="D12" s="61" t="s">
        <v>33</v>
      </c>
      <c r="E12" s="61" t="s">
        <v>33</v>
      </c>
      <c r="F12" s="61" t="s">
        <v>888</v>
      </c>
      <c r="G12" s="90" t="s">
        <v>886</v>
      </c>
      <c r="H12" s="82" t="s">
        <v>889</v>
      </c>
    </row>
    <row r="13" spans="2:8">
      <c r="B13" s="77"/>
      <c r="C13" s="80"/>
      <c r="D13" s="78" t="s">
        <v>629</v>
      </c>
      <c r="E13" s="78" t="s">
        <v>580</v>
      </c>
      <c r="F13" s="78" t="s">
        <v>885</v>
      </c>
      <c r="G13" s="91" t="s">
        <v>890</v>
      </c>
      <c r="H13" s="79" t="s">
        <v>891</v>
      </c>
    </row>
    <row r="14" spans="2:8">
      <c r="B14" s="77"/>
      <c r="C14" s="80"/>
      <c r="D14" s="78" t="s">
        <v>91</v>
      </c>
      <c r="E14" s="78" t="s">
        <v>26</v>
      </c>
      <c r="F14" s="78" t="s">
        <v>885</v>
      </c>
      <c r="G14" s="91" t="s">
        <v>890</v>
      </c>
      <c r="H14" s="79" t="s">
        <v>892</v>
      </c>
    </row>
    <row r="15" spans="2:8">
      <c r="B15" s="77"/>
      <c r="C15" s="80" t="s">
        <v>893</v>
      </c>
      <c r="D15" s="78" t="s">
        <v>882</v>
      </c>
      <c r="E15" s="78" t="s">
        <v>745</v>
      </c>
      <c r="F15" s="78" t="s">
        <v>894</v>
      </c>
      <c r="G15" s="91">
        <v>43954</v>
      </c>
      <c r="H15" s="79" t="s">
        <v>895</v>
      </c>
    </row>
    <row r="16" spans="2:8">
      <c r="B16" s="77"/>
      <c r="C16" s="80"/>
      <c r="D16" s="78" t="s">
        <v>896</v>
      </c>
      <c r="E16" s="78" t="s">
        <v>506</v>
      </c>
      <c r="F16" s="78" t="s">
        <v>869</v>
      </c>
      <c r="G16" s="91">
        <v>43954</v>
      </c>
      <c r="H16" s="79" t="s">
        <v>897</v>
      </c>
    </row>
    <row r="17" spans="2:8">
      <c r="B17" s="77"/>
      <c r="C17" s="80" t="s">
        <v>898</v>
      </c>
      <c r="D17" s="80" t="s">
        <v>30</v>
      </c>
      <c r="E17" s="80" t="s">
        <v>30</v>
      </c>
      <c r="F17" s="80" t="s">
        <v>899</v>
      </c>
      <c r="G17" s="91">
        <v>43958</v>
      </c>
      <c r="H17" s="79" t="s">
        <v>900</v>
      </c>
    </row>
    <row r="18" spans="2:8">
      <c r="B18" s="77"/>
      <c r="C18" s="80" t="s">
        <v>901</v>
      </c>
      <c r="D18" s="78" t="s">
        <v>258</v>
      </c>
      <c r="E18" s="78" t="s">
        <v>258</v>
      </c>
      <c r="F18" s="78" t="s">
        <v>902</v>
      </c>
      <c r="G18" s="91">
        <v>43962</v>
      </c>
      <c r="H18" s="79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19" zoomScaleNormal="100" workbookViewId="0">
      <selection activeCell="E37" sqref="E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5">
        <v>833</v>
      </c>
    </row>
    <row r="6" spans="2:3">
      <c r="B6" s="3" t="s">
        <v>26</v>
      </c>
      <c r="C6" s="95"/>
    </row>
    <row r="7" spans="2:3" ht="15" thickBot="1">
      <c r="B7" s="5" t="s">
        <v>27</v>
      </c>
      <c r="C7" s="96"/>
    </row>
    <row r="10" spans="2:3">
      <c r="B10" s="83" t="s">
        <v>905</v>
      </c>
      <c r="C10" s="84"/>
    </row>
    <row r="11" spans="2:3">
      <c r="B11" s="85" t="s">
        <v>772</v>
      </c>
      <c r="C11" s="86"/>
    </row>
    <row r="12" spans="2:3">
      <c r="B12" s="85" t="s">
        <v>96</v>
      </c>
      <c r="C12" s="97">
        <v>155</v>
      </c>
    </row>
    <row r="13" spans="2:3">
      <c r="B13" s="85" t="s">
        <v>29</v>
      </c>
      <c r="C13" s="97"/>
    </row>
    <row r="14" spans="2:3">
      <c r="B14" s="85" t="s">
        <v>803</v>
      </c>
      <c r="C14" s="97"/>
    </row>
    <row r="15" spans="2:3">
      <c r="B15" s="87" t="s">
        <v>745</v>
      </c>
      <c r="C15" s="98"/>
    </row>
    <row r="17" spans="2:3">
      <c r="B17" s="83" t="s">
        <v>906</v>
      </c>
      <c r="C17" s="84"/>
    </row>
    <row r="18" spans="2:3">
      <c r="B18" s="85"/>
      <c r="C18" s="86"/>
    </row>
    <row r="19" spans="2:3">
      <c r="B19" s="88"/>
      <c r="C19" s="97">
        <v>143</v>
      </c>
    </row>
    <row r="20" spans="2:3">
      <c r="B20" s="85" t="s">
        <v>506</v>
      </c>
      <c r="C20" s="97"/>
    </row>
    <row r="21" spans="2:3">
      <c r="B21" s="85" t="s">
        <v>31</v>
      </c>
      <c r="C21" s="97"/>
    </row>
    <row r="22" spans="2:3">
      <c r="B22" s="85" t="s">
        <v>449</v>
      </c>
      <c r="C22" s="97"/>
    </row>
    <row r="23" spans="2:3">
      <c r="B23" s="87" t="s">
        <v>907</v>
      </c>
      <c r="C23" s="98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5">
        <v>87</v>
      </c>
    </row>
    <row r="28" spans="2:3">
      <c r="B28" s="3" t="s">
        <v>632</v>
      </c>
      <c r="C28" s="95"/>
    </row>
    <row r="29" spans="2:3">
      <c r="B29" s="3" t="s">
        <v>700</v>
      </c>
      <c r="C29" s="95"/>
    </row>
    <row r="30" spans="2:3">
      <c r="B30" s="3" t="s">
        <v>580</v>
      </c>
      <c r="C30" s="95"/>
    </row>
    <row r="31" spans="2:3" ht="15" thickBot="1">
      <c r="B31" s="5" t="s">
        <v>258</v>
      </c>
      <c r="C31" s="96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5">
        <v>124</v>
      </c>
    </row>
    <row r="36" spans="2:3">
      <c r="B36" s="3" t="s">
        <v>819</v>
      </c>
      <c r="C36" s="95"/>
    </row>
    <row r="37" spans="2:3">
      <c r="B37" s="3" t="s">
        <v>28</v>
      </c>
      <c r="C37" s="95"/>
    </row>
    <row r="38" spans="2:3">
      <c r="B38" s="3" t="s">
        <v>32</v>
      </c>
      <c r="C38" s="95"/>
    </row>
    <row r="39" spans="2:3" ht="15" thickBot="1">
      <c r="B39" s="5" t="s">
        <v>428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rene orozco</cp:lastModifiedBy>
  <cp:revision/>
  <dcterms:created xsi:type="dcterms:W3CDTF">2020-04-16T16:18:04Z</dcterms:created>
  <dcterms:modified xsi:type="dcterms:W3CDTF">2020-05-14T05:31:12Z</dcterms:modified>
  <cp:category/>
  <cp:contentStatus/>
</cp:coreProperties>
</file>